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0" yWindow="0" windowWidth="28800" windowHeight="11400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E27" i="1" l="1"/>
  <c r="F22" i="1"/>
  <c r="F20" i="1"/>
  <c r="D22" i="1"/>
  <c r="D15" i="1"/>
  <c r="D26" i="1" l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D20" i="1" l="1"/>
  <c r="D19" i="1"/>
  <c r="D28" i="1" l="1"/>
  <c r="F27" i="1"/>
  <c r="F28" i="1" s="1"/>
  <c r="F21" i="1"/>
  <c r="D21" i="1"/>
</calcChain>
</file>

<file path=xl/sharedStrings.xml><?xml version="1.0" encoding="utf-8"?>
<sst xmlns="http://schemas.openxmlformats.org/spreadsheetml/2006/main" count="31" uniqueCount="28">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</sst>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9" fontId="17" fillId="2" borderId="2" xfId="1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164" fontId="16" fillId="2" borderId="2" xfId="1" applyNumberFormat="1" applyFont="1" applyFill="1" applyBorder="1" applyAlignment="1"/>
    <xf numFmtId="3" fontId="11" fillId="2" borderId="2" xfId="0" applyNumberFormat="1" applyFont="1" applyFill="1" applyBorder="1" applyAlignment="1">
      <alignment vertical="center"/>
    </xf>
    <xf numFmtId="164" fontId="0" fillId="2" borderId="2" xfId="0" applyNumberFormat="1" applyFill="1" applyBorder="1" applyAlignment="1">
      <alignment horizontal="center"/>
    </xf>
    <xf numFmtId="9" fontId="4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9" fontId="19" fillId="2" borderId="2" xfId="1" applyNumberFormat="1" applyFont="1" applyFill="1" applyBorder="1" applyAlignment="1">
      <alignment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I23" sqref="I23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9" width="13.42578125" style="2" bestFit="1" customWidth="1"/>
    <col min="10" max="10" width="15.28515625" style="2" customWidth="1"/>
    <col min="11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3" t="s">
        <v>22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>
        <v>23694500</v>
      </c>
      <c r="I8" s="12">
        <v>515927959</v>
      </c>
      <c r="J8" s="12">
        <v>1326356151</v>
      </c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>
        <v>140608649</v>
      </c>
      <c r="I9" s="12">
        <v>2003621031</v>
      </c>
      <c r="J9" s="12">
        <v>531117664</v>
      </c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164303149</v>
      </c>
      <c r="I10" s="6">
        <f t="shared" si="0"/>
        <v>2519548990</v>
      </c>
      <c r="J10" s="6">
        <f t="shared" si="0"/>
        <v>1857473815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6" t="s">
        <v>16</v>
      </c>
      <c r="B11" s="46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49" t="s">
        <v>18</v>
      </c>
      <c r="B13" s="50"/>
      <c r="C13" s="50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48" t="s">
        <v>17</v>
      </c>
      <c r="B14" s="47"/>
      <c r="C14" s="47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ht="15.75" thickBot="1" x14ac:dyDescent="0.3">
      <c r="A15" s="51" t="s">
        <v>19</v>
      </c>
      <c r="B15" s="52"/>
      <c r="C15" s="52"/>
      <c r="D15" s="26">
        <f>D13-D14</f>
        <v>14731682000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x14ac:dyDescent="0.25">
      <c r="A16" s="41"/>
      <c r="B16" s="41"/>
      <c r="C16" s="23"/>
      <c r="D16" s="7"/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41" t="s">
        <v>26</v>
      </c>
      <c r="B17" s="41"/>
      <c r="C17" s="41"/>
      <c r="D17" s="41"/>
      <c r="E17" s="41"/>
      <c r="F17" s="41"/>
      <c r="G17" s="7"/>
      <c r="H17" s="7"/>
      <c r="I17" s="7"/>
      <c r="J17" s="7"/>
      <c r="K17" s="7"/>
      <c r="L17" s="8"/>
      <c r="M17" s="7"/>
    </row>
    <row r="19" spans="1:13" x14ac:dyDescent="0.25">
      <c r="A19" s="47" t="s">
        <v>23</v>
      </c>
      <c r="B19" s="47"/>
      <c r="C19" s="47"/>
      <c r="D19" s="55">
        <f>D15</f>
        <v>14731682000</v>
      </c>
      <c r="E19" s="55"/>
      <c r="F19" s="28">
        <v>1</v>
      </c>
    </row>
    <row r="20" spans="1:13" x14ac:dyDescent="0.25">
      <c r="A20" s="47" t="s">
        <v>24</v>
      </c>
      <c r="B20" s="47"/>
      <c r="C20" s="47"/>
      <c r="D20" s="56">
        <f>B10+C10+D10+E10+F10+G10+H10+I10+J10+K10+L10+M10</f>
        <v>12148938808</v>
      </c>
      <c r="E20" s="56"/>
      <c r="F20" s="58">
        <f>D20*F19/D19</f>
        <v>0.82468103832271156</v>
      </c>
    </row>
    <row r="21" spans="1:13" ht="15.75" hidden="1" x14ac:dyDescent="0.25">
      <c r="A21" s="59" t="s">
        <v>25</v>
      </c>
      <c r="B21" s="59"/>
      <c r="C21" s="59"/>
      <c r="D21" s="53">
        <f>D19-D20</f>
        <v>2582743192</v>
      </c>
      <c r="E21" s="53"/>
      <c r="F21" s="60">
        <f>F19-F20</f>
        <v>0.17531896167728844</v>
      </c>
    </row>
    <row r="22" spans="1:13" ht="15.75" x14ac:dyDescent="0.25">
      <c r="A22" s="59" t="s">
        <v>25</v>
      </c>
      <c r="B22" s="59"/>
      <c r="C22" s="59"/>
      <c r="D22" s="57">
        <f>D19-D20</f>
        <v>2582743192</v>
      </c>
      <c r="E22" s="54"/>
      <c r="F22" s="60">
        <f>F19-F20</f>
        <v>0.17531896167728844</v>
      </c>
    </row>
    <row r="23" spans="1:13" x14ac:dyDescent="0.25">
      <c r="E23" s="9"/>
      <c r="H23" s="9"/>
    </row>
    <row r="24" spans="1:13" x14ac:dyDescent="0.25">
      <c r="A24" s="41" t="s">
        <v>27</v>
      </c>
      <c r="B24" s="41"/>
      <c r="C24" s="41"/>
      <c r="D24" s="41"/>
      <c r="E24" s="41"/>
      <c r="F24" s="41"/>
    </row>
    <row r="25" spans="1:13" ht="15.75" thickBot="1" x14ac:dyDescent="0.3">
      <c r="I25" s="9"/>
    </row>
    <row r="26" spans="1:13" x14ac:dyDescent="0.25">
      <c r="A26" s="31" t="s">
        <v>23</v>
      </c>
      <c r="B26" s="32"/>
      <c r="C26" s="33"/>
      <c r="D26" s="37">
        <f>D13</f>
        <v>17052046000</v>
      </c>
      <c r="E26" s="38"/>
      <c r="F26" s="13">
        <v>1</v>
      </c>
    </row>
    <row r="27" spans="1:13" x14ac:dyDescent="0.25">
      <c r="A27" s="34" t="s">
        <v>20</v>
      </c>
      <c r="B27" s="35"/>
      <c r="C27" s="36"/>
      <c r="D27" s="10"/>
      <c r="E27" s="11">
        <f>D20+D14</f>
        <v>14469302808</v>
      </c>
      <c r="F27" s="14">
        <f>E27*F26/D26</f>
        <v>0.84853763636340174</v>
      </c>
      <c r="H27" s="9"/>
    </row>
    <row r="28" spans="1:13" ht="15.75" thickBot="1" x14ac:dyDescent="0.3">
      <c r="A28" s="39" t="s">
        <v>25</v>
      </c>
      <c r="B28" s="40"/>
      <c r="C28" s="40"/>
      <c r="D28" s="29">
        <f>D26-E27</f>
        <v>2582743192</v>
      </c>
      <c r="E28" s="30"/>
      <c r="F28" s="15">
        <f>F26-F27</f>
        <v>0.15146236363659826</v>
      </c>
    </row>
    <row r="31" spans="1:13" x14ac:dyDescent="0.25">
      <c r="E31" s="27"/>
    </row>
  </sheetData>
  <mergeCells count="22">
    <mergeCell ref="A20:C20"/>
    <mergeCell ref="A14:C14"/>
    <mergeCell ref="A13:C13"/>
    <mergeCell ref="A15:C15"/>
    <mergeCell ref="A16:B16"/>
    <mergeCell ref="A17:F17"/>
    <mergeCell ref="D20:E20"/>
    <mergeCell ref="A4:M4"/>
    <mergeCell ref="A6:M6"/>
    <mergeCell ref="A11:B11"/>
    <mergeCell ref="A19:C19"/>
    <mergeCell ref="D19:E19"/>
    <mergeCell ref="D28:E28"/>
    <mergeCell ref="A26:C26"/>
    <mergeCell ref="A27:C27"/>
    <mergeCell ref="D26:E26"/>
    <mergeCell ref="D21:E21"/>
    <mergeCell ref="A21:C21"/>
    <mergeCell ref="A28:C28"/>
    <mergeCell ref="A24:F24"/>
    <mergeCell ref="A22:C22"/>
    <mergeCell ref="D22:E22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2018-07-16T13:44:11Z</cp:lastPrinted>
  <dcterms:created xsi:type="dcterms:W3CDTF">2014-12-22T20:51:05Z</dcterms:created>
  <dcterms:modified xsi:type="dcterms:W3CDTF">2018-10-17T16:19:47Z</dcterms:modified>
</cp:coreProperties>
</file>