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ANDREA MORENO\Desktop\PAAC 2017\"/>
    </mc:Choice>
  </mc:AlternateContent>
  <bookViews>
    <workbookView xWindow="0" yWindow="0" windowWidth="20490" windowHeight="7530" tabRatio="881" firstSheet="2" activeTab="3"/>
  </bookViews>
  <sheets>
    <sheet name="Seguimiento PAAC" sheetId="20" state="hidden" r:id="rId1"/>
    <sheet name="Consolidado" sheetId="19" state="hidden" r:id="rId2"/>
    <sheet name="Anex 1 Gestión Riesgo de Co" sheetId="21" r:id="rId3"/>
    <sheet name="Anexo 2 Matriz de Riesgos de Co" sheetId="30" r:id="rId4"/>
    <sheet name="Anex 3 Racionalización de Trá" sheetId="22" r:id="rId5"/>
    <sheet name="Anex 4 Rendición de cuentas" sheetId="23" r:id="rId6"/>
    <sheet name="Anex 5 Servicio al Ciudadano" sheetId="24" r:id="rId7"/>
    <sheet name="Anexo 6 Transparencia y Acc" sheetId="25" r:id="rId8"/>
    <sheet name="Anexo 7Alternativas Adicionales" sheetId="27"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'Anexo 2 Matriz de Riesgos de Co'!$A$6:$CS$27</definedName>
    <definedName name="A_Obj1" localSheetId="8">OFFSET(#REF!,0,0,COUNTA(#REF!)-1,1)</definedName>
    <definedName name="A_Obj1">OFFSET(#REF!,0,0,COUNTA(#REF!)-1,1)</definedName>
    <definedName name="A_Obj2" localSheetId="8">OFFSET(#REF!,0,0,COUNTA(#REF!)-1,1)</definedName>
    <definedName name="A_Obj2">OFFSET(#REF!,0,0,COUNTA(#REF!)-1,1)</definedName>
    <definedName name="A_Obj3" localSheetId="8">OFFSET(#REF!,0,0,COUNTA(#REF!)-1,1)</definedName>
    <definedName name="A_Obj3">OFFSET(#REF!,0,0,COUNTA(#REF!)-1,1)</definedName>
    <definedName name="A_Obj4" localSheetId="8">OFFSET(#REF!,0,0,COUNTA(#REF!)-1,1)</definedName>
    <definedName name="A_Obj4">OFFSET(#REF!,0,0,COUNTA(#REF!)-1,1)</definedName>
    <definedName name="Acc_1" localSheetId="8">#REF!</definedName>
    <definedName name="Acc_1">#REF!</definedName>
    <definedName name="Acc_2" localSheetId="8">#REF!</definedName>
    <definedName name="Acc_2">#REF!</definedName>
    <definedName name="Acc_3" localSheetId="8">#REF!</definedName>
    <definedName name="Acc_3">#REF!</definedName>
    <definedName name="Acc_4" localSheetId="8">#REF!</definedName>
    <definedName name="Acc_4">#REF!</definedName>
    <definedName name="Acc_5" localSheetId="8">#REF!</definedName>
    <definedName name="Acc_5">#REF!</definedName>
    <definedName name="Acc_6" localSheetId="8">#REF!</definedName>
    <definedName name="Acc_6">#REF!</definedName>
    <definedName name="Acc_7" localSheetId="8">#REF!</definedName>
    <definedName name="Acc_7">#REF!</definedName>
    <definedName name="Acc_8" localSheetId="8">#REF!</definedName>
    <definedName name="Acc_8">#REF!</definedName>
    <definedName name="Acc_9" localSheetId="8">#REF!</definedName>
    <definedName name="Acc_9">#REF!</definedName>
    <definedName name="_xlnm.Print_Area" localSheetId="2">'Anex 1 Gestión Riesgo de Co'!$B$2:$H$13</definedName>
    <definedName name="_xlnm.Print_Area" localSheetId="4">'Anex 3 Racionalización de Trá'!$B$2:$K$7</definedName>
    <definedName name="_xlnm.Print_Area" localSheetId="5">'Anex 4 Rendición de cuentas'!$B$2:$H$20</definedName>
    <definedName name="_xlnm.Print_Area" localSheetId="6">'Anex 5 Servicio al Ciudadano'!$B$2:$H$13</definedName>
    <definedName name="_xlnm.Print_Area" localSheetId="7">'Anexo 6 Transparencia y Acc'!$B$2:$I$12</definedName>
    <definedName name="_xlnm.Print_Area" localSheetId="8">'Anexo 7Alternativas Adicionales'!$B$2:$I$4</definedName>
    <definedName name="Departamentos" localSheetId="8">#REF!</definedName>
    <definedName name="Departamentos">#REF!</definedName>
    <definedName name="Fuentes" localSheetId="8">#REF!</definedName>
    <definedName name="Fuentes">#REF!</definedName>
    <definedName name="Indicadores" localSheetId="8">#REF!</definedName>
    <definedName name="Indicadores">#REF!</definedName>
    <definedName name="Objetivos" localSheetId="8">OFFSET(#REF!,0,0,COUNTA(#REF!)-1,1)</definedName>
    <definedName name="Objetivos">OFFSET(#REF!,0,0,COUNTA(#REF!)-1,1)</definedName>
    <definedName name="Tipos">[1]TABLA!$G$2:$G$4</definedName>
  </definedNames>
  <calcPr calcId="162913"/>
</workbook>
</file>

<file path=xl/calcChain.xml><?xml version="1.0" encoding="utf-8"?>
<calcChain xmlns="http://schemas.openxmlformats.org/spreadsheetml/2006/main">
  <c r="AH1540" i="30" l="1"/>
  <c r="AG1540" i="30"/>
  <c r="AF1540" i="30"/>
  <c r="AD1540" i="30"/>
  <c r="AH1539" i="30"/>
  <c r="AG1539" i="30"/>
  <c r="AF1539" i="30"/>
  <c r="AD1539" i="30"/>
  <c r="AH1538" i="30"/>
  <c r="AG1538" i="30"/>
  <c r="AF1538" i="30"/>
  <c r="AD1538" i="30"/>
  <c r="AH1537" i="30"/>
  <c r="AG1537" i="30"/>
  <c r="AF1537" i="30"/>
  <c r="AD1537" i="30"/>
  <c r="AH1536" i="30"/>
  <c r="AG1536" i="30"/>
  <c r="AF1536" i="30"/>
  <c r="AD1536" i="30"/>
  <c r="AH1535" i="30"/>
  <c r="AG1535" i="30"/>
  <c r="AF1535" i="30"/>
  <c r="AD1535" i="30"/>
  <c r="AH1534" i="30"/>
  <c r="AG1534" i="30"/>
  <c r="AF1534" i="30"/>
  <c r="AD1534" i="30"/>
  <c r="AH1533" i="30"/>
  <c r="AG1533" i="30"/>
  <c r="AF1533" i="30"/>
  <c r="AD1533" i="30"/>
  <c r="AH1532" i="30"/>
  <c r="AG1532" i="30"/>
  <c r="AF1532" i="30"/>
  <c r="AD1532" i="30"/>
  <c r="AH1531" i="30"/>
  <c r="AG1531" i="30"/>
  <c r="AF1531" i="30"/>
  <c r="AD1531" i="30"/>
  <c r="AH1530" i="30"/>
  <c r="AG1530" i="30"/>
  <c r="AF1530" i="30"/>
  <c r="AD1530" i="30"/>
  <c r="AH1529" i="30"/>
  <c r="AG1529" i="30"/>
  <c r="AF1529" i="30"/>
  <c r="AD1529" i="30"/>
  <c r="AH1528" i="30"/>
  <c r="AG1528" i="30"/>
  <c r="AF1528" i="30"/>
  <c r="AD1528" i="30"/>
  <c r="AH1527" i="30"/>
  <c r="AG1527" i="30"/>
  <c r="AF1527" i="30"/>
  <c r="AD1527" i="30"/>
  <c r="AH1526" i="30"/>
  <c r="AG1526" i="30"/>
  <c r="AF1526" i="30"/>
  <c r="AD1526" i="30"/>
  <c r="AH1525" i="30"/>
  <c r="AG1525" i="30"/>
  <c r="AF1525" i="30"/>
  <c r="AD1525" i="30"/>
  <c r="AH1524" i="30"/>
  <c r="AG1524" i="30"/>
  <c r="AF1524" i="30"/>
  <c r="AD1524" i="30"/>
  <c r="AH1523" i="30"/>
  <c r="AG1523" i="30"/>
  <c r="AF1523" i="30"/>
  <c r="AD1523" i="30"/>
  <c r="AH1522" i="30"/>
  <c r="AG1522" i="30"/>
  <c r="AF1522" i="30"/>
  <c r="AD1522" i="30"/>
  <c r="AH1521" i="30"/>
  <c r="AG1521" i="30"/>
  <c r="AF1521" i="30"/>
  <c r="AD1521" i="30"/>
  <c r="AH1520" i="30"/>
  <c r="AG1520" i="30"/>
  <c r="AF1520" i="30"/>
  <c r="AD1520" i="30"/>
  <c r="AH1519" i="30"/>
  <c r="AG1519" i="30"/>
  <c r="AF1519" i="30"/>
  <c r="AD1519" i="30"/>
  <c r="AH1518" i="30"/>
  <c r="AG1518" i="30"/>
  <c r="AF1518" i="30"/>
  <c r="AD1518" i="30"/>
  <c r="AH1517" i="30"/>
  <c r="AG1517" i="30"/>
  <c r="AF1517" i="30"/>
  <c r="AD1517" i="30"/>
  <c r="AH1516" i="30"/>
  <c r="AG1516" i="30"/>
  <c r="AF1516" i="30"/>
  <c r="AD1516" i="30"/>
  <c r="AH1515" i="30"/>
  <c r="AG1515" i="30"/>
  <c r="AF1515" i="30"/>
  <c r="AD1515" i="30"/>
  <c r="AH1514" i="30"/>
  <c r="AG1514" i="30"/>
  <c r="AF1514" i="30"/>
  <c r="AD1514" i="30"/>
  <c r="AH1513" i="30"/>
  <c r="AG1513" i="30"/>
  <c r="AF1513" i="30"/>
  <c r="AD1513" i="30"/>
  <c r="AH1512" i="30"/>
  <c r="AG1512" i="30"/>
  <c r="AF1512" i="30"/>
  <c r="AD1512" i="30"/>
  <c r="AH1511" i="30"/>
  <c r="AG1511" i="30"/>
  <c r="AF1511" i="30"/>
  <c r="AD1511" i="30"/>
  <c r="AH1510" i="30"/>
  <c r="AG1510" i="30"/>
  <c r="AF1510" i="30"/>
  <c r="AD1510" i="30"/>
  <c r="AH1509" i="30"/>
  <c r="AG1509" i="30"/>
  <c r="AF1509" i="30"/>
  <c r="AD1509" i="30"/>
  <c r="AH1508" i="30"/>
  <c r="AG1508" i="30"/>
  <c r="AF1508" i="30"/>
  <c r="AD1508" i="30"/>
  <c r="AH1507" i="30"/>
  <c r="AG1507" i="30"/>
  <c r="AF1507" i="30"/>
  <c r="AD1507" i="30"/>
  <c r="AH1506" i="30"/>
  <c r="AG1506" i="30"/>
  <c r="AF1506" i="30"/>
  <c r="AD1506" i="30"/>
  <c r="AH1505" i="30"/>
  <c r="AG1505" i="30"/>
  <c r="AF1505" i="30"/>
  <c r="AD1505" i="30"/>
  <c r="AH1504" i="30"/>
  <c r="AG1504" i="30"/>
  <c r="AF1504" i="30"/>
  <c r="AD1504" i="30"/>
  <c r="AH1503" i="30"/>
  <c r="AG1503" i="30"/>
  <c r="AF1503" i="30"/>
  <c r="AD1503" i="30"/>
  <c r="AH1502" i="30"/>
  <c r="AG1502" i="30"/>
  <c r="AF1502" i="30"/>
  <c r="AD1502" i="30"/>
  <c r="AH1501" i="30"/>
  <c r="AG1501" i="30"/>
  <c r="AF1501" i="30"/>
  <c r="AD1501" i="30"/>
  <c r="AH1500" i="30"/>
  <c r="AG1500" i="30"/>
  <c r="AF1500" i="30"/>
  <c r="AD1500" i="30"/>
  <c r="AH1499" i="30"/>
  <c r="AG1499" i="30"/>
  <c r="AF1499" i="30"/>
  <c r="AD1499" i="30"/>
  <c r="AH1498" i="30"/>
  <c r="AG1498" i="30"/>
  <c r="AF1498" i="30"/>
  <c r="AD1498" i="30"/>
  <c r="AH1497" i="30"/>
  <c r="AG1497" i="30"/>
  <c r="AF1497" i="30"/>
  <c r="AD1497" i="30"/>
  <c r="AH1496" i="30"/>
  <c r="AG1496" i="30"/>
  <c r="AF1496" i="30"/>
  <c r="AD1496" i="30"/>
  <c r="AH1495" i="30"/>
  <c r="AG1495" i="30"/>
  <c r="AF1495" i="30"/>
  <c r="AD1495" i="30"/>
  <c r="AH1494" i="30"/>
  <c r="AG1494" i="30"/>
  <c r="AF1494" i="30"/>
  <c r="AD1494" i="30"/>
  <c r="AH1493" i="30"/>
  <c r="AG1493" i="30"/>
  <c r="AF1493" i="30"/>
  <c r="AD1493" i="30"/>
  <c r="AH1492" i="30"/>
  <c r="AG1492" i="30"/>
  <c r="AF1492" i="30"/>
  <c r="AD1492" i="30"/>
  <c r="AH1491" i="30"/>
  <c r="AG1491" i="30"/>
  <c r="AF1491" i="30"/>
  <c r="AD1491" i="30"/>
  <c r="AH1490" i="30"/>
  <c r="AG1490" i="30"/>
  <c r="AF1490" i="30"/>
  <c r="AD1490" i="30"/>
  <c r="AH1489" i="30"/>
  <c r="AG1489" i="30"/>
  <c r="AF1489" i="30"/>
  <c r="AD1489" i="30"/>
  <c r="AH1488" i="30"/>
  <c r="AG1488" i="30"/>
  <c r="AF1488" i="30"/>
  <c r="AD1488" i="30"/>
  <c r="AH1487" i="30"/>
  <c r="AG1487" i="30"/>
  <c r="AF1487" i="30"/>
  <c r="AD1487" i="30"/>
  <c r="AH1486" i="30"/>
  <c r="AG1486" i="30"/>
  <c r="AF1486" i="30"/>
  <c r="AD1486" i="30"/>
  <c r="AH1485" i="30"/>
  <c r="AG1485" i="30"/>
  <c r="AF1485" i="30"/>
  <c r="AD1485" i="30"/>
  <c r="AH1484" i="30"/>
  <c r="AG1484" i="30"/>
  <c r="AF1484" i="30"/>
  <c r="AD1484" i="30"/>
  <c r="AH1483" i="30"/>
  <c r="AG1483" i="30"/>
  <c r="AF1483" i="30"/>
  <c r="AD1483" i="30"/>
  <c r="AH1482" i="30"/>
  <c r="AG1482" i="30"/>
  <c r="AF1482" i="30"/>
  <c r="AD1482" i="30"/>
  <c r="AH1481" i="30"/>
  <c r="AG1481" i="30"/>
  <c r="AF1481" i="30"/>
  <c r="AD1481" i="30"/>
  <c r="AH1480" i="30"/>
  <c r="AG1480" i="30"/>
  <c r="AF1480" i="30"/>
  <c r="AD1480" i="30"/>
  <c r="AH1479" i="30"/>
  <c r="AG1479" i="30"/>
  <c r="AF1479" i="30"/>
  <c r="AD1479" i="30"/>
  <c r="AH1478" i="30"/>
  <c r="AG1478" i="30"/>
  <c r="AF1478" i="30"/>
  <c r="AD1478" i="30"/>
  <c r="AH1477" i="30"/>
  <c r="AG1477" i="30"/>
  <c r="AF1477" i="30"/>
  <c r="AD1477" i="30"/>
  <c r="AH1476" i="30"/>
  <c r="AG1476" i="30"/>
  <c r="AF1476" i="30"/>
  <c r="AD1476" i="30"/>
  <c r="AH1475" i="30"/>
  <c r="AG1475" i="30"/>
  <c r="AF1475" i="30"/>
  <c r="AD1475" i="30"/>
  <c r="AH1474" i="30"/>
  <c r="AG1474" i="30"/>
  <c r="AF1474" i="30"/>
  <c r="AD1474" i="30"/>
  <c r="AH1473" i="30"/>
  <c r="AG1473" i="30"/>
  <c r="AF1473" i="30"/>
  <c r="AD1473" i="30"/>
  <c r="AH1472" i="30"/>
  <c r="AG1472" i="30"/>
  <c r="AF1472" i="30"/>
  <c r="AD1472" i="30"/>
  <c r="AH1471" i="30"/>
  <c r="AG1471" i="30"/>
  <c r="AF1471" i="30"/>
  <c r="AD1471" i="30"/>
  <c r="AH1470" i="30"/>
  <c r="AG1470" i="30"/>
  <c r="AF1470" i="30"/>
  <c r="AD1470" i="30"/>
  <c r="AH1469" i="30"/>
  <c r="AG1469" i="30"/>
  <c r="AF1469" i="30"/>
  <c r="AD1469" i="30"/>
  <c r="AH1468" i="30"/>
  <c r="AG1468" i="30"/>
  <c r="AF1468" i="30"/>
  <c r="AD1468" i="30"/>
  <c r="AH1467" i="30"/>
  <c r="AG1467" i="30"/>
  <c r="AF1467" i="30"/>
  <c r="AD1467" i="30"/>
  <c r="AH1466" i="30"/>
  <c r="AG1466" i="30"/>
  <c r="AF1466" i="30"/>
  <c r="AD1466" i="30"/>
  <c r="AH1465" i="30"/>
  <c r="AG1465" i="30"/>
  <c r="AF1465" i="30"/>
  <c r="AD1465" i="30"/>
  <c r="AH1464" i="30"/>
  <c r="AG1464" i="30"/>
  <c r="AF1464" i="30"/>
  <c r="AD1464" i="30"/>
  <c r="AH1463" i="30"/>
  <c r="AG1463" i="30"/>
  <c r="AF1463" i="30"/>
  <c r="AD1463" i="30"/>
  <c r="AH1462" i="30"/>
  <c r="AG1462" i="30"/>
  <c r="AF1462" i="30"/>
  <c r="AD1462" i="30"/>
  <c r="AH1461" i="30"/>
  <c r="AG1461" i="30"/>
  <c r="AF1461" i="30"/>
  <c r="AD1461" i="30"/>
  <c r="AH1460" i="30"/>
  <c r="AG1460" i="30"/>
  <c r="AF1460" i="30"/>
  <c r="AD1460" i="30"/>
  <c r="AH1459" i="30"/>
  <c r="AG1459" i="30"/>
  <c r="AF1459" i="30"/>
  <c r="AD1459" i="30"/>
  <c r="AH1458" i="30"/>
  <c r="AG1458" i="30"/>
  <c r="AF1458" i="30"/>
  <c r="AD1458" i="30"/>
  <c r="AH1457" i="30"/>
  <c r="AG1457" i="30"/>
  <c r="AF1457" i="30"/>
  <c r="AD1457" i="30"/>
  <c r="AH1456" i="30"/>
  <c r="AG1456" i="30"/>
  <c r="AF1456" i="30"/>
  <c r="AD1456" i="30"/>
  <c r="AH1455" i="30"/>
  <c r="AG1455" i="30"/>
  <c r="AF1455" i="30"/>
  <c r="AD1455" i="30"/>
  <c r="AH1454" i="30"/>
  <c r="AG1454" i="30"/>
  <c r="AF1454" i="30"/>
  <c r="AD1454" i="30"/>
  <c r="AH1453" i="30"/>
  <c r="AG1453" i="30"/>
  <c r="AF1453" i="30"/>
  <c r="AD1453" i="30"/>
  <c r="AH1452" i="30"/>
  <c r="AG1452" i="30"/>
  <c r="AF1452" i="30"/>
  <c r="AD1452" i="30"/>
  <c r="AH1451" i="30"/>
  <c r="AG1451" i="30"/>
  <c r="AF1451" i="30"/>
  <c r="AD1451" i="30"/>
  <c r="AH1450" i="30"/>
  <c r="AG1450" i="30"/>
  <c r="AF1450" i="30"/>
  <c r="AD1450" i="30"/>
  <c r="AH1449" i="30"/>
  <c r="AG1449" i="30"/>
  <c r="AF1449" i="30"/>
  <c r="AD1449" i="30"/>
  <c r="AH1448" i="30"/>
  <c r="AG1448" i="30"/>
  <c r="AF1448" i="30"/>
  <c r="AD1448" i="30"/>
  <c r="AH1447" i="30"/>
  <c r="AG1447" i="30"/>
  <c r="AF1447" i="30"/>
  <c r="AD1447" i="30"/>
  <c r="AH1446" i="30"/>
  <c r="AG1446" i="30"/>
  <c r="AF1446" i="30"/>
  <c r="AD1446" i="30"/>
  <c r="AH1445" i="30"/>
  <c r="AG1445" i="30"/>
  <c r="AF1445" i="30"/>
  <c r="AD1445" i="30"/>
  <c r="AH1444" i="30"/>
  <c r="AG1444" i="30"/>
  <c r="AF1444" i="30"/>
  <c r="AD1444" i="30"/>
  <c r="AH1443" i="30"/>
  <c r="AG1443" i="30"/>
  <c r="AF1443" i="30"/>
  <c r="AD1443" i="30"/>
  <c r="AH1442" i="30"/>
  <c r="AG1442" i="30"/>
  <c r="AF1442" i="30"/>
  <c r="AD1442" i="30"/>
  <c r="AH1441" i="30"/>
  <c r="AG1441" i="30"/>
  <c r="AF1441" i="30"/>
  <c r="AD1441" i="30"/>
  <c r="AH1440" i="30"/>
  <c r="AG1440" i="30"/>
  <c r="AF1440" i="30"/>
  <c r="AD1440" i="30"/>
  <c r="AH1439" i="30"/>
  <c r="AG1439" i="30"/>
  <c r="AF1439" i="30"/>
  <c r="AD1439" i="30"/>
  <c r="AH1438" i="30"/>
  <c r="AG1438" i="30"/>
  <c r="AF1438" i="30"/>
  <c r="AD1438" i="30"/>
  <c r="AH1437" i="30"/>
  <c r="AG1437" i="30"/>
  <c r="AF1437" i="30"/>
  <c r="AD1437" i="30"/>
  <c r="AH1436" i="30"/>
  <c r="AG1436" i="30"/>
  <c r="AF1436" i="30"/>
  <c r="AD1436" i="30"/>
  <c r="AH1435" i="30"/>
  <c r="AG1435" i="30"/>
  <c r="AF1435" i="30"/>
  <c r="AD1435" i="30"/>
  <c r="AH1434" i="30"/>
  <c r="AG1434" i="30"/>
  <c r="AF1434" i="30"/>
  <c r="AD1434" i="30"/>
  <c r="AH1433" i="30"/>
  <c r="AG1433" i="30"/>
  <c r="AF1433" i="30"/>
  <c r="AD1433" i="30"/>
  <c r="AH1432" i="30"/>
  <c r="AG1432" i="30"/>
  <c r="AF1432" i="30"/>
  <c r="AD1432" i="30"/>
  <c r="AH1431" i="30"/>
  <c r="AG1431" i="30"/>
  <c r="AF1431" i="30"/>
  <c r="AD1431" i="30"/>
  <c r="AH1430" i="30"/>
  <c r="AG1430" i="30"/>
  <c r="AF1430" i="30"/>
  <c r="AD1430" i="30"/>
  <c r="AH1429" i="30"/>
  <c r="AG1429" i="30"/>
  <c r="AF1429" i="30"/>
  <c r="AD1429" i="30"/>
  <c r="AH1428" i="30"/>
  <c r="AG1428" i="30"/>
  <c r="AF1428" i="30"/>
  <c r="AD1428" i="30"/>
  <c r="AH1427" i="30"/>
  <c r="AG1427" i="30"/>
  <c r="AF1427" i="30"/>
  <c r="AD1427" i="30"/>
  <c r="AH1426" i="30"/>
  <c r="AG1426" i="30"/>
  <c r="AF1426" i="30"/>
  <c r="AD1426" i="30"/>
  <c r="AH1425" i="30"/>
  <c r="AG1425" i="30"/>
  <c r="AF1425" i="30"/>
  <c r="AD1425" i="30"/>
  <c r="AH1424" i="30"/>
  <c r="AG1424" i="30"/>
  <c r="AF1424" i="30"/>
  <c r="AD1424" i="30"/>
  <c r="AH1423" i="30"/>
  <c r="AG1423" i="30"/>
  <c r="AF1423" i="30"/>
  <c r="AD1423" i="30"/>
  <c r="AH1422" i="30"/>
  <c r="AG1422" i="30"/>
  <c r="AF1422" i="30"/>
  <c r="AD1422" i="30"/>
  <c r="AH1421" i="30"/>
  <c r="AG1421" i="30"/>
  <c r="AF1421" i="30"/>
  <c r="AD1421" i="30"/>
  <c r="AH1420" i="30"/>
  <c r="AG1420" i="30"/>
  <c r="AF1420" i="30"/>
  <c r="AD1420" i="30"/>
  <c r="AH1419" i="30"/>
  <c r="AG1419" i="30"/>
  <c r="AF1419" i="30"/>
  <c r="AD1419" i="30"/>
  <c r="AH1418" i="30"/>
  <c r="AG1418" i="30"/>
  <c r="AF1418" i="30"/>
  <c r="AD1418" i="30"/>
  <c r="AH1417" i="30"/>
  <c r="AG1417" i="30"/>
  <c r="AF1417" i="30"/>
  <c r="AD1417" i="30"/>
  <c r="AH1416" i="30"/>
  <c r="AG1416" i="30"/>
  <c r="AF1416" i="30"/>
  <c r="AD1416" i="30"/>
  <c r="AH1415" i="30"/>
  <c r="AG1415" i="30"/>
  <c r="AF1415" i="30"/>
  <c r="AD1415" i="30"/>
  <c r="AH1414" i="30"/>
  <c r="AG1414" i="30"/>
  <c r="AF1414" i="30"/>
  <c r="AD1414" i="30"/>
  <c r="AH1413" i="30"/>
  <c r="AG1413" i="30"/>
  <c r="AF1413" i="30"/>
  <c r="AD1413" i="30"/>
  <c r="AH1412" i="30"/>
  <c r="AG1412" i="30"/>
  <c r="AF1412" i="30"/>
  <c r="AD1412" i="30"/>
  <c r="AH1411" i="30"/>
  <c r="AG1411" i="30"/>
  <c r="AF1411" i="30"/>
  <c r="AD1411" i="30"/>
  <c r="AH1410" i="30"/>
  <c r="AG1410" i="30"/>
  <c r="AF1410" i="30"/>
  <c r="AD1410" i="30"/>
  <c r="AH1409" i="30"/>
  <c r="AG1409" i="30"/>
  <c r="AF1409" i="30"/>
  <c r="AD1409" i="30"/>
  <c r="AH1408" i="30"/>
  <c r="AG1408" i="30"/>
  <c r="AF1408" i="30"/>
  <c r="AD1408" i="30"/>
  <c r="AH1407" i="30"/>
  <c r="AG1407" i="30"/>
  <c r="AF1407" i="30"/>
  <c r="AD1407" i="30"/>
  <c r="AH1406" i="30"/>
  <c r="AG1406" i="30"/>
  <c r="AF1406" i="30"/>
  <c r="AD1406" i="30"/>
  <c r="AH1405" i="30"/>
  <c r="AG1405" i="30"/>
  <c r="AF1405" i="30"/>
  <c r="AD1405" i="30"/>
  <c r="AH1404" i="30"/>
  <c r="AG1404" i="30"/>
  <c r="AF1404" i="30"/>
  <c r="AD1404" i="30"/>
  <c r="AH1403" i="30"/>
  <c r="AG1403" i="30"/>
  <c r="AF1403" i="30"/>
  <c r="AD1403" i="30"/>
  <c r="AH1402" i="30"/>
  <c r="AG1402" i="30"/>
  <c r="AF1402" i="30"/>
  <c r="AD1402" i="30"/>
  <c r="AH1401" i="30"/>
  <c r="AG1401" i="30"/>
  <c r="AF1401" i="30"/>
  <c r="AD1401" i="30"/>
  <c r="AH1400" i="30"/>
  <c r="AG1400" i="30"/>
  <c r="AF1400" i="30"/>
  <c r="AD1400" i="30"/>
  <c r="AH1399" i="30"/>
  <c r="AG1399" i="30"/>
  <c r="AF1399" i="30"/>
  <c r="AD1399" i="30"/>
  <c r="AH1398" i="30"/>
  <c r="AG1398" i="30"/>
  <c r="AF1398" i="30"/>
  <c r="AD1398" i="30"/>
  <c r="AH1397" i="30"/>
  <c r="AG1397" i="30"/>
  <c r="AF1397" i="30"/>
  <c r="AD1397" i="30"/>
  <c r="AH1396" i="30"/>
  <c r="AG1396" i="30"/>
  <c r="AF1396" i="30"/>
  <c r="AD1396" i="30"/>
  <c r="AH1395" i="30"/>
  <c r="AG1395" i="30"/>
  <c r="AF1395" i="30"/>
  <c r="AD1395" i="30"/>
  <c r="AH1394" i="30"/>
  <c r="AG1394" i="30"/>
  <c r="AF1394" i="30"/>
  <c r="AD1394" i="30"/>
  <c r="AH1393" i="30"/>
  <c r="AG1393" i="30"/>
  <c r="AF1393" i="30"/>
  <c r="AD1393" i="30"/>
  <c r="AH1392" i="30"/>
  <c r="AG1392" i="30"/>
  <c r="AF1392" i="30"/>
  <c r="AD1392" i="30"/>
  <c r="AH1391" i="30"/>
  <c r="AG1391" i="30"/>
  <c r="AF1391" i="30"/>
  <c r="AD1391" i="30"/>
  <c r="AH1390" i="30"/>
  <c r="AG1390" i="30"/>
  <c r="AF1390" i="30"/>
  <c r="AD1390" i="30"/>
  <c r="AH1389" i="30"/>
  <c r="AG1389" i="30"/>
  <c r="AF1389" i="30"/>
  <c r="AD1389" i="30"/>
  <c r="AH1388" i="30"/>
  <c r="AG1388" i="30"/>
  <c r="AF1388" i="30"/>
  <c r="AD1388" i="30"/>
  <c r="AH1387" i="30"/>
  <c r="AG1387" i="30"/>
  <c r="AF1387" i="30"/>
  <c r="AD1387" i="30"/>
  <c r="AH1386" i="30"/>
  <c r="AG1386" i="30"/>
  <c r="AF1386" i="30"/>
  <c r="AD1386" i="30"/>
  <c r="AH1385" i="30"/>
  <c r="AG1385" i="30"/>
  <c r="AF1385" i="30"/>
  <c r="AD1385" i="30"/>
  <c r="AH1384" i="30"/>
  <c r="AG1384" i="30"/>
  <c r="AF1384" i="30"/>
  <c r="AD1384" i="30"/>
  <c r="AH1383" i="30"/>
  <c r="AG1383" i="30"/>
  <c r="AF1383" i="30"/>
  <c r="AD1383" i="30"/>
  <c r="AH1382" i="30"/>
  <c r="AG1382" i="30"/>
  <c r="AF1382" i="30"/>
  <c r="AD1382" i="30"/>
  <c r="AH1381" i="30"/>
  <c r="AG1381" i="30"/>
  <c r="AF1381" i="30"/>
  <c r="AD1381" i="30"/>
  <c r="AH1380" i="30"/>
  <c r="AG1380" i="30"/>
  <c r="AF1380" i="30"/>
  <c r="AD1380" i="30"/>
  <c r="AW1379" i="30"/>
  <c r="AH1379" i="30"/>
  <c r="AG1379" i="30"/>
  <c r="AF1379" i="30"/>
  <c r="AD1379" i="30"/>
  <c r="AW1378" i="30"/>
  <c r="AH1378" i="30"/>
  <c r="AG1378" i="30"/>
  <c r="AF1378" i="30"/>
  <c r="AD1378" i="30"/>
  <c r="AW1377" i="30"/>
  <c r="AH1377" i="30"/>
  <c r="AG1377" i="30"/>
  <c r="AF1377" i="30"/>
  <c r="AD1377" i="30"/>
  <c r="AW1376" i="30"/>
  <c r="AH1376" i="30"/>
  <c r="AG1376" i="30"/>
  <c r="AF1376" i="30"/>
  <c r="AD1376" i="30"/>
  <c r="AW1375" i="30"/>
  <c r="AH1375" i="30"/>
  <c r="AG1375" i="30"/>
  <c r="AF1375" i="30"/>
  <c r="AD1375" i="30"/>
  <c r="AW1374" i="30"/>
  <c r="AH1374" i="30"/>
  <c r="AG1374" i="30"/>
  <c r="AF1374" i="30"/>
  <c r="AD1374" i="30"/>
  <c r="AW1373" i="30"/>
  <c r="AH1373" i="30"/>
  <c r="AG1373" i="30"/>
  <c r="AF1373" i="30"/>
  <c r="AD1373" i="30"/>
  <c r="AW1372" i="30"/>
  <c r="AH1372" i="30"/>
  <c r="AG1372" i="30"/>
  <c r="AF1372" i="30"/>
  <c r="AD1372" i="30"/>
  <c r="AW1371" i="30"/>
  <c r="AH1371" i="30"/>
  <c r="AG1371" i="30"/>
  <c r="AF1371" i="30"/>
  <c r="AD1371" i="30"/>
  <c r="AW1370" i="30"/>
  <c r="AH1370" i="30"/>
  <c r="AG1370" i="30"/>
  <c r="AF1370" i="30"/>
  <c r="AD1370" i="30"/>
  <c r="AW1369" i="30"/>
  <c r="AH1369" i="30"/>
  <c r="AG1369" i="30"/>
  <c r="AF1369" i="30"/>
  <c r="AD1369" i="30"/>
  <c r="AW1368" i="30"/>
  <c r="AH1368" i="30"/>
  <c r="AG1368" i="30"/>
  <c r="AF1368" i="30"/>
  <c r="AD1368" i="30"/>
  <c r="AW1367" i="30"/>
  <c r="AH1367" i="30"/>
  <c r="AG1367" i="30"/>
  <c r="AF1367" i="30"/>
  <c r="AD1367" i="30"/>
  <c r="AW1366" i="30"/>
  <c r="AH1366" i="30"/>
  <c r="AG1366" i="30"/>
  <c r="AF1366" i="30"/>
  <c r="AD1366" i="30"/>
  <c r="AW1365" i="30"/>
  <c r="AH1365" i="30"/>
  <c r="AG1365" i="30"/>
  <c r="AF1365" i="30"/>
  <c r="AD1365" i="30"/>
  <c r="AW1364" i="30"/>
  <c r="AH1364" i="30"/>
  <c r="AG1364" i="30"/>
  <c r="AF1364" i="30"/>
  <c r="AD1364" i="30"/>
  <c r="AW1363" i="30"/>
  <c r="AH1363" i="30"/>
  <c r="AG1363" i="30"/>
  <c r="AF1363" i="30"/>
  <c r="AD1363" i="30"/>
  <c r="AW1362" i="30"/>
  <c r="AH1362" i="30"/>
  <c r="AG1362" i="30"/>
  <c r="AF1362" i="30"/>
  <c r="AD1362" i="30"/>
  <c r="AW1361" i="30"/>
  <c r="AH1361" i="30"/>
  <c r="AG1361" i="30"/>
  <c r="AF1361" i="30"/>
  <c r="AD1361" i="30"/>
  <c r="AW1360" i="30"/>
  <c r="AH1360" i="30"/>
  <c r="AG1360" i="30"/>
  <c r="AF1360" i="30"/>
  <c r="AD1360" i="30"/>
  <c r="AW1359" i="30"/>
  <c r="AH1359" i="30"/>
  <c r="AG1359" i="30"/>
  <c r="AF1359" i="30"/>
  <c r="AD1359" i="30"/>
  <c r="AW1358" i="30"/>
  <c r="AH1358" i="30"/>
  <c r="AG1358" i="30"/>
  <c r="AF1358" i="30"/>
  <c r="AD1358" i="30"/>
  <c r="AW1357" i="30"/>
  <c r="AH1357" i="30"/>
  <c r="AG1357" i="30"/>
  <c r="AF1357" i="30"/>
  <c r="AD1357" i="30"/>
  <c r="AW1356" i="30"/>
  <c r="AH1356" i="30"/>
  <c r="AG1356" i="30"/>
  <c r="AF1356" i="30"/>
  <c r="AD1356" i="30"/>
  <c r="AW1355" i="30"/>
  <c r="AH1355" i="30"/>
  <c r="AG1355" i="30"/>
  <c r="AF1355" i="30"/>
  <c r="AD1355" i="30"/>
  <c r="AW1354" i="30"/>
  <c r="AH1354" i="30"/>
  <c r="AG1354" i="30"/>
  <c r="AF1354" i="30"/>
  <c r="AD1354" i="30"/>
  <c r="AY1353" i="30"/>
  <c r="AW1353" i="30"/>
  <c r="AH1353" i="30"/>
  <c r="AG1353" i="30"/>
  <c r="AF1353" i="30"/>
  <c r="AD1353" i="30"/>
  <c r="AY1352" i="30"/>
  <c r="AW1352" i="30"/>
  <c r="AH1352" i="30"/>
  <c r="AG1352" i="30"/>
  <c r="AF1352" i="30"/>
  <c r="AD1352" i="30"/>
  <c r="AY1351" i="30"/>
  <c r="AW1351" i="30"/>
  <c r="AH1351" i="30"/>
  <c r="AG1351" i="30"/>
  <c r="AF1351" i="30"/>
  <c r="AD1351" i="30"/>
  <c r="AY1350" i="30"/>
  <c r="AW1350" i="30"/>
  <c r="AH1350" i="30"/>
  <c r="AG1350" i="30"/>
  <c r="AF1350" i="30"/>
  <c r="AD1350" i="30"/>
  <c r="AY1349" i="30"/>
  <c r="AW1349" i="30"/>
  <c r="AH1349" i="30"/>
  <c r="AG1349" i="30"/>
  <c r="AF1349" i="30"/>
  <c r="AD1349" i="30"/>
  <c r="AY1348" i="30"/>
  <c r="AW1348" i="30"/>
  <c r="AH1348" i="30"/>
  <c r="AG1348" i="30"/>
  <c r="AF1348" i="30"/>
  <c r="AD1348" i="30"/>
  <c r="AY1347" i="30"/>
  <c r="AW1347" i="30"/>
  <c r="AH1347" i="30"/>
  <c r="AG1347" i="30"/>
  <c r="AF1347" i="30"/>
  <c r="AD1347" i="30"/>
  <c r="AY1346" i="30"/>
  <c r="AW1346" i="30"/>
  <c r="AH1346" i="30"/>
  <c r="AG1346" i="30"/>
  <c r="AF1346" i="30"/>
  <c r="AD1346" i="30"/>
  <c r="AY1345" i="30"/>
  <c r="AW1345" i="30"/>
  <c r="AH1345" i="30"/>
  <c r="AG1345" i="30"/>
  <c r="AF1345" i="30"/>
  <c r="AD1345" i="30"/>
  <c r="AY1344" i="30"/>
  <c r="AW1344" i="30"/>
  <c r="AH1344" i="30"/>
  <c r="AG1344" i="30"/>
  <c r="AF1344" i="30"/>
  <c r="AD1344" i="30"/>
  <c r="AY1343" i="30"/>
  <c r="AW1343" i="30"/>
  <c r="AH1343" i="30"/>
  <c r="AG1343" i="30"/>
  <c r="AF1343" i="30"/>
  <c r="AD1343" i="30"/>
  <c r="AY1342" i="30"/>
  <c r="AW1342" i="30"/>
  <c r="AH1342" i="30"/>
  <c r="AG1342" i="30"/>
  <c r="AF1342" i="30"/>
  <c r="AD1342" i="30"/>
  <c r="AY1341" i="30"/>
  <c r="AW1341" i="30"/>
  <c r="AH1341" i="30"/>
  <c r="AG1341" i="30"/>
  <c r="AF1341" i="30"/>
  <c r="AD1341" i="30"/>
  <c r="AY1340" i="30"/>
  <c r="AW1340" i="30"/>
  <c r="AH1340" i="30"/>
  <c r="AG1340" i="30"/>
  <c r="AF1340" i="30"/>
  <c r="AD1340" i="30"/>
  <c r="AY1339" i="30"/>
  <c r="AW1339" i="30"/>
  <c r="AH1339" i="30"/>
  <c r="AG1339" i="30"/>
  <c r="AF1339" i="30"/>
  <c r="AD1339" i="30"/>
  <c r="AY1338" i="30"/>
  <c r="AX1338" i="30"/>
  <c r="AW1338" i="30"/>
  <c r="AH1338" i="30"/>
  <c r="AG1338" i="30"/>
  <c r="AF1338" i="30"/>
  <c r="AD1338" i="30"/>
  <c r="AY1337" i="30"/>
  <c r="AX1337" i="30"/>
  <c r="AW1337" i="30"/>
  <c r="AH1337" i="30"/>
  <c r="AG1337" i="30"/>
  <c r="AF1337" i="30"/>
  <c r="AD1337" i="30"/>
  <c r="AY1336" i="30"/>
  <c r="AX1336" i="30"/>
  <c r="AW1336" i="30"/>
  <c r="AH1336" i="30"/>
  <c r="AG1336" i="30"/>
  <c r="AF1336" i="30"/>
  <c r="AD1336" i="30"/>
  <c r="AY1335" i="30"/>
  <c r="AX1335" i="30"/>
  <c r="AW1335" i="30"/>
  <c r="AH1335" i="30"/>
  <c r="AG1335" i="30"/>
  <c r="AF1335" i="30"/>
  <c r="AD1335" i="30"/>
  <c r="AY1334" i="30"/>
  <c r="AX1334" i="30"/>
  <c r="AW1334" i="30"/>
  <c r="AH1334" i="30"/>
  <c r="AG1334" i="30"/>
  <c r="AF1334" i="30"/>
  <c r="AD1334" i="30"/>
  <c r="AY1333" i="30"/>
  <c r="AX1333" i="30"/>
  <c r="AW1333" i="30"/>
  <c r="AH1333" i="30"/>
  <c r="AG1333" i="30"/>
  <c r="AF1333" i="30"/>
  <c r="AD1333" i="30"/>
  <c r="AY1332" i="30"/>
  <c r="AX1332" i="30"/>
  <c r="AW1332" i="30"/>
  <c r="AH1332" i="30"/>
  <c r="AG1332" i="30"/>
  <c r="AF1332" i="30"/>
  <c r="AD1332" i="30"/>
  <c r="AY1331" i="30"/>
  <c r="AX1331" i="30"/>
  <c r="AW1331" i="30"/>
  <c r="AH1331" i="30"/>
  <c r="AG1331" i="30"/>
  <c r="AF1331" i="30"/>
  <c r="AD1331" i="30"/>
  <c r="AY1330" i="30"/>
  <c r="AX1330" i="30"/>
  <c r="AW1330" i="30"/>
  <c r="AH1330" i="30"/>
  <c r="AG1330" i="30"/>
  <c r="AF1330" i="30"/>
  <c r="AD1330" i="30"/>
  <c r="AY1329" i="30"/>
  <c r="AX1329" i="30"/>
  <c r="AW1329" i="30"/>
  <c r="AH1329" i="30"/>
  <c r="AG1329" i="30"/>
  <c r="AF1329" i="30"/>
  <c r="AD1329" i="30"/>
  <c r="AY1328" i="30"/>
  <c r="AX1328" i="30"/>
  <c r="AW1328" i="30"/>
  <c r="AH1328" i="30"/>
  <c r="AG1328" i="30"/>
  <c r="AF1328" i="30"/>
  <c r="AD1328" i="30"/>
  <c r="AY1327" i="30"/>
  <c r="AX1327" i="30"/>
  <c r="AW1327" i="30"/>
  <c r="AH1327" i="30"/>
  <c r="AG1327" i="30"/>
  <c r="AF1327" i="30"/>
  <c r="AD1327" i="30"/>
  <c r="AY1326" i="30"/>
  <c r="AX1326" i="30"/>
  <c r="AW1326" i="30"/>
  <c r="AH1326" i="30"/>
  <c r="AG1326" i="30"/>
  <c r="AF1326" i="30"/>
  <c r="AD1326" i="30"/>
  <c r="AY1325" i="30"/>
  <c r="AX1325" i="30"/>
  <c r="AW1325" i="30"/>
  <c r="AH1325" i="30"/>
  <c r="AG1325" i="30"/>
  <c r="AF1325" i="30"/>
  <c r="AD1325" i="30"/>
  <c r="AY1324" i="30"/>
  <c r="AX1324" i="30"/>
  <c r="AW1324" i="30"/>
  <c r="AH1324" i="30"/>
  <c r="AG1324" i="30"/>
  <c r="AF1324" i="30"/>
  <c r="AD1324" i="30"/>
  <c r="AY1323" i="30"/>
  <c r="AX1323" i="30"/>
  <c r="AW1323" i="30"/>
  <c r="AH1323" i="30"/>
  <c r="AG1323" i="30"/>
  <c r="AF1323" i="30"/>
  <c r="AD1323" i="30"/>
  <c r="AY1322" i="30"/>
  <c r="AX1322" i="30"/>
  <c r="AW1322" i="30"/>
  <c r="AH1322" i="30"/>
  <c r="AG1322" i="30"/>
  <c r="AF1322" i="30"/>
  <c r="AD1322" i="30"/>
  <c r="AY1321" i="30"/>
  <c r="AX1321" i="30"/>
  <c r="AW1321" i="30"/>
  <c r="AH1321" i="30"/>
  <c r="AG1321" i="30"/>
  <c r="AF1321" i="30"/>
  <c r="AD1321" i="30"/>
  <c r="AY1320" i="30"/>
  <c r="AX1320" i="30"/>
  <c r="AW1320" i="30"/>
  <c r="AH1320" i="30"/>
  <c r="AG1320" i="30"/>
  <c r="AF1320" i="30"/>
  <c r="AD1320" i="30"/>
  <c r="AY1319" i="30"/>
  <c r="AX1319" i="30"/>
  <c r="AW1319" i="30"/>
  <c r="AH1319" i="30"/>
  <c r="AG1319" i="30"/>
  <c r="AF1319" i="30"/>
  <c r="AD1319" i="30"/>
  <c r="AY1318" i="30"/>
  <c r="AX1318" i="30"/>
  <c r="AW1318" i="30"/>
  <c r="AH1318" i="30"/>
  <c r="AG1318" i="30"/>
  <c r="AF1318" i="30"/>
  <c r="AD1318" i="30"/>
  <c r="AY1317" i="30"/>
  <c r="AX1317" i="30"/>
  <c r="AW1317" i="30"/>
  <c r="AH1317" i="30"/>
  <c r="AG1317" i="30"/>
  <c r="AF1317" i="30"/>
  <c r="AD1317" i="30"/>
  <c r="AY1316" i="30"/>
  <c r="AX1316" i="30"/>
  <c r="AW1316" i="30"/>
  <c r="AH1316" i="30"/>
  <c r="AG1316" i="30"/>
  <c r="AF1316" i="30"/>
  <c r="AD1316" i="30"/>
  <c r="AY1315" i="30"/>
  <c r="AX1315" i="30"/>
  <c r="AW1315" i="30"/>
  <c r="AH1315" i="30"/>
  <c r="AG1315" i="30"/>
  <c r="AF1315" i="30"/>
  <c r="AD1315" i="30"/>
  <c r="AY1314" i="30"/>
  <c r="AX1314" i="30"/>
  <c r="AW1314" i="30"/>
  <c r="AH1314" i="30"/>
  <c r="AG1314" i="30"/>
  <c r="AF1314" i="30"/>
  <c r="AD1314" i="30"/>
  <c r="AY1313" i="30"/>
  <c r="AX1313" i="30"/>
  <c r="AW1313" i="30"/>
  <c r="AH1313" i="30"/>
  <c r="AG1313" i="30"/>
  <c r="AF1313" i="30"/>
  <c r="AD1313" i="30"/>
  <c r="AY1312" i="30"/>
  <c r="AX1312" i="30"/>
  <c r="AW1312" i="30"/>
  <c r="AH1312" i="30"/>
  <c r="AG1312" i="30"/>
  <c r="AF1312" i="30"/>
  <c r="AD1312" i="30"/>
  <c r="AY1311" i="30"/>
  <c r="AX1311" i="30"/>
  <c r="AW1311" i="30"/>
  <c r="AH1311" i="30"/>
  <c r="AG1311" i="30"/>
  <c r="AF1311" i="30"/>
  <c r="AD1311" i="30"/>
  <c r="AY1310" i="30"/>
  <c r="AX1310" i="30"/>
  <c r="AW1310" i="30"/>
  <c r="AH1310" i="30"/>
  <c r="AG1310" i="30"/>
  <c r="AF1310" i="30"/>
  <c r="AD1310" i="30"/>
  <c r="AY1309" i="30"/>
  <c r="AX1309" i="30"/>
  <c r="AW1309" i="30"/>
  <c r="AH1309" i="30"/>
  <c r="AG1309" i="30"/>
  <c r="AF1309" i="30"/>
  <c r="AD1309" i="30"/>
  <c r="AY1308" i="30"/>
  <c r="AX1308" i="30"/>
  <c r="AW1308" i="30"/>
  <c r="AH1308" i="30"/>
  <c r="AG1308" i="30"/>
  <c r="AF1308" i="30"/>
  <c r="AD1308" i="30"/>
  <c r="AY1307" i="30"/>
  <c r="AX1307" i="30"/>
  <c r="AW1307" i="30"/>
  <c r="AH1307" i="30"/>
  <c r="AG1307" i="30"/>
  <c r="AF1307" i="30"/>
  <c r="AD1307" i="30"/>
  <c r="AY1306" i="30"/>
  <c r="AX1306" i="30"/>
  <c r="AW1306" i="30"/>
  <c r="AH1306" i="30"/>
  <c r="AG1306" i="30"/>
  <c r="AF1306" i="30"/>
  <c r="AD1306" i="30"/>
  <c r="AY1305" i="30"/>
  <c r="AX1305" i="30"/>
  <c r="AW1305" i="30"/>
  <c r="AH1305" i="30"/>
  <c r="AG1305" i="30"/>
  <c r="AF1305" i="30"/>
  <c r="AD1305" i="30"/>
  <c r="AY1304" i="30"/>
  <c r="AX1304" i="30"/>
  <c r="AW1304" i="30"/>
  <c r="AH1304" i="30"/>
  <c r="AG1304" i="30"/>
  <c r="AF1304" i="30"/>
  <c r="AD1304" i="30"/>
  <c r="AY1303" i="30"/>
  <c r="AX1303" i="30"/>
  <c r="AW1303" i="30"/>
  <c r="AH1303" i="30"/>
  <c r="AG1303" i="30"/>
  <c r="AF1303" i="30"/>
  <c r="AD1303" i="30"/>
  <c r="AY1302" i="30"/>
  <c r="AX1302" i="30"/>
  <c r="AW1302" i="30"/>
  <c r="AH1302" i="30"/>
  <c r="AG1302" i="30"/>
  <c r="AF1302" i="30"/>
  <c r="AD1302" i="30"/>
  <c r="AY1301" i="30"/>
  <c r="AX1301" i="30"/>
  <c r="AW1301" i="30"/>
  <c r="AH1301" i="30"/>
  <c r="AG1301" i="30"/>
  <c r="AF1301" i="30"/>
  <c r="AD1301" i="30"/>
  <c r="AY1300" i="30"/>
  <c r="AX1300" i="30"/>
  <c r="AW1300" i="30"/>
  <c r="AH1300" i="30"/>
  <c r="AG1300" i="30"/>
  <c r="AF1300" i="30"/>
  <c r="AD1300" i="30"/>
  <c r="AY1299" i="30"/>
  <c r="AX1299" i="30"/>
  <c r="AW1299" i="30"/>
  <c r="AH1299" i="30"/>
  <c r="AG1299" i="30"/>
  <c r="AF1299" i="30"/>
  <c r="AD1299" i="30"/>
  <c r="AY1298" i="30"/>
  <c r="AX1298" i="30"/>
  <c r="AW1298" i="30"/>
  <c r="AH1298" i="30"/>
  <c r="AG1298" i="30"/>
  <c r="AF1298" i="30"/>
  <c r="AD1298" i="30"/>
  <c r="AY1297" i="30"/>
  <c r="AX1297" i="30"/>
  <c r="AW1297" i="30"/>
  <c r="AH1297" i="30"/>
  <c r="AG1297" i="30"/>
  <c r="AF1297" i="30"/>
  <c r="AD1297" i="30"/>
  <c r="AY1296" i="30"/>
  <c r="AX1296" i="30"/>
  <c r="AW1296" i="30"/>
  <c r="AH1296" i="30"/>
  <c r="AG1296" i="30"/>
  <c r="AF1296" i="30"/>
  <c r="AD1296" i="30"/>
  <c r="AY1295" i="30"/>
  <c r="AX1295" i="30"/>
  <c r="AW1295" i="30"/>
  <c r="AH1295" i="30"/>
  <c r="AG1295" i="30"/>
  <c r="AF1295" i="30"/>
  <c r="AD1295" i="30"/>
  <c r="AY1294" i="30"/>
  <c r="AX1294" i="30"/>
  <c r="AW1294" i="30"/>
  <c r="AH1294" i="30"/>
  <c r="AG1294" i="30"/>
  <c r="AF1294" i="30"/>
  <c r="AD1294" i="30"/>
  <c r="AY1293" i="30"/>
  <c r="AX1293" i="30"/>
  <c r="AW1293" i="30"/>
  <c r="AH1293" i="30"/>
  <c r="AG1293" i="30"/>
  <c r="AF1293" i="30"/>
  <c r="AD1293" i="30"/>
  <c r="AY1292" i="30"/>
  <c r="AX1292" i="30"/>
  <c r="AW1292" i="30"/>
  <c r="AH1292" i="30"/>
  <c r="AG1292" i="30"/>
  <c r="AF1292" i="30"/>
  <c r="AD1292" i="30"/>
  <c r="AY1291" i="30"/>
  <c r="AX1291" i="30"/>
  <c r="AW1291" i="30"/>
  <c r="AH1291" i="30"/>
  <c r="AG1291" i="30"/>
  <c r="AF1291" i="30"/>
  <c r="AD1291" i="30"/>
  <c r="AY1290" i="30"/>
  <c r="AX1290" i="30"/>
  <c r="AW1290" i="30"/>
  <c r="AH1290" i="30"/>
  <c r="AG1290" i="30"/>
  <c r="AF1290" i="30"/>
  <c r="AD1290" i="30"/>
  <c r="AY1289" i="30"/>
  <c r="AX1289" i="30"/>
  <c r="AW1289" i="30"/>
  <c r="AH1289" i="30"/>
  <c r="AG1289" i="30"/>
  <c r="AF1289" i="30"/>
  <c r="AD1289" i="30"/>
  <c r="AY1288" i="30"/>
  <c r="AX1288" i="30"/>
  <c r="AW1288" i="30"/>
  <c r="AH1288" i="30"/>
  <c r="AG1288" i="30"/>
  <c r="AF1288" i="30"/>
  <c r="AD1288" i="30"/>
  <c r="AY1287" i="30"/>
  <c r="AX1287" i="30"/>
  <c r="AW1287" i="30"/>
  <c r="AH1287" i="30"/>
  <c r="AG1287" i="30"/>
  <c r="AF1287" i="30"/>
  <c r="AD1287" i="30"/>
  <c r="AY1286" i="30"/>
  <c r="AX1286" i="30"/>
  <c r="AW1286" i="30"/>
  <c r="AH1286" i="30"/>
  <c r="AG1286" i="30"/>
  <c r="AF1286" i="30"/>
  <c r="AD1286" i="30"/>
  <c r="AY1285" i="30"/>
  <c r="AX1285" i="30"/>
  <c r="AW1285" i="30"/>
  <c r="AH1285" i="30"/>
  <c r="AG1285" i="30"/>
  <c r="AF1285" i="30"/>
  <c r="AD1285" i="30"/>
  <c r="AY1284" i="30"/>
  <c r="AX1284" i="30"/>
  <c r="AW1284" i="30"/>
  <c r="AH1284" i="30"/>
  <c r="AG1284" i="30"/>
  <c r="AF1284" i="30"/>
  <c r="AD1284" i="30"/>
  <c r="AY1283" i="30"/>
  <c r="AX1283" i="30"/>
  <c r="AW1283" i="30"/>
  <c r="AH1283" i="30"/>
  <c r="AG1283" i="30"/>
  <c r="AF1283" i="30"/>
  <c r="AD1283" i="30"/>
  <c r="AY1282" i="30"/>
  <c r="AX1282" i="30"/>
  <c r="AW1282" i="30"/>
  <c r="AH1282" i="30"/>
  <c r="AG1282" i="30"/>
  <c r="AF1282" i="30"/>
  <c r="AD1282" i="30"/>
  <c r="AY1281" i="30"/>
  <c r="AX1281" i="30"/>
  <c r="AW1281" i="30"/>
  <c r="AH1281" i="30"/>
  <c r="AG1281" i="30"/>
  <c r="AF1281" i="30"/>
  <c r="AD1281" i="30"/>
  <c r="AY1280" i="30"/>
  <c r="AX1280" i="30"/>
  <c r="AW1280" i="30"/>
  <c r="AH1280" i="30"/>
  <c r="AG1280" i="30"/>
  <c r="AF1280" i="30"/>
  <c r="AD1280" i="30"/>
  <c r="AY1279" i="30"/>
  <c r="AX1279" i="30"/>
  <c r="AW1279" i="30"/>
  <c r="AH1279" i="30"/>
  <c r="AG1279" i="30"/>
  <c r="AF1279" i="30"/>
  <c r="AD1279" i="30"/>
  <c r="AY1278" i="30"/>
  <c r="AX1278" i="30"/>
  <c r="AW1278" i="30"/>
  <c r="AH1278" i="30"/>
  <c r="AG1278" i="30"/>
  <c r="AF1278" i="30"/>
  <c r="AD1278" i="30"/>
  <c r="AY1277" i="30"/>
  <c r="AX1277" i="30"/>
  <c r="AW1277" i="30"/>
  <c r="AH1277" i="30"/>
  <c r="AG1277" i="30"/>
  <c r="AF1277" i="30"/>
  <c r="AD1277" i="30"/>
  <c r="AY1276" i="30"/>
  <c r="AX1276" i="30"/>
  <c r="AW1276" i="30"/>
  <c r="AH1276" i="30"/>
  <c r="AG1276" i="30"/>
  <c r="AF1276" i="30"/>
  <c r="AD1276" i="30"/>
  <c r="AY1275" i="30"/>
  <c r="AX1275" i="30"/>
  <c r="AW1275" i="30"/>
  <c r="AH1275" i="30"/>
  <c r="AG1275" i="30"/>
  <c r="AF1275" i="30"/>
  <c r="AD1275" i="30"/>
  <c r="AY1274" i="30"/>
  <c r="AX1274" i="30"/>
  <c r="AW1274" i="30"/>
  <c r="AH1274" i="30"/>
  <c r="AG1274" i="30"/>
  <c r="AF1274" i="30"/>
  <c r="AD1274" i="30"/>
  <c r="AY1273" i="30"/>
  <c r="AX1273" i="30"/>
  <c r="AW1273" i="30"/>
  <c r="AH1273" i="30"/>
  <c r="AG1273" i="30"/>
  <c r="AF1273" i="30"/>
  <c r="AD1273" i="30"/>
  <c r="AY1272" i="30"/>
  <c r="AX1272" i="30"/>
  <c r="AW1272" i="30"/>
  <c r="AH1272" i="30"/>
  <c r="AG1272" i="30"/>
  <c r="AF1272" i="30"/>
  <c r="AD1272" i="30"/>
  <c r="AY1271" i="30"/>
  <c r="AX1271" i="30"/>
  <c r="AW1271" i="30"/>
  <c r="AH1271" i="30"/>
  <c r="AG1271" i="30"/>
  <c r="AF1271" i="30"/>
  <c r="AD1271" i="30"/>
  <c r="AY1270" i="30"/>
  <c r="AX1270" i="30"/>
  <c r="AW1270" i="30"/>
  <c r="AH1270" i="30"/>
  <c r="AG1270" i="30"/>
  <c r="AF1270" i="30"/>
  <c r="AD1270" i="30"/>
  <c r="AY1269" i="30"/>
  <c r="AX1269" i="30"/>
  <c r="AW1269" i="30"/>
  <c r="AH1269" i="30"/>
  <c r="AG1269" i="30"/>
  <c r="AF1269" i="30"/>
  <c r="AD1269" i="30"/>
  <c r="AY1268" i="30"/>
  <c r="AX1268" i="30"/>
  <c r="AW1268" i="30"/>
  <c r="AH1268" i="30"/>
  <c r="AG1268" i="30"/>
  <c r="AF1268" i="30"/>
  <c r="AD1268" i="30"/>
  <c r="AY1267" i="30"/>
  <c r="AX1267" i="30"/>
  <c r="AW1267" i="30"/>
  <c r="AH1267" i="30"/>
  <c r="AG1267" i="30"/>
  <c r="AF1267" i="30"/>
  <c r="AD1267" i="30"/>
  <c r="AY1266" i="30"/>
  <c r="AX1266" i="30"/>
  <c r="AW1266" i="30"/>
  <c r="AH1266" i="30"/>
  <c r="AG1266" i="30"/>
  <c r="AF1266" i="30"/>
  <c r="AD1266" i="30"/>
  <c r="AY1265" i="30"/>
  <c r="AX1265" i="30"/>
  <c r="AW1265" i="30"/>
  <c r="AH1265" i="30"/>
  <c r="AG1265" i="30"/>
  <c r="AF1265" i="30"/>
  <c r="AD1265" i="30"/>
  <c r="AY1264" i="30"/>
  <c r="AX1264" i="30"/>
  <c r="AW1264" i="30"/>
  <c r="AH1264" i="30"/>
  <c r="AG1264" i="30"/>
  <c r="AF1264" i="30"/>
  <c r="AD1264" i="30"/>
  <c r="AY1263" i="30"/>
  <c r="AX1263" i="30"/>
  <c r="AW1263" i="30"/>
  <c r="AH1263" i="30"/>
  <c r="AG1263" i="30"/>
  <c r="AF1263" i="30"/>
  <c r="AD1263" i="30"/>
  <c r="AY1262" i="30"/>
  <c r="AX1262" i="30"/>
  <c r="AW1262" i="30"/>
  <c r="AH1262" i="30"/>
  <c r="AG1262" i="30"/>
  <c r="AF1262" i="30"/>
  <c r="AD1262" i="30"/>
  <c r="AY1261" i="30"/>
  <c r="AX1261" i="30"/>
  <c r="AW1261" i="30"/>
  <c r="AH1261" i="30"/>
  <c r="AG1261" i="30"/>
  <c r="AF1261" i="30"/>
  <c r="AD1261" i="30"/>
  <c r="AY1260" i="30"/>
  <c r="AX1260" i="30"/>
  <c r="AW1260" i="30"/>
  <c r="AH1260" i="30"/>
  <c r="AG1260" i="30"/>
  <c r="AF1260" i="30"/>
  <c r="AD1260" i="30"/>
  <c r="AY1259" i="30"/>
  <c r="AX1259" i="30"/>
  <c r="AW1259" i="30"/>
  <c r="AH1259" i="30"/>
  <c r="AG1259" i="30"/>
  <c r="AF1259" i="30"/>
  <c r="AD1259" i="30"/>
  <c r="AY1258" i="30"/>
  <c r="AX1258" i="30"/>
  <c r="AW1258" i="30"/>
  <c r="AH1258" i="30"/>
  <c r="AG1258" i="30"/>
  <c r="AF1258" i="30"/>
  <c r="AD1258" i="30"/>
  <c r="AY1257" i="30"/>
  <c r="AX1257" i="30"/>
  <c r="AW1257" i="30"/>
  <c r="AH1257" i="30"/>
  <c r="AG1257" i="30"/>
  <c r="AF1257" i="30"/>
  <c r="AD1257" i="30"/>
  <c r="AY1256" i="30"/>
  <c r="AX1256" i="30"/>
  <c r="AW1256" i="30"/>
  <c r="AH1256" i="30"/>
  <c r="AG1256" i="30"/>
  <c r="AF1256" i="30"/>
  <c r="AD1256" i="30"/>
  <c r="AY1255" i="30"/>
  <c r="AX1255" i="30"/>
  <c r="AW1255" i="30"/>
  <c r="AH1255" i="30"/>
  <c r="AG1255" i="30"/>
  <c r="AF1255" i="30"/>
  <c r="AD1255" i="30"/>
  <c r="AY1254" i="30"/>
  <c r="AX1254" i="30"/>
  <c r="AW1254" i="30"/>
  <c r="AH1254" i="30"/>
  <c r="AG1254" i="30"/>
  <c r="AF1254" i="30"/>
  <c r="AD1254" i="30"/>
  <c r="AY1253" i="30"/>
  <c r="AX1253" i="30"/>
  <c r="AW1253" i="30"/>
  <c r="AH1253" i="30"/>
  <c r="AG1253" i="30"/>
  <c r="AF1253" i="30"/>
  <c r="AD1253" i="30"/>
  <c r="AY1252" i="30"/>
  <c r="AX1252" i="30"/>
  <c r="AW1252" i="30"/>
  <c r="AH1252" i="30"/>
  <c r="AG1252" i="30"/>
  <c r="AF1252" i="30"/>
  <c r="AD1252" i="30"/>
  <c r="AY1251" i="30"/>
  <c r="AX1251" i="30"/>
  <c r="AW1251" i="30"/>
  <c r="AH1251" i="30"/>
  <c r="AG1251" i="30"/>
  <c r="AF1251" i="30"/>
  <c r="AD1251" i="30"/>
  <c r="AY1250" i="30"/>
  <c r="AX1250" i="30"/>
  <c r="AW1250" i="30"/>
  <c r="AH1250" i="30"/>
  <c r="AG1250" i="30"/>
  <c r="AF1250" i="30"/>
  <c r="AD1250" i="30"/>
  <c r="AY1249" i="30"/>
  <c r="AX1249" i="30"/>
  <c r="AW1249" i="30"/>
  <c r="AH1249" i="30"/>
  <c r="AG1249" i="30"/>
  <c r="AF1249" i="30"/>
  <c r="AD1249" i="30"/>
  <c r="AY1248" i="30"/>
  <c r="AX1248" i="30"/>
  <c r="AW1248" i="30"/>
  <c r="AH1248" i="30"/>
  <c r="AG1248" i="30"/>
  <c r="AF1248" i="30"/>
  <c r="AD1248" i="30"/>
  <c r="AY1247" i="30"/>
  <c r="AX1247" i="30"/>
  <c r="AW1247" i="30"/>
  <c r="AH1247" i="30"/>
  <c r="AG1247" i="30"/>
  <c r="AF1247" i="30"/>
  <c r="AD1247" i="30"/>
  <c r="AY1246" i="30"/>
  <c r="AX1246" i="30"/>
  <c r="AW1246" i="30"/>
  <c r="AH1246" i="30"/>
  <c r="AG1246" i="30"/>
  <c r="AF1246" i="30"/>
  <c r="AD1246" i="30"/>
  <c r="AY1245" i="30"/>
  <c r="AX1245" i="30"/>
  <c r="AW1245" i="30"/>
  <c r="AH1245" i="30"/>
  <c r="AG1245" i="30"/>
  <c r="AF1245" i="30"/>
  <c r="AD1245" i="30"/>
  <c r="AY1244" i="30"/>
  <c r="AX1244" i="30"/>
  <c r="AW1244" i="30"/>
  <c r="AH1244" i="30"/>
  <c r="AG1244" i="30"/>
  <c r="AF1244" i="30"/>
  <c r="AD1244" i="30"/>
  <c r="AY1243" i="30"/>
  <c r="AX1243" i="30"/>
  <c r="AW1243" i="30"/>
  <c r="AH1243" i="30"/>
  <c r="AG1243" i="30"/>
  <c r="AF1243" i="30"/>
  <c r="AD1243" i="30"/>
  <c r="AY1242" i="30"/>
  <c r="AX1242" i="30"/>
  <c r="AW1242" i="30"/>
  <c r="AH1242" i="30"/>
  <c r="AG1242" i="30"/>
  <c r="AF1242" i="30"/>
  <c r="AD1242" i="30"/>
  <c r="AY1241" i="30"/>
  <c r="AX1241" i="30"/>
  <c r="AW1241" i="30"/>
  <c r="AH1241" i="30"/>
  <c r="AG1241" i="30"/>
  <c r="AF1241" i="30"/>
  <c r="AD1241" i="30"/>
  <c r="AY1240" i="30"/>
  <c r="AX1240" i="30"/>
  <c r="AW1240" i="30"/>
  <c r="AH1240" i="30"/>
  <c r="AG1240" i="30"/>
  <c r="AF1240" i="30"/>
  <c r="AD1240" i="30"/>
  <c r="AY1239" i="30"/>
  <c r="AX1239" i="30"/>
  <c r="AW1239" i="30"/>
  <c r="AH1239" i="30"/>
  <c r="AG1239" i="30"/>
  <c r="AF1239" i="30"/>
  <c r="AD1239" i="30"/>
  <c r="AY1238" i="30"/>
  <c r="AX1238" i="30"/>
  <c r="AW1238" i="30"/>
  <c r="AH1238" i="30"/>
  <c r="AG1238" i="30"/>
  <c r="AF1238" i="30"/>
  <c r="AD1238" i="30"/>
  <c r="AY1237" i="30"/>
  <c r="AX1237" i="30"/>
  <c r="AW1237" i="30"/>
  <c r="AH1237" i="30"/>
  <c r="AG1237" i="30"/>
  <c r="AF1237" i="30"/>
  <c r="AD1237" i="30"/>
  <c r="AY1236" i="30"/>
  <c r="AX1236" i="30"/>
  <c r="AW1236" i="30"/>
  <c r="AH1236" i="30"/>
  <c r="AG1236" i="30"/>
  <c r="AF1236" i="30"/>
  <c r="AD1236" i="30"/>
  <c r="AY1235" i="30"/>
  <c r="AX1235" i="30"/>
  <c r="AW1235" i="30"/>
  <c r="AH1235" i="30"/>
  <c r="AG1235" i="30"/>
  <c r="AF1235" i="30"/>
  <c r="AD1235" i="30"/>
  <c r="AY1234" i="30"/>
  <c r="AX1234" i="30"/>
  <c r="AW1234" i="30"/>
  <c r="AH1234" i="30"/>
  <c r="AG1234" i="30"/>
  <c r="AF1234" i="30"/>
  <c r="AD1234" i="30"/>
  <c r="AY1233" i="30"/>
  <c r="AX1233" i="30"/>
  <c r="AW1233" i="30"/>
  <c r="AH1233" i="30"/>
  <c r="AG1233" i="30"/>
  <c r="AF1233" i="30"/>
  <c r="AD1233" i="30"/>
  <c r="AY1232" i="30"/>
  <c r="AX1232" i="30"/>
  <c r="AW1232" i="30"/>
  <c r="AH1232" i="30"/>
  <c r="AG1232" i="30"/>
  <c r="AF1232" i="30"/>
  <c r="AD1232" i="30"/>
  <c r="AY1231" i="30"/>
  <c r="AX1231" i="30"/>
  <c r="AW1231" i="30"/>
  <c r="AH1231" i="30"/>
  <c r="AG1231" i="30"/>
  <c r="AF1231" i="30"/>
  <c r="AD1231" i="30"/>
  <c r="AY1230" i="30"/>
  <c r="AX1230" i="30"/>
  <c r="AW1230" i="30"/>
  <c r="AH1230" i="30"/>
  <c r="AG1230" i="30"/>
  <c r="AF1230" i="30"/>
  <c r="AD1230" i="30"/>
  <c r="AY1229" i="30"/>
  <c r="AX1229" i="30"/>
  <c r="AW1229" i="30"/>
  <c r="AH1229" i="30"/>
  <c r="AG1229" i="30"/>
  <c r="AF1229" i="30"/>
  <c r="AD1229" i="30"/>
  <c r="AY1228" i="30"/>
  <c r="AX1228" i="30"/>
  <c r="AW1228" i="30"/>
  <c r="AH1228" i="30"/>
  <c r="AG1228" i="30"/>
  <c r="AF1228" i="30"/>
  <c r="AD1228" i="30"/>
  <c r="AY1227" i="30"/>
  <c r="AX1227" i="30"/>
  <c r="AW1227" i="30"/>
  <c r="AH1227" i="30"/>
  <c r="AG1227" i="30"/>
  <c r="AF1227" i="30"/>
  <c r="AD1227" i="30"/>
  <c r="AY1226" i="30"/>
  <c r="AX1226" i="30"/>
  <c r="AW1226" i="30"/>
  <c r="AH1226" i="30"/>
  <c r="AG1226" i="30"/>
  <c r="AF1226" i="30"/>
  <c r="AD1226" i="30"/>
  <c r="AY1225" i="30"/>
  <c r="AX1225" i="30"/>
  <c r="AW1225" i="30"/>
  <c r="AH1225" i="30"/>
  <c r="AG1225" i="30"/>
  <c r="AF1225" i="30"/>
  <c r="AD1225" i="30"/>
  <c r="AY1224" i="30"/>
  <c r="AX1224" i="30"/>
  <c r="AW1224" i="30"/>
  <c r="AH1224" i="30"/>
  <c r="AG1224" i="30"/>
  <c r="AF1224" i="30"/>
  <c r="AD1224" i="30"/>
  <c r="AY1223" i="30"/>
  <c r="AX1223" i="30"/>
  <c r="AW1223" i="30"/>
  <c r="AH1223" i="30"/>
  <c r="AG1223" i="30"/>
  <c r="AF1223" i="30"/>
  <c r="AD1223" i="30"/>
  <c r="AY1222" i="30"/>
  <c r="AX1222" i="30"/>
  <c r="AW1222" i="30"/>
  <c r="AH1222" i="30"/>
  <c r="AG1222" i="30"/>
  <c r="AF1222" i="30"/>
  <c r="AD1222" i="30"/>
  <c r="AY1221" i="30"/>
  <c r="AX1221" i="30"/>
  <c r="AW1221" i="30"/>
  <c r="AH1221" i="30"/>
  <c r="AG1221" i="30"/>
  <c r="AF1221" i="30"/>
  <c r="AD1221" i="30"/>
  <c r="AY1220" i="30"/>
  <c r="AX1220" i="30"/>
  <c r="AW1220" i="30"/>
  <c r="AH1220" i="30"/>
  <c r="AG1220" i="30"/>
  <c r="AF1220" i="30"/>
  <c r="AD1220" i="30"/>
  <c r="AY1219" i="30"/>
  <c r="AX1219" i="30"/>
  <c r="AW1219" i="30"/>
  <c r="AH1219" i="30"/>
  <c r="AG1219" i="30"/>
  <c r="AF1219" i="30"/>
  <c r="AD1219" i="30"/>
  <c r="AY1218" i="30"/>
  <c r="AX1218" i="30"/>
  <c r="AW1218" i="30"/>
  <c r="AH1218" i="30"/>
  <c r="AG1218" i="30"/>
  <c r="AF1218" i="30"/>
  <c r="AD1218" i="30"/>
  <c r="AY1217" i="30"/>
  <c r="AX1217" i="30"/>
  <c r="AW1217" i="30"/>
  <c r="AH1217" i="30"/>
  <c r="AG1217" i="30"/>
  <c r="AF1217" i="30"/>
  <c r="AD1217" i="30"/>
  <c r="AY1216" i="30"/>
  <c r="AX1216" i="30"/>
  <c r="AW1216" i="30"/>
  <c r="AH1216" i="30"/>
  <c r="AG1216" i="30"/>
  <c r="AF1216" i="30"/>
  <c r="AD1216" i="30"/>
  <c r="AY1215" i="30"/>
  <c r="AX1215" i="30"/>
  <c r="AW1215" i="30"/>
  <c r="AH1215" i="30"/>
  <c r="AG1215" i="30"/>
  <c r="AF1215" i="30"/>
  <c r="AD1215" i="30"/>
  <c r="AY1214" i="30"/>
  <c r="AX1214" i="30"/>
  <c r="AW1214" i="30"/>
  <c r="AH1214" i="30"/>
  <c r="AG1214" i="30"/>
  <c r="AF1214" i="30"/>
  <c r="AD1214" i="30"/>
  <c r="AY1213" i="30"/>
  <c r="AX1213" i="30"/>
  <c r="AW1213" i="30"/>
  <c r="AH1213" i="30"/>
  <c r="AG1213" i="30"/>
  <c r="AF1213" i="30"/>
  <c r="AD1213" i="30"/>
  <c r="AY1212" i="30"/>
  <c r="AX1212" i="30"/>
  <c r="AW1212" i="30"/>
  <c r="AH1212" i="30"/>
  <c r="AG1212" i="30"/>
  <c r="AF1212" i="30"/>
  <c r="AD1212" i="30"/>
  <c r="AY1211" i="30"/>
  <c r="AX1211" i="30"/>
  <c r="AW1211" i="30"/>
  <c r="AH1211" i="30"/>
  <c r="AG1211" i="30"/>
  <c r="AF1211" i="30"/>
  <c r="AD1211" i="30"/>
  <c r="AY1210" i="30"/>
  <c r="AX1210" i="30"/>
  <c r="AW1210" i="30"/>
  <c r="AH1210" i="30"/>
  <c r="AG1210" i="30"/>
  <c r="AF1210" i="30"/>
  <c r="AD1210" i="30"/>
  <c r="AY1209" i="30"/>
  <c r="AX1209" i="30"/>
  <c r="AW1209" i="30"/>
  <c r="AH1209" i="30"/>
  <c r="AG1209" i="30"/>
  <c r="AF1209" i="30"/>
  <c r="AD1209" i="30"/>
  <c r="AY1208" i="30"/>
  <c r="AX1208" i="30"/>
  <c r="AW1208" i="30"/>
  <c r="AH1208" i="30"/>
  <c r="AG1208" i="30"/>
  <c r="AF1208" i="30"/>
  <c r="AD1208" i="30"/>
  <c r="AY1207" i="30"/>
  <c r="AX1207" i="30"/>
  <c r="AW1207" i="30"/>
  <c r="AH1207" i="30"/>
  <c r="AG1207" i="30"/>
  <c r="AF1207" i="30"/>
  <c r="AD1207" i="30"/>
  <c r="AY1206" i="30"/>
  <c r="AX1206" i="30"/>
  <c r="AW1206" i="30"/>
  <c r="AH1206" i="30"/>
  <c r="AG1206" i="30"/>
  <c r="AF1206" i="30"/>
  <c r="AD1206" i="30"/>
  <c r="AY1205" i="30"/>
  <c r="AX1205" i="30"/>
  <c r="AW1205" i="30"/>
  <c r="AH1205" i="30"/>
  <c r="AG1205" i="30"/>
  <c r="AF1205" i="30"/>
  <c r="AD1205" i="30"/>
  <c r="AY1204" i="30"/>
  <c r="AX1204" i="30"/>
  <c r="AW1204" i="30"/>
  <c r="AH1204" i="30"/>
  <c r="AG1204" i="30"/>
  <c r="AF1204" i="30"/>
  <c r="AD1204" i="30"/>
  <c r="AY1203" i="30"/>
  <c r="AX1203" i="30"/>
  <c r="AW1203" i="30"/>
  <c r="AH1203" i="30"/>
  <c r="AG1203" i="30"/>
  <c r="AF1203" i="30"/>
  <c r="AD1203" i="30"/>
  <c r="AY1202" i="30"/>
  <c r="AX1202" i="30"/>
  <c r="AW1202" i="30"/>
  <c r="AH1202" i="30"/>
  <c r="AG1202" i="30"/>
  <c r="AF1202" i="30"/>
  <c r="AD1202" i="30"/>
  <c r="AY1201" i="30"/>
  <c r="AX1201" i="30"/>
  <c r="AW1201" i="30"/>
  <c r="AH1201" i="30"/>
  <c r="AG1201" i="30"/>
  <c r="AF1201" i="30"/>
  <c r="AD1201" i="30"/>
  <c r="AY1200" i="30"/>
  <c r="AX1200" i="30"/>
  <c r="AW1200" i="30"/>
  <c r="AH1200" i="30"/>
  <c r="AG1200" i="30"/>
  <c r="AF1200" i="30"/>
  <c r="AD1200" i="30"/>
  <c r="AY1199" i="30"/>
  <c r="AX1199" i="30"/>
  <c r="AW1199" i="30"/>
  <c r="AH1199" i="30"/>
  <c r="AG1199" i="30"/>
  <c r="AF1199" i="30"/>
  <c r="AD1199" i="30"/>
  <c r="AY1198" i="30"/>
  <c r="AX1198" i="30"/>
  <c r="AW1198" i="30"/>
  <c r="AH1198" i="30"/>
  <c r="AG1198" i="30"/>
  <c r="AF1198" i="30"/>
  <c r="AD1198" i="30"/>
  <c r="AY1197" i="30"/>
  <c r="AX1197" i="30"/>
  <c r="AW1197" i="30"/>
  <c r="AH1197" i="30"/>
  <c r="AG1197" i="30"/>
  <c r="AF1197" i="30"/>
  <c r="AD1197" i="30"/>
  <c r="AY1196" i="30"/>
  <c r="AX1196" i="30"/>
  <c r="AW1196" i="30"/>
  <c r="AH1196" i="30"/>
  <c r="AG1196" i="30"/>
  <c r="AF1196" i="30"/>
  <c r="AD1196" i="30"/>
  <c r="AY1195" i="30"/>
  <c r="AX1195" i="30"/>
  <c r="AW1195" i="30"/>
  <c r="AH1195" i="30"/>
  <c r="AG1195" i="30"/>
  <c r="AF1195" i="30"/>
  <c r="AD1195" i="30"/>
  <c r="AY1194" i="30"/>
  <c r="AX1194" i="30"/>
  <c r="AW1194" i="30"/>
  <c r="AH1194" i="30"/>
  <c r="AG1194" i="30"/>
  <c r="AF1194" i="30"/>
  <c r="AD1194" i="30"/>
  <c r="AY1193" i="30"/>
  <c r="AX1193" i="30"/>
  <c r="AW1193" i="30"/>
  <c r="AS1193" i="30"/>
  <c r="AH1193" i="30"/>
  <c r="AG1193" i="30"/>
  <c r="AF1193" i="30"/>
  <c r="AD1193" i="30"/>
  <c r="AY1192" i="30"/>
  <c r="AX1192" i="30"/>
  <c r="AW1192" i="30"/>
  <c r="AS1192" i="30"/>
  <c r="AH1192" i="30"/>
  <c r="AG1192" i="30"/>
  <c r="AF1192" i="30"/>
  <c r="AD1192" i="30"/>
  <c r="AY1191" i="30"/>
  <c r="AX1191" i="30"/>
  <c r="AW1191" i="30"/>
  <c r="AS1191" i="30"/>
  <c r="AH1191" i="30"/>
  <c r="AG1191" i="30"/>
  <c r="AF1191" i="30"/>
  <c r="AD1191" i="30"/>
  <c r="AY1190" i="30"/>
  <c r="AX1190" i="30"/>
  <c r="AW1190" i="30"/>
  <c r="AS1190" i="30"/>
  <c r="AH1190" i="30"/>
  <c r="AG1190" i="30"/>
  <c r="AF1190" i="30"/>
  <c r="AD1190" i="30"/>
  <c r="AY1189" i="30"/>
  <c r="AX1189" i="30"/>
  <c r="AW1189" i="30"/>
  <c r="AS1189" i="30"/>
  <c r="AH1189" i="30"/>
  <c r="AG1189" i="30"/>
  <c r="AF1189" i="30"/>
  <c r="AD1189" i="30"/>
  <c r="AY1188" i="30"/>
  <c r="AX1188" i="30"/>
  <c r="AW1188" i="30"/>
  <c r="AS1188" i="30"/>
  <c r="AH1188" i="30"/>
  <c r="AG1188" i="30"/>
  <c r="AF1188" i="30"/>
  <c r="AD1188" i="30"/>
  <c r="AY1187" i="30"/>
  <c r="AX1187" i="30"/>
  <c r="AW1187" i="30"/>
  <c r="AS1187" i="30"/>
  <c r="AH1187" i="30"/>
  <c r="AG1187" i="30"/>
  <c r="AF1187" i="30"/>
  <c r="AD1187" i="30"/>
  <c r="AY1186" i="30"/>
  <c r="AX1186" i="30"/>
  <c r="AW1186" i="30"/>
  <c r="AS1186" i="30"/>
  <c r="AH1186" i="30"/>
  <c r="AG1186" i="30"/>
  <c r="AF1186" i="30"/>
  <c r="AD1186" i="30"/>
  <c r="AY1185" i="30"/>
  <c r="AX1185" i="30"/>
  <c r="AW1185" i="30"/>
  <c r="AS1185" i="30"/>
  <c r="AH1185" i="30"/>
  <c r="AG1185" i="30"/>
  <c r="AF1185" i="30"/>
  <c r="AD1185" i="30"/>
  <c r="AY1184" i="30"/>
  <c r="AX1184" i="30"/>
  <c r="AW1184" i="30"/>
  <c r="AS1184" i="30"/>
  <c r="AH1184" i="30"/>
  <c r="AG1184" i="30"/>
  <c r="AF1184" i="30"/>
  <c r="AD1184" i="30"/>
  <c r="AY1183" i="30"/>
  <c r="AX1183" i="30"/>
  <c r="AW1183" i="30"/>
  <c r="AS1183" i="30"/>
  <c r="AH1183" i="30"/>
  <c r="AG1183" i="30"/>
  <c r="AF1183" i="30"/>
  <c r="AD1183" i="30"/>
  <c r="AY1182" i="30"/>
  <c r="AX1182" i="30"/>
  <c r="AW1182" i="30"/>
  <c r="AS1182" i="30"/>
  <c r="AH1182" i="30"/>
  <c r="AG1182" i="30"/>
  <c r="AF1182" i="30"/>
  <c r="AD1182" i="30"/>
  <c r="AY1181" i="30"/>
  <c r="AX1181" i="30"/>
  <c r="AW1181" i="30"/>
  <c r="AS1181" i="30"/>
  <c r="AH1181" i="30"/>
  <c r="AG1181" i="30"/>
  <c r="AF1181" i="30"/>
  <c r="AD1181" i="30"/>
  <c r="AY1180" i="30"/>
  <c r="AX1180" i="30"/>
  <c r="AW1180" i="30"/>
  <c r="AS1180" i="30"/>
  <c r="AH1180" i="30"/>
  <c r="AG1180" i="30"/>
  <c r="AF1180" i="30"/>
  <c r="AD1180" i="30"/>
  <c r="AY1179" i="30"/>
  <c r="AX1179" i="30"/>
  <c r="AW1179" i="30"/>
  <c r="AS1179" i="30"/>
  <c r="AH1179" i="30"/>
  <c r="AG1179" i="30"/>
  <c r="AF1179" i="30"/>
  <c r="AD1179" i="30"/>
  <c r="AY1178" i="30"/>
  <c r="AX1178" i="30"/>
  <c r="AW1178" i="30"/>
  <c r="AS1178" i="30"/>
  <c r="AH1178" i="30"/>
  <c r="AG1178" i="30"/>
  <c r="AF1178" i="30"/>
  <c r="AD1178" i="30"/>
  <c r="AY1177" i="30"/>
  <c r="AX1177" i="30"/>
  <c r="AW1177" i="30"/>
  <c r="AS1177" i="30"/>
  <c r="AH1177" i="30"/>
  <c r="AG1177" i="30"/>
  <c r="AF1177" i="30"/>
  <c r="AD1177" i="30"/>
  <c r="AY1176" i="30"/>
  <c r="AX1176" i="30"/>
  <c r="AW1176" i="30"/>
  <c r="AS1176" i="30"/>
  <c r="AH1176" i="30"/>
  <c r="AG1176" i="30"/>
  <c r="AF1176" i="30"/>
  <c r="AD1176" i="30"/>
  <c r="AY1175" i="30"/>
  <c r="AX1175" i="30"/>
  <c r="AW1175" i="30"/>
  <c r="AS1175" i="30"/>
  <c r="AH1175" i="30"/>
  <c r="AG1175" i="30"/>
  <c r="AF1175" i="30"/>
  <c r="AD1175" i="30"/>
  <c r="AY1174" i="30"/>
  <c r="AX1174" i="30"/>
  <c r="AW1174" i="30"/>
  <c r="AS1174" i="30"/>
  <c r="AH1174" i="30"/>
  <c r="AG1174" i="30"/>
  <c r="AF1174" i="30"/>
  <c r="AD1174" i="30"/>
  <c r="AY1173" i="30"/>
  <c r="AX1173" i="30"/>
  <c r="AW1173" i="30"/>
  <c r="AS1173" i="30"/>
  <c r="AH1173" i="30"/>
  <c r="AG1173" i="30"/>
  <c r="AF1173" i="30"/>
  <c r="AD1173" i="30"/>
  <c r="AY1172" i="30"/>
  <c r="AX1172" i="30"/>
  <c r="AW1172" i="30"/>
  <c r="AS1172" i="30"/>
  <c r="AH1172" i="30"/>
  <c r="AG1172" i="30"/>
  <c r="AF1172" i="30"/>
  <c r="AD1172" i="30"/>
  <c r="AY1171" i="30"/>
  <c r="AX1171" i="30"/>
  <c r="AW1171" i="30"/>
  <c r="AS1171" i="30"/>
  <c r="AH1171" i="30"/>
  <c r="AG1171" i="30"/>
  <c r="AF1171" i="30"/>
  <c r="AD1171" i="30"/>
  <c r="AY1170" i="30"/>
  <c r="AX1170" i="30"/>
  <c r="AW1170" i="30"/>
  <c r="AS1170" i="30"/>
  <c r="AH1170" i="30"/>
  <c r="AG1170" i="30"/>
  <c r="AF1170" i="30"/>
  <c r="AD1170" i="30"/>
  <c r="AY1169" i="30"/>
  <c r="AX1169" i="30"/>
  <c r="AW1169" i="30"/>
  <c r="AS1169" i="30"/>
  <c r="AH1169" i="30"/>
  <c r="AG1169" i="30"/>
  <c r="AF1169" i="30"/>
  <c r="AD1169" i="30"/>
  <c r="AY1168" i="30"/>
  <c r="AX1168" i="30"/>
  <c r="AW1168" i="30"/>
  <c r="AS1168" i="30"/>
  <c r="AH1168" i="30"/>
  <c r="AG1168" i="30"/>
  <c r="AF1168" i="30"/>
  <c r="AD1168" i="30"/>
  <c r="AY1167" i="30"/>
  <c r="AX1167" i="30"/>
  <c r="AW1167" i="30"/>
  <c r="AS1167" i="30"/>
  <c r="AH1167" i="30"/>
  <c r="AG1167" i="30"/>
  <c r="AF1167" i="30"/>
  <c r="AD1167" i="30"/>
  <c r="AY1166" i="30"/>
  <c r="AX1166" i="30"/>
  <c r="AW1166" i="30"/>
  <c r="AS1166" i="30"/>
  <c r="AH1166" i="30"/>
  <c r="AG1166" i="30"/>
  <c r="AF1166" i="30"/>
  <c r="AD1166" i="30"/>
  <c r="AY1165" i="30"/>
  <c r="AX1165" i="30"/>
  <c r="AW1165" i="30"/>
  <c r="AS1165" i="30"/>
  <c r="AH1165" i="30"/>
  <c r="AG1165" i="30"/>
  <c r="AF1165" i="30"/>
  <c r="AD1165" i="30"/>
  <c r="AY1164" i="30"/>
  <c r="AX1164" i="30"/>
  <c r="AW1164" i="30"/>
  <c r="AS1164" i="30"/>
  <c r="AH1164" i="30"/>
  <c r="AG1164" i="30"/>
  <c r="AF1164" i="30"/>
  <c r="AD1164" i="30"/>
  <c r="AY1163" i="30"/>
  <c r="AX1163" i="30"/>
  <c r="AW1163" i="30"/>
  <c r="AS1163" i="30"/>
  <c r="AH1163" i="30"/>
  <c r="AG1163" i="30"/>
  <c r="AF1163" i="30"/>
  <c r="AD1163" i="30"/>
  <c r="AY1162" i="30"/>
  <c r="AX1162" i="30"/>
  <c r="AW1162" i="30"/>
  <c r="AS1162" i="30"/>
  <c r="AH1162" i="30"/>
  <c r="AG1162" i="30"/>
  <c r="AF1162" i="30"/>
  <c r="AD1162" i="30"/>
  <c r="AY1161" i="30"/>
  <c r="AX1161" i="30"/>
  <c r="AW1161" i="30"/>
  <c r="AS1161" i="30"/>
  <c r="AH1161" i="30"/>
  <c r="AG1161" i="30"/>
  <c r="AF1161" i="30"/>
  <c r="AD1161" i="30"/>
  <c r="AY1160" i="30"/>
  <c r="AX1160" i="30"/>
  <c r="AW1160" i="30"/>
  <c r="AS1160" i="30"/>
  <c r="AH1160" i="30"/>
  <c r="AG1160" i="30"/>
  <c r="AF1160" i="30"/>
  <c r="AD1160" i="30"/>
  <c r="AY1159" i="30"/>
  <c r="AX1159" i="30"/>
  <c r="AW1159" i="30"/>
  <c r="AS1159" i="30"/>
  <c r="AH1159" i="30"/>
  <c r="AG1159" i="30"/>
  <c r="AF1159" i="30"/>
  <c r="AD1159" i="30"/>
  <c r="AY1158" i="30"/>
  <c r="AX1158" i="30"/>
  <c r="AW1158" i="30"/>
  <c r="AS1158" i="30"/>
  <c r="AH1158" i="30"/>
  <c r="AG1158" i="30"/>
  <c r="AF1158" i="30"/>
  <c r="AD1158" i="30"/>
  <c r="AY1157" i="30"/>
  <c r="AX1157" i="30"/>
  <c r="AW1157" i="30"/>
  <c r="AS1157" i="30"/>
  <c r="AH1157" i="30"/>
  <c r="AG1157" i="30"/>
  <c r="AF1157" i="30"/>
  <c r="AD1157" i="30"/>
  <c r="AY1156" i="30"/>
  <c r="AX1156" i="30"/>
  <c r="AW1156" i="30"/>
  <c r="AS1156" i="30"/>
  <c r="AH1156" i="30"/>
  <c r="AG1156" i="30"/>
  <c r="AF1156" i="30"/>
  <c r="AD1156" i="30"/>
  <c r="AY1155" i="30"/>
  <c r="AX1155" i="30"/>
  <c r="AW1155" i="30"/>
  <c r="AS1155" i="30"/>
  <c r="AH1155" i="30"/>
  <c r="AG1155" i="30"/>
  <c r="AF1155" i="30"/>
  <c r="AD1155" i="30"/>
  <c r="AY1154" i="30"/>
  <c r="AX1154" i="30"/>
  <c r="AW1154" i="30"/>
  <c r="AS1154" i="30"/>
  <c r="AH1154" i="30"/>
  <c r="AG1154" i="30"/>
  <c r="AF1154" i="30"/>
  <c r="AD1154" i="30"/>
  <c r="AY1153" i="30"/>
  <c r="AX1153" i="30"/>
  <c r="AW1153" i="30"/>
  <c r="AS1153" i="30"/>
  <c r="AH1153" i="30"/>
  <c r="AG1153" i="30"/>
  <c r="AF1153" i="30"/>
  <c r="AD1153" i="30"/>
  <c r="AY1152" i="30"/>
  <c r="AX1152" i="30"/>
  <c r="AW1152" i="30"/>
  <c r="AS1152" i="30"/>
  <c r="AH1152" i="30"/>
  <c r="AG1152" i="30"/>
  <c r="AF1152" i="30"/>
  <c r="AD1152" i="30"/>
  <c r="AY1151" i="30"/>
  <c r="AX1151" i="30"/>
  <c r="AW1151" i="30"/>
  <c r="AS1151" i="30"/>
  <c r="AH1151" i="30"/>
  <c r="AG1151" i="30"/>
  <c r="AF1151" i="30"/>
  <c r="AD1151" i="30"/>
  <c r="AY1150" i="30"/>
  <c r="AX1150" i="30"/>
  <c r="AW1150" i="30"/>
  <c r="AS1150" i="30"/>
  <c r="AH1150" i="30"/>
  <c r="AG1150" i="30"/>
  <c r="AF1150" i="30"/>
  <c r="AD1150" i="30"/>
  <c r="AY1149" i="30"/>
  <c r="AX1149" i="30"/>
  <c r="AW1149" i="30"/>
  <c r="AS1149" i="30"/>
  <c r="AH1149" i="30"/>
  <c r="AG1149" i="30"/>
  <c r="AF1149" i="30"/>
  <c r="AD1149" i="30"/>
  <c r="AY1148" i="30"/>
  <c r="AX1148" i="30"/>
  <c r="AW1148" i="30"/>
  <c r="AS1148" i="30"/>
  <c r="AH1148" i="30"/>
  <c r="AG1148" i="30"/>
  <c r="AF1148" i="30"/>
  <c r="AD1148" i="30"/>
  <c r="AY1147" i="30"/>
  <c r="AX1147" i="30"/>
  <c r="AW1147" i="30"/>
  <c r="AS1147" i="30"/>
  <c r="AH1147" i="30"/>
  <c r="AG1147" i="30"/>
  <c r="AF1147" i="30"/>
  <c r="AD1147" i="30"/>
  <c r="AY1146" i="30"/>
  <c r="AX1146" i="30"/>
  <c r="AW1146" i="30"/>
  <c r="AS1146" i="30"/>
  <c r="AH1146" i="30"/>
  <c r="AG1146" i="30"/>
  <c r="AF1146" i="30"/>
  <c r="AD1146" i="30"/>
  <c r="AY1145" i="30"/>
  <c r="AX1145" i="30"/>
  <c r="AW1145" i="30"/>
  <c r="AS1145" i="30"/>
  <c r="AH1145" i="30"/>
  <c r="AG1145" i="30"/>
  <c r="AF1145" i="30"/>
  <c r="AD1145" i="30"/>
  <c r="AY1144" i="30"/>
  <c r="AX1144" i="30"/>
  <c r="AW1144" i="30"/>
  <c r="AS1144" i="30"/>
  <c r="AH1144" i="30"/>
  <c r="AG1144" i="30"/>
  <c r="AF1144" i="30"/>
  <c r="AD1144" i="30"/>
  <c r="AY1143" i="30"/>
  <c r="AX1143" i="30"/>
  <c r="AW1143" i="30"/>
  <c r="AS1143" i="30"/>
  <c r="AH1143" i="30"/>
  <c r="AG1143" i="30"/>
  <c r="AF1143" i="30"/>
  <c r="AD1143" i="30"/>
  <c r="AY1142" i="30"/>
  <c r="AX1142" i="30"/>
  <c r="AW1142" i="30"/>
  <c r="AS1142" i="30"/>
  <c r="AH1142" i="30"/>
  <c r="AG1142" i="30"/>
  <c r="AF1142" i="30"/>
  <c r="AD1142" i="30"/>
  <c r="AY1141" i="30"/>
  <c r="AX1141" i="30"/>
  <c r="AW1141" i="30"/>
  <c r="AS1141" i="30"/>
  <c r="AH1141" i="30"/>
  <c r="AG1141" i="30"/>
  <c r="AF1141" i="30"/>
  <c r="AD1141" i="30"/>
  <c r="AY1140" i="30"/>
  <c r="AX1140" i="30"/>
  <c r="AW1140" i="30"/>
  <c r="AS1140" i="30"/>
  <c r="AH1140" i="30"/>
  <c r="AG1140" i="30"/>
  <c r="AF1140" i="30"/>
  <c r="AD1140" i="30"/>
  <c r="AY1139" i="30"/>
  <c r="AX1139" i="30"/>
  <c r="AW1139" i="30"/>
  <c r="AS1139" i="30"/>
  <c r="AH1139" i="30"/>
  <c r="AG1139" i="30"/>
  <c r="AF1139" i="30"/>
  <c r="AD1139" i="30"/>
  <c r="AY1138" i="30"/>
  <c r="AX1138" i="30"/>
  <c r="AW1138" i="30"/>
  <c r="AS1138" i="30"/>
  <c r="AH1138" i="30"/>
  <c r="AG1138" i="30"/>
  <c r="AF1138" i="30"/>
  <c r="AD1138" i="30"/>
  <c r="AY1137" i="30"/>
  <c r="AX1137" i="30"/>
  <c r="AW1137" i="30"/>
  <c r="AS1137" i="30"/>
  <c r="AH1137" i="30"/>
  <c r="AG1137" i="30"/>
  <c r="AF1137" i="30"/>
  <c r="AD1137" i="30"/>
  <c r="AY1136" i="30"/>
  <c r="AX1136" i="30"/>
  <c r="AW1136" i="30"/>
  <c r="AS1136" i="30"/>
  <c r="AH1136" i="30"/>
  <c r="AG1136" i="30"/>
  <c r="AF1136" i="30"/>
  <c r="AD1136" i="30"/>
  <c r="AY1135" i="30"/>
  <c r="AX1135" i="30"/>
  <c r="AW1135" i="30"/>
  <c r="AS1135" i="30"/>
  <c r="AH1135" i="30"/>
  <c r="AG1135" i="30"/>
  <c r="AF1135" i="30"/>
  <c r="AD1135" i="30"/>
  <c r="AY1134" i="30"/>
  <c r="AX1134" i="30"/>
  <c r="AW1134" i="30"/>
  <c r="AS1134" i="30"/>
  <c r="AH1134" i="30"/>
  <c r="AG1134" i="30"/>
  <c r="AF1134" i="30"/>
  <c r="AD1134" i="30"/>
  <c r="AY1133" i="30"/>
  <c r="AX1133" i="30"/>
  <c r="AW1133" i="30"/>
  <c r="AS1133" i="30"/>
  <c r="AH1133" i="30"/>
  <c r="AG1133" i="30"/>
  <c r="AF1133" i="30"/>
  <c r="AD1133" i="30"/>
  <c r="AY1132" i="30"/>
  <c r="AX1132" i="30"/>
  <c r="AW1132" i="30"/>
  <c r="AS1132" i="30"/>
  <c r="AH1132" i="30"/>
  <c r="AG1132" i="30"/>
  <c r="AF1132" i="30"/>
  <c r="AD1132" i="30"/>
  <c r="AY1131" i="30"/>
  <c r="AX1131" i="30"/>
  <c r="AW1131" i="30"/>
  <c r="AS1131" i="30"/>
  <c r="AH1131" i="30"/>
  <c r="AG1131" i="30"/>
  <c r="AF1131" i="30"/>
  <c r="AD1131" i="30"/>
  <c r="AY1130" i="30"/>
  <c r="AX1130" i="30"/>
  <c r="AW1130" i="30"/>
  <c r="AS1130" i="30"/>
  <c r="AH1130" i="30"/>
  <c r="AG1130" i="30"/>
  <c r="AF1130" i="30"/>
  <c r="AD1130" i="30"/>
  <c r="AY1129" i="30"/>
  <c r="AX1129" i="30"/>
  <c r="AW1129" i="30"/>
  <c r="AS1129" i="30"/>
  <c r="AH1129" i="30"/>
  <c r="AG1129" i="30"/>
  <c r="AF1129" i="30"/>
  <c r="AD1129" i="30"/>
  <c r="AY1128" i="30"/>
  <c r="AX1128" i="30"/>
  <c r="AW1128" i="30"/>
  <c r="AS1128" i="30"/>
  <c r="AH1128" i="30"/>
  <c r="AG1128" i="30"/>
  <c r="AF1128" i="30"/>
  <c r="AD1128" i="30"/>
  <c r="AY1127" i="30"/>
  <c r="AX1127" i="30"/>
  <c r="AW1127" i="30"/>
  <c r="AS1127" i="30"/>
  <c r="AH1127" i="30"/>
  <c r="AG1127" i="30"/>
  <c r="AF1127" i="30"/>
  <c r="AD1127" i="30"/>
  <c r="AY1126" i="30"/>
  <c r="AX1126" i="30"/>
  <c r="AW1126" i="30"/>
  <c r="AS1126" i="30"/>
  <c r="AH1126" i="30"/>
  <c r="AG1126" i="30"/>
  <c r="AF1126" i="30"/>
  <c r="AD1126" i="30"/>
  <c r="AY1125" i="30"/>
  <c r="AX1125" i="30"/>
  <c r="AW1125" i="30"/>
  <c r="AS1125" i="30"/>
  <c r="AH1125" i="30"/>
  <c r="AG1125" i="30"/>
  <c r="AF1125" i="30"/>
  <c r="AD1125" i="30"/>
  <c r="AY1124" i="30"/>
  <c r="AX1124" i="30"/>
  <c r="AW1124" i="30"/>
  <c r="AS1124" i="30"/>
  <c r="AH1124" i="30"/>
  <c r="AG1124" i="30"/>
  <c r="AF1124" i="30"/>
  <c r="AD1124" i="30"/>
  <c r="AY1123" i="30"/>
  <c r="AX1123" i="30"/>
  <c r="AW1123" i="30"/>
  <c r="AS1123" i="30"/>
  <c r="AH1123" i="30"/>
  <c r="AG1123" i="30"/>
  <c r="AF1123" i="30"/>
  <c r="AD1123" i="30"/>
  <c r="AY1122" i="30"/>
  <c r="AX1122" i="30"/>
  <c r="AW1122" i="30"/>
  <c r="AS1122" i="30"/>
  <c r="AH1122" i="30"/>
  <c r="AG1122" i="30"/>
  <c r="AF1122" i="30"/>
  <c r="AD1122" i="30"/>
  <c r="AY1121" i="30"/>
  <c r="AX1121" i="30"/>
  <c r="AW1121" i="30"/>
  <c r="AS1121" i="30"/>
  <c r="AH1121" i="30"/>
  <c r="AG1121" i="30"/>
  <c r="AF1121" i="30"/>
  <c r="AD1121" i="30"/>
  <c r="AY1120" i="30"/>
  <c r="AX1120" i="30"/>
  <c r="AW1120" i="30"/>
  <c r="AS1120" i="30"/>
  <c r="AH1120" i="30"/>
  <c r="AG1120" i="30"/>
  <c r="AF1120" i="30"/>
  <c r="AD1120" i="30"/>
  <c r="AY1119" i="30"/>
  <c r="AX1119" i="30"/>
  <c r="AW1119" i="30"/>
  <c r="AS1119" i="30"/>
  <c r="AH1119" i="30"/>
  <c r="AG1119" i="30"/>
  <c r="AF1119" i="30"/>
  <c r="AD1119" i="30"/>
  <c r="AY1118" i="30"/>
  <c r="AX1118" i="30"/>
  <c r="AW1118" i="30"/>
  <c r="AS1118" i="30"/>
  <c r="AH1118" i="30"/>
  <c r="AG1118" i="30"/>
  <c r="AF1118" i="30"/>
  <c r="AD1118" i="30"/>
  <c r="AY1117" i="30"/>
  <c r="AX1117" i="30"/>
  <c r="AW1117" i="30"/>
  <c r="AS1117" i="30"/>
  <c r="AH1117" i="30"/>
  <c r="AG1117" i="30"/>
  <c r="AF1117" i="30"/>
  <c r="AD1117" i="30"/>
  <c r="AY1116" i="30"/>
  <c r="AX1116" i="30"/>
  <c r="AW1116" i="30"/>
  <c r="AS1116" i="30"/>
  <c r="AH1116" i="30"/>
  <c r="AG1116" i="30"/>
  <c r="AF1116" i="30"/>
  <c r="AD1116" i="30"/>
  <c r="AY1115" i="30"/>
  <c r="AX1115" i="30"/>
  <c r="AW1115" i="30"/>
  <c r="AS1115" i="30"/>
  <c r="AH1115" i="30"/>
  <c r="AG1115" i="30"/>
  <c r="AF1115" i="30"/>
  <c r="AD1115" i="30"/>
  <c r="AY1114" i="30"/>
  <c r="AX1114" i="30"/>
  <c r="AW1114" i="30"/>
  <c r="AS1114" i="30"/>
  <c r="AH1114" i="30"/>
  <c r="AG1114" i="30"/>
  <c r="AF1114" i="30"/>
  <c r="AD1114" i="30"/>
  <c r="AY1113" i="30"/>
  <c r="AX1113" i="30"/>
  <c r="AW1113" i="30"/>
  <c r="AS1113" i="30"/>
  <c r="AH1113" i="30"/>
  <c r="AG1113" i="30"/>
  <c r="AF1113" i="30"/>
  <c r="AD1113" i="30"/>
  <c r="AY1112" i="30"/>
  <c r="AX1112" i="30"/>
  <c r="AW1112" i="30"/>
  <c r="AS1112" i="30"/>
  <c r="AH1112" i="30"/>
  <c r="AG1112" i="30"/>
  <c r="AF1112" i="30"/>
  <c r="AD1112" i="30"/>
  <c r="AY1111" i="30"/>
  <c r="AX1111" i="30"/>
  <c r="AW1111" i="30"/>
  <c r="AS1111" i="30"/>
  <c r="AH1111" i="30"/>
  <c r="AG1111" i="30"/>
  <c r="AF1111" i="30"/>
  <c r="AD1111" i="30"/>
  <c r="AY1110" i="30"/>
  <c r="AX1110" i="30"/>
  <c r="AW1110" i="30"/>
  <c r="AS1110" i="30"/>
  <c r="AH1110" i="30"/>
  <c r="AG1110" i="30"/>
  <c r="AF1110" i="30"/>
  <c r="AD1110" i="30"/>
  <c r="AY1109" i="30"/>
  <c r="AX1109" i="30"/>
  <c r="AW1109" i="30"/>
  <c r="AS1109" i="30"/>
  <c r="AH1109" i="30"/>
  <c r="AG1109" i="30"/>
  <c r="AF1109" i="30"/>
  <c r="AD1109" i="30"/>
  <c r="AY1108" i="30"/>
  <c r="AX1108" i="30"/>
  <c r="AW1108" i="30"/>
  <c r="AS1108" i="30"/>
  <c r="AH1108" i="30"/>
  <c r="AG1108" i="30"/>
  <c r="AF1108" i="30"/>
  <c r="AD1108" i="30"/>
  <c r="AY1107" i="30"/>
  <c r="AX1107" i="30"/>
  <c r="AW1107" i="30"/>
  <c r="AS1107" i="30"/>
  <c r="AH1107" i="30"/>
  <c r="AG1107" i="30"/>
  <c r="AF1107" i="30"/>
  <c r="AD1107" i="30"/>
  <c r="AY1106" i="30"/>
  <c r="AX1106" i="30"/>
  <c r="AW1106" i="30"/>
  <c r="AS1106" i="30"/>
  <c r="AH1106" i="30"/>
  <c r="AG1106" i="30"/>
  <c r="AF1106" i="30"/>
  <c r="AD1106" i="30"/>
  <c r="AY1105" i="30"/>
  <c r="AX1105" i="30"/>
  <c r="AW1105" i="30"/>
  <c r="AS1105" i="30"/>
  <c r="AH1105" i="30"/>
  <c r="AG1105" i="30"/>
  <c r="AF1105" i="30"/>
  <c r="AD1105" i="30"/>
  <c r="AY1104" i="30"/>
  <c r="AX1104" i="30"/>
  <c r="AW1104" i="30"/>
  <c r="AS1104" i="30"/>
  <c r="AH1104" i="30"/>
  <c r="AG1104" i="30"/>
  <c r="AF1104" i="30"/>
  <c r="AD1104" i="30"/>
  <c r="AY1103" i="30"/>
  <c r="AX1103" i="30"/>
  <c r="AW1103" i="30"/>
  <c r="AS1103" i="30"/>
  <c r="AH1103" i="30"/>
  <c r="AG1103" i="30"/>
  <c r="AF1103" i="30"/>
  <c r="AD1103" i="30"/>
  <c r="AY1102" i="30"/>
  <c r="AX1102" i="30"/>
  <c r="AW1102" i="30"/>
  <c r="AS1102" i="30"/>
  <c r="AH1102" i="30"/>
  <c r="AG1102" i="30"/>
  <c r="AF1102" i="30"/>
  <c r="AD1102" i="30"/>
  <c r="AY1101" i="30"/>
  <c r="AX1101" i="30"/>
  <c r="AW1101" i="30"/>
  <c r="AS1101" i="30"/>
  <c r="AH1101" i="30"/>
  <c r="AG1101" i="30"/>
  <c r="AF1101" i="30"/>
  <c r="AD1101" i="30"/>
  <c r="AY1100" i="30"/>
  <c r="AX1100" i="30"/>
  <c r="AW1100" i="30"/>
  <c r="AS1100" i="30"/>
  <c r="AH1100" i="30"/>
  <c r="AG1100" i="30"/>
  <c r="AF1100" i="30"/>
  <c r="AD1100" i="30"/>
  <c r="AY1099" i="30"/>
  <c r="AX1099" i="30"/>
  <c r="AW1099" i="30"/>
  <c r="AS1099" i="30"/>
  <c r="AH1099" i="30"/>
  <c r="AG1099" i="30"/>
  <c r="AF1099" i="30"/>
  <c r="AD1099" i="30"/>
  <c r="AY1098" i="30"/>
  <c r="AX1098" i="30"/>
  <c r="AW1098" i="30"/>
  <c r="AS1098" i="30"/>
  <c r="AH1098" i="30"/>
  <c r="AG1098" i="30"/>
  <c r="AF1098" i="30"/>
  <c r="AD1098" i="30"/>
  <c r="AY1097" i="30"/>
  <c r="AX1097" i="30"/>
  <c r="AW1097" i="30"/>
  <c r="AS1097" i="30"/>
  <c r="AH1097" i="30"/>
  <c r="AG1097" i="30"/>
  <c r="AF1097" i="30"/>
  <c r="AD1097" i="30"/>
  <c r="AY1096" i="30"/>
  <c r="AX1096" i="30"/>
  <c r="AW1096" i="30"/>
  <c r="AS1096" i="30"/>
  <c r="AH1096" i="30"/>
  <c r="AG1096" i="30"/>
  <c r="AF1096" i="30"/>
  <c r="AD1096" i="30"/>
  <c r="AY1095" i="30"/>
  <c r="AX1095" i="30"/>
  <c r="AW1095" i="30"/>
  <c r="AS1095" i="30"/>
  <c r="AH1095" i="30"/>
  <c r="AG1095" i="30"/>
  <c r="AF1095" i="30"/>
  <c r="AD1095" i="30"/>
  <c r="AY1094" i="30"/>
  <c r="AX1094" i="30"/>
  <c r="AW1094" i="30"/>
  <c r="AS1094" i="30"/>
  <c r="AH1094" i="30"/>
  <c r="AG1094" i="30"/>
  <c r="AF1094" i="30"/>
  <c r="AD1094" i="30"/>
  <c r="AY1093" i="30"/>
  <c r="AX1093" i="30"/>
  <c r="AW1093" i="30"/>
  <c r="AS1093" i="30"/>
  <c r="AH1093" i="30"/>
  <c r="AG1093" i="30"/>
  <c r="AF1093" i="30"/>
  <c r="AD1093" i="30"/>
  <c r="AY1092" i="30"/>
  <c r="AX1092" i="30"/>
  <c r="AW1092" i="30"/>
  <c r="AS1092" i="30"/>
  <c r="AH1092" i="30"/>
  <c r="AG1092" i="30"/>
  <c r="AF1092" i="30"/>
  <c r="AD1092" i="30"/>
  <c r="AY1091" i="30"/>
  <c r="AX1091" i="30"/>
  <c r="AW1091" i="30"/>
  <c r="AS1091" i="30"/>
  <c r="AH1091" i="30"/>
  <c r="AG1091" i="30"/>
  <c r="AF1091" i="30"/>
  <c r="AD1091" i="30"/>
  <c r="AY1090" i="30"/>
  <c r="AX1090" i="30"/>
  <c r="AW1090" i="30"/>
  <c r="AS1090" i="30"/>
  <c r="AH1090" i="30"/>
  <c r="AG1090" i="30"/>
  <c r="AF1090" i="30"/>
  <c r="AD1090" i="30"/>
  <c r="AY1089" i="30"/>
  <c r="AX1089" i="30"/>
  <c r="AW1089" i="30"/>
  <c r="AU1089" i="30"/>
  <c r="AS1089" i="30"/>
  <c r="AH1089" i="30"/>
  <c r="AG1089" i="30"/>
  <c r="AF1089" i="30"/>
  <c r="AD1089" i="30"/>
  <c r="AY1088" i="30"/>
  <c r="AX1088" i="30"/>
  <c r="AW1088" i="30"/>
  <c r="AU1088" i="30"/>
  <c r="AS1088" i="30"/>
  <c r="AH1088" i="30"/>
  <c r="AG1088" i="30"/>
  <c r="AF1088" i="30"/>
  <c r="AD1088" i="30"/>
  <c r="AY1087" i="30"/>
  <c r="AX1087" i="30"/>
  <c r="AW1087" i="30"/>
  <c r="AU1087" i="30"/>
  <c r="AS1087" i="30"/>
  <c r="AH1087" i="30"/>
  <c r="AG1087" i="30"/>
  <c r="AF1087" i="30"/>
  <c r="AD1087" i="30"/>
  <c r="AY1086" i="30"/>
  <c r="AX1086" i="30"/>
  <c r="AW1086" i="30"/>
  <c r="AU1086" i="30"/>
  <c r="AS1086" i="30"/>
  <c r="AH1086" i="30"/>
  <c r="AG1086" i="30"/>
  <c r="AF1086" i="30"/>
  <c r="AD1086" i="30"/>
  <c r="AY1085" i="30"/>
  <c r="AX1085" i="30"/>
  <c r="AW1085" i="30"/>
  <c r="AU1085" i="30"/>
  <c r="AS1085" i="30"/>
  <c r="AH1085" i="30"/>
  <c r="AG1085" i="30"/>
  <c r="AF1085" i="30"/>
  <c r="AD1085" i="30"/>
  <c r="AY1084" i="30"/>
  <c r="AX1084" i="30"/>
  <c r="AW1084" i="30"/>
  <c r="AU1084" i="30"/>
  <c r="AS1084" i="30"/>
  <c r="AH1084" i="30"/>
  <c r="AG1084" i="30"/>
  <c r="AF1084" i="30"/>
  <c r="AD1084" i="30"/>
  <c r="AY1083" i="30"/>
  <c r="AX1083" i="30"/>
  <c r="AW1083" i="30"/>
  <c r="AU1083" i="30"/>
  <c r="AS1083" i="30"/>
  <c r="AH1083" i="30"/>
  <c r="AG1083" i="30"/>
  <c r="AF1083" i="30"/>
  <c r="AD1083" i="30"/>
  <c r="AY1082" i="30"/>
  <c r="AX1082" i="30"/>
  <c r="AW1082" i="30"/>
  <c r="AU1082" i="30"/>
  <c r="AS1082" i="30"/>
  <c r="AH1082" i="30"/>
  <c r="AG1082" i="30"/>
  <c r="AF1082" i="30"/>
  <c r="AD1082" i="30"/>
  <c r="AY1081" i="30"/>
  <c r="AX1081" i="30"/>
  <c r="AW1081" i="30"/>
  <c r="AU1081" i="30"/>
  <c r="AS1081" i="30"/>
  <c r="AH1081" i="30"/>
  <c r="AG1081" i="30"/>
  <c r="AF1081" i="30"/>
  <c r="AD1081" i="30"/>
  <c r="AY1080" i="30"/>
  <c r="AX1080" i="30"/>
  <c r="AW1080" i="30"/>
  <c r="AU1080" i="30"/>
  <c r="AS1080" i="30"/>
  <c r="AH1080" i="30"/>
  <c r="AG1080" i="30"/>
  <c r="AF1080" i="30"/>
  <c r="AD1080" i="30"/>
  <c r="AY1079" i="30"/>
  <c r="AX1079" i="30"/>
  <c r="AW1079" i="30"/>
  <c r="AU1079" i="30"/>
  <c r="AS1079" i="30"/>
  <c r="AH1079" i="30"/>
  <c r="AG1079" i="30"/>
  <c r="AF1079" i="30"/>
  <c r="AD1079" i="30"/>
  <c r="AY1078" i="30"/>
  <c r="AX1078" i="30"/>
  <c r="AW1078" i="30"/>
  <c r="AU1078" i="30"/>
  <c r="AS1078" i="30"/>
  <c r="AH1078" i="30"/>
  <c r="AG1078" i="30"/>
  <c r="AF1078" i="30"/>
  <c r="AD1078" i="30"/>
  <c r="AY1077" i="30"/>
  <c r="AX1077" i="30"/>
  <c r="AW1077" i="30"/>
  <c r="AU1077" i="30"/>
  <c r="AS1077" i="30"/>
  <c r="AH1077" i="30"/>
  <c r="AG1077" i="30"/>
  <c r="AF1077" i="30"/>
  <c r="AD1077" i="30"/>
  <c r="AY1076" i="30"/>
  <c r="AX1076" i="30"/>
  <c r="AW1076" i="30"/>
  <c r="AU1076" i="30"/>
  <c r="AS1076" i="30"/>
  <c r="AH1076" i="30"/>
  <c r="AG1076" i="30"/>
  <c r="AF1076" i="30"/>
  <c r="AD1076" i="30"/>
  <c r="AY1075" i="30"/>
  <c r="AX1075" i="30"/>
  <c r="AW1075" i="30"/>
  <c r="AU1075" i="30"/>
  <c r="AS1075" i="30"/>
  <c r="AH1075" i="30"/>
  <c r="AG1075" i="30"/>
  <c r="AF1075" i="30"/>
  <c r="AD1075" i="30"/>
  <c r="AY1074" i="30"/>
  <c r="AX1074" i="30"/>
  <c r="AW1074" i="30"/>
  <c r="AU1074" i="30"/>
  <c r="AS1074" i="30"/>
  <c r="AH1074" i="30"/>
  <c r="AG1074" i="30"/>
  <c r="AF1074" i="30"/>
  <c r="AD1074" i="30"/>
  <c r="AY1073" i="30"/>
  <c r="AX1073" i="30"/>
  <c r="AW1073" i="30"/>
  <c r="AU1073" i="30"/>
  <c r="AS1073" i="30"/>
  <c r="AH1073" i="30"/>
  <c r="AG1073" i="30"/>
  <c r="AF1073" i="30"/>
  <c r="AD1073" i="30"/>
  <c r="AY1072" i="30"/>
  <c r="AX1072" i="30"/>
  <c r="AW1072" i="30"/>
  <c r="AU1072" i="30"/>
  <c r="AS1072" i="30"/>
  <c r="AH1072" i="30"/>
  <c r="AG1072" i="30"/>
  <c r="AF1072" i="30"/>
  <c r="AD1072" i="30"/>
  <c r="AY1071" i="30"/>
  <c r="AX1071" i="30"/>
  <c r="AW1071" i="30"/>
  <c r="AU1071" i="30"/>
  <c r="AS1071" i="30"/>
  <c r="AH1071" i="30"/>
  <c r="AG1071" i="30"/>
  <c r="AF1071" i="30"/>
  <c r="AD1071" i="30"/>
  <c r="AY1070" i="30"/>
  <c r="AX1070" i="30"/>
  <c r="AW1070" i="30"/>
  <c r="AU1070" i="30"/>
  <c r="AS1070" i="30"/>
  <c r="AH1070" i="30"/>
  <c r="AG1070" i="30"/>
  <c r="AF1070" i="30"/>
  <c r="AD1070" i="30"/>
  <c r="AY1069" i="30"/>
  <c r="AX1069" i="30"/>
  <c r="AW1069" i="30"/>
  <c r="AU1069" i="30"/>
  <c r="AS1069" i="30"/>
  <c r="AH1069" i="30"/>
  <c r="AG1069" i="30"/>
  <c r="AF1069" i="30"/>
  <c r="AD1069" i="30"/>
  <c r="AY1068" i="30"/>
  <c r="AX1068" i="30"/>
  <c r="AW1068" i="30"/>
  <c r="AU1068" i="30"/>
  <c r="AS1068" i="30"/>
  <c r="AH1068" i="30"/>
  <c r="AG1068" i="30"/>
  <c r="AF1068" i="30"/>
  <c r="AD1068" i="30"/>
  <c r="AY1067" i="30"/>
  <c r="AX1067" i="30"/>
  <c r="AW1067" i="30"/>
  <c r="AU1067" i="30"/>
  <c r="AS1067" i="30"/>
  <c r="AH1067" i="30"/>
  <c r="AG1067" i="30"/>
  <c r="AF1067" i="30"/>
  <c r="AD1067" i="30"/>
  <c r="AY1066" i="30"/>
  <c r="AX1066" i="30"/>
  <c r="AW1066" i="30"/>
  <c r="AU1066" i="30"/>
  <c r="AS1066" i="30"/>
  <c r="AH1066" i="30"/>
  <c r="AG1066" i="30"/>
  <c r="AF1066" i="30"/>
  <c r="AD1066" i="30"/>
  <c r="AY1065" i="30"/>
  <c r="AX1065" i="30"/>
  <c r="AW1065" i="30"/>
  <c r="AU1065" i="30"/>
  <c r="AS1065" i="30"/>
  <c r="AH1065" i="30"/>
  <c r="AG1065" i="30"/>
  <c r="AF1065" i="30"/>
  <c r="AD1065" i="30"/>
  <c r="AY1064" i="30"/>
  <c r="AX1064" i="30"/>
  <c r="AW1064" i="30"/>
  <c r="AU1064" i="30"/>
  <c r="AS1064" i="30"/>
  <c r="AH1064" i="30"/>
  <c r="AG1064" i="30"/>
  <c r="AF1064" i="30"/>
  <c r="AD1064" i="30"/>
  <c r="AY1063" i="30"/>
  <c r="AX1063" i="30"/>
  <c r="AW1063" i="30"/>
  <c r="AU1063" i="30"/>
  <c r="AS1063" i="30"/>
  <c r="AH1063" i="30"/>
  <c r="AG1063" i="30"/>
  <c r="AF1063" i="30"/>
  <c r="AD1063" i="30"/>
  <c r="AY1062" i="30"/>
  <c r="AX1062" i="30"/>
  <c r="AW1062" i="30"/>
  <c r="AU1062" i="30"/>
  <c r="AS1062" i="30"/>
  <c r="AH1062" i="30"/>
  <c r="AG1062" i="30"/>
  <c r="AF1062" i="30"/>
  <c r="AD1062" i="30"/>
  <c r="AY1061" i="30"/>
  <c r="AX1061" i="30"/>
  <c r="AW1061" i="30"/>
  <c r="AU1061" i="30"/>
  <c r="AS1061" i="30"/>
  <c r="AH1061" i="30"/>
  <c r="AG1061" i="30"/>
  <c r="AF1061" i="30"/>
  <c r="AD1061" i="30"/>
  <c r="AY1060" i="30"/>
  <c r="AX1060" i="30"/>
  <c r="AW1060" i="30"/>
  <c r="AU1060" i="30"/>
  <c r="AS1060" i="30"/>
  <c r="AH1060" i="30"/>
  <c r="AG1060" i="30"/>
  <c r="AF1060" i="30"/>
  <c r="AD1060" i="30"/>
  <c r="AY1059" i="30"/>
  <c r="AX1059" i="30"/>
  <c r="AW1059" i="30"/>
  <c r="AU1059" i="30"/>
  <c r="AS1059" i="30"/>
  <c r="AH1059" i="30"/>
  <c r="AG1059" i="30"/>
  <c r="AF1059" i="30"/>
  <c r="AD1059" i="30"/>
  <c r="AY1058" i="30"/>
  <c r="AX1058" i="30"/>
  <c r="AW1058" i="30"/>
  <c r="AU1058" i="30"/>
  <c r="AS1058" i="30"/>
  <c r="AH1058" i="30"/>
  <c r="AG1058" i="30"/>
  <c r="AF1058" i="30"/>
  <c r="AD1058" i="30"/>
  <c r="AY1057" i="30"/>
  <c r="AX1057" i="30"/>
  <c r="AW1057" i="30"/>
  <c r="AU1057" i="30"/>
  <c r="AS1057" i="30"/>
  <c r="AH1057" i="30"/>
  <c r="AG1057" i="30"/>
  <c r="AF1057" i="30"/>
  <c r="AD1057" i="30"/>
  <c r="AY1056" i="30"/>
  <c r="AX1056" i="30"/>
  <c r="AW1056" i="30"/>
  <c r="AU1056" i="30"/>
  <c r="AS1056" i="30"/>
  <c r="AH1056" i="30"/>
  <c r="AG1056" i="30"/>
  <c r="AF1056" i="30"/>
  <c r="AD1056" i="30"/>
  <c r="AY1055" i="30"/>
  <c r="AX1055" i="30"/>
  <c r="AW1055" i="30"/>
  <c r="AU1055" i="30"/>
  <c r="AS1055" i="30"/>
  <c r="AH1055" i="30"/>
  <c r="AG1055" i="30"/>
  <c r="AF1055" i="30"/>
  <c r="AD1055" i="30"/>
  <c r="AY1054" i="30"/>
  <c r="AX1054" i="30"/>
  <c r="AW1054" i="30"/>
  <c r="AU1054" i="30"/>
  <c r="AS1054" i="30"/>
  <c r="AH1054" i="30"/>
  <c r="AG1054" i="30"/>
  <c r="AF1054" i="30"/>
  <c r="AD1054" i="30"/>
  <c r="AY1053" i="30"/>
  <c r="AX1053" i="30"/>
  <c r="AW1053" i="30"/>
  <c r="AU1053" i="30"/>
  <c r="AS1053" i="30"/>
  <c r="AH1053" i="30"/>
  <c r="AG1053" i="30"/>
  <c r="AF1053" i="30"/>
  <c r="AD1053" i="30"/>
  <c r="AY1052" i="30"/>
  <c r="AX1052" i="30"/>
  <c r="AW1052" i="30"/>
  <c r="AU1052" i="30"/>
  <c r="AS1052" i="30"/>
  <c r="AH1052" i="30"/>
  <c r="AG1052" i="30"/>
  <c r="AF1052" i="30"/>
  <c r="AD1052" i="30"/>
  <c r="AY1051" i="30"/>
  <c r="AX1051" i="30"/>
  <c r="AW1051" i="30"/>
  <c r="AU1051" i="30"/>
  <c r="AS1051" i="30"/>
  <c r="AH1051" i="30"/>
  <c r="AG1051" i="30"/>
  <c r="AF1051" i="30"/>
  <c r="AD1051" i="30"/>
  <c r="AY1050" i="30"/>
  <c r="AX1050" i="30"/>
  <c r="AW1050" i="30"/>
  <c r="AU1050" i="30"/>
  <c r="AS1050" i="30"/>
  <c r="AH1050" i="30"/>
  <c r="AG1050" i="30"/>
  <c r="AF1050" i="30"/>
  <c r="AD1050" i="30"/>
  <c r="AY1049" i="30"/>
  <c r="AX1049" i="30"/>
  <c r="AW1049" i="30"/>
  <c r="AU1049" i="30"/>
  <c r="AS1049" i="30"/>
  <c r="AH1049" i="30"/>
  <c r="AG1049" i="30"/>
  <c r="AF1049" i="30"/>
  <c r="AD1049" i="30"/>
  <c r="AY1048" i="30"/>
  <c r="AX1048" i="30"/>
  <c r="AW1048" i="30"/>
  <c r="AU1048" i="30"/>
  <c r="AS1048" i="30"/>
  <c r="AH1048" i="30"/>
  <c r="AG1048" i="30"/>
  <c r="AF1048" i="30"/>
  <c r="AD1048" i="30"/>
  <c r="AY1047" i="30"/>
  <c r="AX1047" i="30"/>
  <c r="AW1047" i="30"/>
  <c r="AU1047" i="30"/>
  <c r="AS1047" i="30"/>
  <c r="AH1047" i="30"/>
  <c r="AG1047" i="30"/>
  <c r="AF1047" i="30"/>
  <c r="AD1047" i="30"/>
  <c r="AY1046" i="30"/>
  <c r="AX1046" i="30"/>
  <c r="AW1046" i="30"/>
  <c r="AU1046" i="30"/>
  <c r="AS1046" i="30"/>
  <c r="AH1046" i="30"/>
  <c r="AG1046" i="30"/>
  <c r="AF1046" i="30"/>
  <c r="AD1046" i="30"/>
  <c r="AY1045" i="30"/>
  <c r="AX1045" i="30"/>
  <c r="AW1045" i="30"/>
  <c r="AU1045" i="30"/>
  <c r="AS1045" i="30"/>
  <c r="AH1045" i="30"/>
  <c r="AG1045" i="30"/>
  <c r="AF1045" i="30"/>
  <c r="AD1045" i="30"/>
  <c r="AY1044" i="30"/>
  <c r="AX1044" i="30"/>
  <c r="AW1044" i="30"/>
  <c r="AU1044" i="30"/>
  <c r="AS1044" i="30"/>
  <c r="AH1044" i="30"/>
  <c r="AG1044" i="30"/>
  <c r="AF1044" i="30"/>
  <c r="AD1044" i="30"/>
  <c r="AY1043" i="30"/>
  <c r="AX1043" i="30"/>
  <c r="AW1043" i="30"/>
  <c r="AU1043" i="30"/>
  <c r="AS1043" i="30"/>
  <c r="AH1043" i="30"/>
  <c r="AG1043" i="30"/>
  <c r="AF1043" i="30"/>
  <c r="AD1043" i="30"/>
  <c r="AY1042" i="30"/>
  <c r="AX1042" i="30"/>
  <c r="AW1042" i="30"/>
  <c r="AU1042" i="30"/>
  <c r="AS1042" i="30"/>
  <c r="AH1042" i="30"/>
  <c r="AG1042" i="30"/>
  <c r="AF1042" i="30"/>
  <c r="AD1042" i="30"/>
  <c r="AY1041" i="30"/>
  <c r="AX1041" i="30"/>
  <c r="AW1041" i="30"/>
  <c r="AU1041" i="30"/>
  <c r="AS1041" i="30"/>
  <c r="AH1041" i="30"/>
  <c r="AG1041" i="30"/>
  <c r="AF1041" i="30"/>
  <c r="AD1041" i="30"/>
  <c r="AY1040" i="30"/>
  <c r="AX1040" i="30"/>
  <c r="AW1040" i="30"/>
  <c r="AU1040" i="30"/>
  <c r="AS1040" i="30"/>
  <c r="AH1040" i="30"/>
  <c r="AG1040" i="30"/>
  <c r="AF1040" i="30"/>
  <c r="AD1040" i="30"/>
  <c r="AY1039" i="30"/>
  <c r="AX1039" i="30"/>
  <c r="AW1039" i="30"/>
  <c r="AU1039" i="30"/>
  <c r="AS1039" i="30"/>
  <c r="AH1039" i="30"/>
  <c r="AG1039" i="30"/>
  <c r="AF1039" i="30"/>
  <c r="AD1039" i="30"/>
  <c r="AY1038" i="30"/>
  <c r="AX1038" i="30"/>
  <c r="AW1038" i="30"/>
  <c r="AU1038" i="30"/>
  <c r="AS1038" i="30"/>
  <c r="AH1038" i="30"/>
  <c r="AG1038" i="30"/>
  <c r="AF1038" i="30"/>
  <c r="AD1038" i="30"/>
  <c r="AY1037" i="30"/>
  <c r="AX1037" i="30"/>
  <c r="AW1037" i="30"/>
  <c r="AU1037" i="30"/>
  <c r="AS1037" i="30"/>
  <c r="AH1037" i="30"/>
  <c r="AG1037" i="30"/>
  <c r="AF1037" i="30"/>
  <c r="AD1037" i="30"/>
  <c r="AY1036" i="30"/>
  <c r="AX1036" i="30"/>
  <c r="AW1036" i="30"/>
  <c r="AU1036" i="30"/>
  <c r="AS1036" i="30"/>
  <c r="AH1036" i="30"/>
  <c r="AG1036" i="30"/>
  <c r="AF1036" i="30"/>
  <c r="AD1036" i="30"/>
  <c r="AY1035" i="30"/>
  <c r="AX1035" i="30"/>
  <c r="AW1035" i="30"/>
  <c r="AU1035" i="30"/>
  <c r="AS1035" i="30"/>
  <c r="AH1035" i="30"/>
  <c r="AG1035" i="30"/>
  <c r="AF1035" i="30"/>
  <c r="AD1035" i="30"/>
  <c r="AY1034" i="30"/>
  <c r="AX1034" i="30"/>
  <c r="AW1034" i="30"/>
  <c r="AU1034" i="30"/>
  <c r="AS1034" i="30"/>
  <c r="AH1034" i="30"/>
  <c r="AG1034" i="30"/>
  <c r="AF1034" i="30"/>
  <c r="AD1034" i="30"/>
  <c r="AY1033" i="30"/>
  <c r="AX1033" i="30"/>
  <c r="AW1033" i="30"/>
  <c r="AU1033" i="30"/>
  <c r="AS1033" i="30"/>
  <c r="AH1033" i="30"/>
  <c r="AG1033" i="30"/>
  <c r="AF1033" i="30"/>
  <c r="AD1033" i="30"/>
  <c r="AY1032" i="30"/>
  <c r="AX1032" i="30"/>
  <c r="AW1032" i="30"/>
  <c r="AU1032" i="30"/>
  <c r="AS1032" i="30"/>
  <c r="AH1032" i="30"/>
  <c r="AG1032" i="30"/>
  <c r="AF1032" i="30"/>
  <c r="AD1032" i="30"/>
  <c r="AY1031" i="30"/>
  <c r="AX1031" i="30"/>
  <c r="AW1031" i="30"/>
  <c r="AU1031" i="30"/>
  <c r="AS1031" i="30"/>
  <c r="AH1031" i="30"/>
  <c r="AG1031" i="30"/>
  <c r="AF1031" i="30"/>
  <c r="AD1031" i="30"/>
  <c r="AY1030" i="30"/>
  <c r="AX1030" i="30"/>
  <c r="AW1030" i="30"/>
  <c r="AU1030" i="30"/>
  <c r="AS1030" i="30"/>
  <c r="AH1030" i="30"/>
  <c r="AG1030" i="30"/>
  <c r="AF1030" i="30"/>
  <c r="AD1030" i="30"/>
  <c r="AY1029" i="30"/>
  <c r="AX1029" i="30"/>
  <c r="AW1029" i="30"/>
  <c r="AU1029" i="30"/>
  <c r="AS1029" i="30"/>
  <c r="AH1029" i="30"/>
  <c r="AG1029" i="30"/>
  <c r="AF1029" i="30"/>
  <c r="AD1029" i="30"/>
  <c r="AY1028" i="30"/>
  <c r="AX1028" i="30"/>
  <c r="AW1028" i="30"/>
  <c r="AU1028" i="30"/>
  <c r="AS1028" i="30"/>
  <c r="AH1028" i="30"/>
  <c r="AG1028" i="30"/>
  <c r="AF1028" i="30"/>
  <c r="AD1028" i="30"/>
  <c r="AY1027" i="30"/>
  <c r="AX1027" i="30"/>
  <c r="AW1027" i="30"/>
  <c r="AU1027" i="30"/>
  <c r="AS1027" i="30"/>
  <c r="AH1027" i="30"/>
  <c r="AG1027" i="30"/>
  <c r="AF1027" i="30"/>
  <c r="AD1027" i="30"/>
  <c r="AY1026" i="30"/>
  <c r="AX1026" i="30"/>
  <c r="AW1026" i="30"/>
  <c r="AU1026" i="30"/>
  <c r="AS1026" i="30"/>
  <c r="AH1026" i="30"/>
  <c r="AG1026" i="30"/>
  <c r="AF1026" i="30"/>
  <c r="AD1026" i="30"/>
  <c r="AY1025" i="30"/>
  <c r="AX1025" i="30"/>
  <c r="AW1025" i="30"/>
  <c r="AU1025" i="30"/>
  <c r="AS1025" i="30"/>
  <c r="AH1025" i="30"/>
  <c r="AG1025" i="30"/>
  <c r="AF1025" i="30"/>
  <c r="AD1025" i="30"/>
  <c r="AY1024" i="30"/>
  <c r="AX1024" i="30"/>
  <c r="AW1024" i="30"/>
  <c r="AU1024" i="30"/>
  <c r="AS1024" i="30"/>
  <c r="AH1024" i="30"/>
  <c r="AG1024" i="30"/>
  <c r="AF1024" i="30"/>
  <c r="AD1024" i="30"/>
  <c r="AY1023" i="30"/>
  <c r="AX1023" i="30"/>
  <c r="AW1023" i="30"/>
  <c r="AU1023" i="30"/>
  <c r="AS1023" i="30"/>
  <c r="AH1023" i="30"/>
  <c r="AG1023" i="30"/>
  <c r="AF1023" i="30"/>
  <c r="AD1023" i="30"/>
  <c r="AY1022" i="30"/>
  <c r="AX1022" i="30"/>
  <c r="AW1022" i="30"/>
  <c r="AU1022" i="30"/>
  <c r="AS1022" i="30"/>
  <c r="AH1022" i="30"/>
  <c r="AG1022" i="30"/>
  <c r="AF1022" i="30"/>
  <c r="AD1022" i="30"/>
  <c r="AY1021" i="30"/>
  <c r="AX1021" i="30"/>
  <c r="AW1021" i="30"/>
  <c r="AU1021" i="30"/>
  <c r="AS1021" i="30"/>
  <c r="AH1021" i="30"/>
  <c r="AG1021" i="30"/>
  <c r="AF1021" i="30"/>
  <c r="AD1021" i="30"/>
  <c r="AY1020" i="30"/>
  <c r="AX1020" i="30"/>
  <c r="AW1020" i="30"/>
  <c r="AU1020" i="30"/>
  <c r="AS1020" i="30"/>
  <c r="AH1020" i="30"/>
  <c r="AG1020" i="30"/>
  <c r="AF1020" i="30"/>
  <c r="AD1020" i="30"/>
  <c r="AY1019" i="30"/>
  <c r="AX1019" i="30"/>
  <c r="AW1019" i="30"/>
  <c r="AU1019" i="30"/>
  <c r="AS1019" i="30"/>
  <c r="AH1019" i="30"/>
  <c r="AG1019" i="30"/>
  <c r="AF1019" i="30"/>
  <c r="AD1019" i="30"/>
  <c r="AY1018" i="30"/>
  <c r="AX1018" i="30"/>
  <c r="AW1018" i="30"/>
  <c r="AU1018" i="30"/>
  <c r="AS1018" i="30"/>
  <c r="AH1018" i="30"/>
  <c r="AG1018" i="30"/>
  <c r="AF1018" i="30"/>
  <c r="AD1018" i="30"/>
  <c r="AY1017" i="30"/>
  <c r="AX1017" i="30"/>
  <c r="AW1017" i="30"/>
  <c r="AU1017" i="30"/>
  <c r="AS1017" i="30"/>
  <c r="AH1017" i="30"/>
  <c r="AG1017" i="30"/>
  <c r="AF1017" i="30"/>
  <c r="AD1017" i="30"/>
  <c r="AY1016" i="30"/>
  <c r="AX1016" i="30"/>
  <c r="AW1016" i="30"/>
  <c r="AU1016" i="30"/>
  <c r="AS1016" i="30"/>
  <c r="AH1016" i="30"/>
  <c r="AG1016" i="30"/>
  <c r="AF1016" i="30"/>
  <c r="AD1016" i="30"/>
  <c r="AY1015" i="30"/>
  <c r="AX1015" i="30"/>
  <c r="AW1015" i="30"/>
  <c r="AU1015" i="30"/>
  <c r="AS1015" i="30"/>
  <c r="AH1015" i="30"/>
  <c r="AG1015" i="30"/>
  <c r="AF1015" i="30"/>
  <c r="AD1015" i="30"/>
  <c r="AY1014" i="30"/>
  <c r="AX1014" i="30"/>
  <c r="AW1014" i="30"/>
  <c r="AU1014" i="30"/>
  <c r="AS1014" i="30"/>
  <c r="AH1014" i="30"/>
  <c r="AG1014" i="30"/>
  <c r="AF1014" i="30"/>
  <c r="AD1014" i="30"/>
  <c r="AY1013" i="30"/>
  <c r="AX1013" i="30"/>
  <c r="AW1013" i="30"/>
  <c r="AU1013" i="30"/>
  <c r="AS1013" i="30"/>
  <c r="AH1013" i="30"/>
  <c r="AG1013" i="30"/>
  <c r="AF1013" i="30"/>
  <c r="AD1013" i="30"/>
  <c r="AY1012" i="30"/>
  <c r="AX1012" i="30"/>
  <c r="AW1012" i="30"/>
  <c r="AU1012" i="30"/>
  <c r="AH1012" i="30"/>
  <c r="AG1012" i="30"/>
  <c r="AF1012" i="30"/>
  <c r="AD1012" i="30"/>
  <c r="AY1011" i="30"/>
  <c r="AX1011" i="30"/>
  <c r="AW1011" i="30"/>
  <c r="AU1011" i="30"/>
  <c r="AH1011" i="30"/>
  <c r="AG1011" i="30"/>
  <c r="AF1011" i="30"/>
  <c r="AD1011" i="30"/>
  <c r="AY1010" i="30"/>
  <c r="AX1010" i="30"/>
  <c r="AW1010" i="30"/>
  <c r="AU1010" i="30"/>
  <c r="AH1010" i="30"/>
  <c r="AG1010" i="30"/>
  <c r="AF1010" i="30"/>
  <c r="AD1010" i="30"/>
  <c r="AY1009" i="30"/>
  <c r="AX1009" i="30"/>
  <c r="AW1009" i="30"/>
  <c r="AU1009" i="30"/>
  <c r="AH1009" i="30"/>
  <c r="AG1009" i="30"/>
  <c r="AF1009" i="30"/>
  <c r="AD1009" i="30"/>
  <c r="AY1008" i="30"/>
  <c r="AX1008" i="30"/>
  <c r="AW1008" i="30"/>
  <c r="AU1008" i="30"/>
  <c r="AH1008" i="30"/>
  <c r="AG1008" i="30"/>
  <c r="AF1008" i="30"/>
  <c r="AD1008" i="30"/>
  <c r="AY1007" i="30"/>
  <c r="AX1007" i="30"/>
  <c r="AW1007" i="30"/>
  <c r="AU1007" i="30"/>
  <c r="AH1007" i="30"/>
  <c r="AG1007" i="30"/>
  <c r="AF1007" i="30"/>
  <c r="AD1007" i="30"/>
  <c r="AY1006" i="30"/>
  <c r="AX1006" i="30"/>
  <c r="AW1006" i="30"/>
  <c r="AU1006" i="30"/>
  <c r="AH1006" i="30"/>
  <c r="AG1006" i="30"/>
  <c r="AF1006" i="30"/>
  <c r="AD1006" i="30"/>
  <c r="AY1005" i="30"/>
  <c r="AX1005" i="30"/>
  <c r="AW1005" i="30"/>
  <c r="AU1005" i="30"/>
  <c r="AH1005" i="30"/>
  <c r="AG1005" i="30"/>
  <c r="AF1005" i="30"/>
  <c r="AD1005" i="30"/>
  <c r="AY1004" i="30"/>
  <c r="AX1004" i="30"/>
  <c r="AW1004" i="30"/>
  <c r="AU1004" i="30"/>
  <c r="AH1004" i="30"/>
  <c r="AG1004" i="30"/>
  <c r="AF1004" i="30"/>
  <c r="AD1004" i="30"/>
  <c r="AY1003" i="30"/>
  <c r="AX1003" i="30"/>
  <c r="AW1003" i="30"/>
  <c r="AU1003" i="30"/>
  <c r="AH1003" i="30"/>
  <c r="AG1003" i="30"/>
  <c r="AF1003" i="30"/>
  <c r="AD1003" i="30"/>
  <c r="AY1002" i="30"/>
  <c r="AX1002" i="30"/>
  <c r="AW1002" i="30"/>
  <c r="AU1002" i="30"/>
  <c r="AH1002" i="30"/>
  <c r="AG1002" i="30"/>
  <c r="AF1002" i="30"/>
  <c r="AD1002" i="30"/>
  <c r="AY1001" i="30"/>
  <c r="AX1001" i="30"/>
  <c r="AW1001" i="30"/>
  <c r="AU1001" i="30"/>
  <c r="AH1001" i="30"/>
  <c r="AG1001" i="30"/>
  <c r="AF1001" i="30"/>
  <c r="AD1001" i="30"/>
  <c r="AY1000" i="30"/>
  <c r="AX1000" i="30"/>
  <c r="AW1000" i="30"/>
  <c r="AU1000" i="30"/>
  <c r="AH1000" i="30"/>
  <c r="AG1000" i="30"/>
  <c r="AF1000" i="30"/>
  <c r="AD1000" i="30"/>
  <c r="AY999" i="30"/>
  <c r="AX999" i="30"/>
  <c r="AW999" i="30"/>
  <c r="AU999" i="30"/>
  <c r="AH999" i="30"/>
  <c r="AG999" i="30"/>
  <c r="AF999" i="30"/>
  <c r="AD999" i="30"/>
  <c r="AY998" i="30"/>
  <c r="AX998" i="30"/>
  <c r="AW998" i="30"/>
  <c r="AU998" i="30"/>
  <c r="AH998" i="30"/>
  <c r="AG998" i="30"/>
  <c r="AF998" i="30"/>
  <c r="AD998" i="30"/>
  <c r="AY997" i="30"/>
  <c r="AX997" i="30"/>
  <c r="AW997" i="30"/>
  <c r="AU997" i="30"/>
  <c r="AH997" i="30"/>
  <c r="AG997" i="30"/>
  <c r="AF997" i="30"/>
  <c r="AD997" i="30"/>
  <c r="AY996" i="30"/>
  <c r="AX996" i="30"/>
  <c r="AW996" i="30"/>
  <c r="AU996" i="30"/>
  <c r="AH996" i="30"/>
  <c r="AG996" i="30"/>
  <c r="AF996" i="30"/>
  <c r="AD996" i="30"/>
  <c r="AY995" i="30"/>
  <c r="AX995" i="30"/>
  <c r="AW995" i="30"/>
  <c r="AU995" i="30"/>
  <c r="AH995" i="30"/>
  <c r="AG995" i="30"/>
  <c r="AF995" i="30"/>
  <c r="AD995" i="30"/>
  <c r="AY994" i="30"/>
  <c r="AX994" i="30"/>
  <c r="AW994" i="30"/>
  <c r="AU994" i="30"/>
  <c r="AH994" i="30"/>
  <c r="AG994" i="30"/>
  <c r="AF994" i="30"/>
  <c r="AD994" i="30"/>
  <c r="AY993" i="30"/>
  <c r="AX993" i="30"/>
  <c r="AW993" i="30"/>
  <c r="AU993" i="30"/>
  <c r="AH993" i="30"/>
  <c r="AG993" i="30"/>
  <c r="AF993" i="30"/>
  <c r="AD993" i="30"/>
  <c r="AY992" i="30"/>
  <c r="AX992" i="30"/>
  <c r="AW992" i="30"/>
  <c r="AU992" i="30"/>
  <c r="AH992" i="30"/>
  <c r="AG992" i="30"/>
  <c r="AF992" i="30"/>
  <c r="AD992" i="30"/>
  <c r="AY991" i="30"/>
  <c r="AX991" i="30"/>
  <c r="AW991" i="30"/>
  <c r="AU991" i="30"/>
  <c r="AH991" i="30"/>
  <c r="AG991" i="30"/>
  <c r="AF991" i="30"/>
  <c r="AD991" i="30"/>
  <c r="AY990" i="30"/>
  <c r="AX990" i="30"/>
  <c r="AW990" i="30"/>
  <c r="AU990" i="30"/>
  <c r="AH990" i="30"/>
  <c r="AG990" i="30"/>
  <c r="AF990" i="30"/>
  <c r="AD990" i="30"/>
  <c r="AY989" i="30"/>
  <c r="AX989" i="30"/>
  <c r="AW989" i="30"/>
  <c r="AU989" i="30"/>
  <c r="AH989" i="30"/>
  <c r="AG989" i="30"/>
  <c r="AF989" i="30"/>
  <c r="AD989" i="30"/>
  <c r="AY988" i="30"/>
  <c r="AX988" i="30"/>
  <c r="AW988" i="30"/>
  <c r="AU988" i="30"/>
  <c r="AH988" i="30"/>
  <c r="AG988" i="30"/>
  <c r="AF988" i="30"/>
  <c r="AD988" i="30"/>
  <c r="AY987" i="30"/>
  <c r="AX987" i="30"/>
  <c r="AW987" i="30"/>
  <c r="AU987" i="30"/>
  <c r="AH987" i="30"/>
  <c r="AG987" i="30"/>
  <c r="AF987" i="30"/>
  <c r="AD987" i="30"/>
  <c r="AY986" i="30"/>
  <c r="AX986" i="30"/>
  <c r="AW986" i="30"/>
  <c r="AU986" i="30"/>
  <c r="AH986" i="30"/>
  <c r="AG986" i="30"/>
  <c r="AF986" i="30"/>
  <c r="AD986" i="30"/>
  <c r="AY985" i="30"/>
  <c r="AX985" i="30"/>
  <c r="AW985" i="30"/>
  <c r="AU985" i="30"/>
  <c r="AH985" i="30"/>
  <c r="AG985" i="30"/>
  <c r="AF985" i="30"/>
  <c r="AD985" i="30"/>
  <c r="AY984" i="30"/>
  <c r="AX984" i="30"/>
  <c r="AW984" i="30"/>
  <c r="AU984" i="30"/>
  <c r="AH984" i="30"/>
  <c r="AG984" i="30"/>
  <c r="AF984" i="30"/>
  <c r="AD984" i="30"/>
  <c r="AY983" i="30"/>
  <c r="AX983" i="30"/>
  <c r="AW983" i="30"/>
  <c r="AU983" i="30"/>
  <c r="AH983" i="30"/>
  <c r="AG983" i="30"/>
  <c r="AF983" i="30"/>
  <c r="AD983" i="30"/>
  <c r="AY982" i="30"/>
  <c r="AX982" i="30"/>
  <c r="AW982" i="30"/>
  <c r="AU982" i="30"/>
  <c r="AH982" i="30"/>
  <c r="AG982" i="30"/>
  <c r="AF982" i="30"/>
  <c r="AD982" i="30"/>
  <c r="AY981" i="30"/>
  <c r="AX981" i="30"/>
  <c r="AW981" i="30"/>
  <c r="AU981" i="30"/>
  <c r="AH981" i="30"/>
  <c r="AG981" i="30"/>
  <c r="AF981" i="30"/>
  <c r="AD981" i="30"/>
  <c r="AY980" i="30"/>
  <c r="AX980" i="30"/>
  <c r="AW980" i="30"/>
  <c r="AU980" i="30"/>
  <c r="AH980" i="30"/>
  <c r="AG980" i="30"/>
  <c r="AF980" i="30"/>
  <c r="AD980" i="30"/>
  <c r="AY979" i="30"/>
  <c r="AX979" i="30"/>
  <c r="AW979" i="30"/>
  <c r="AU979" i="30"/>
  <c r="AH979" i="30"/>
  <c r="AG979" i="30"/>
  <c r="AF979" i="30"/>
  <c r="AD979" i="30"/>
  <c r="AY978" i="30"/>
  <c r="AX978" i="30"/>
  <c r="AW978" i="30"/>
  <c r="AU978" i="30"/>
  <c r="AH978" i="30"/>
  <c r="AG978" i="30"/>
  <c r="AF978" i="30"/>
  <c r="AD978" i="30"/>
  <c r="AY977" i="30"/>
  <c r="AX977" i="30"/>
  <c r="AW977" i="30"/>
  <c r="AU977" i="30"/>
  <c r="AH977" i="30"/>
  <c r="AG977" i="30"/>
  <c r="AF977" i="30"/>
  <c r="AD977" i="30"/>
  <c r="AY976" i="30"/>
  <c r="AX976" i="30"/>
  <c r="AW976" i="30"/>
  <c r="AU976" i="30"/>
  <c r="AH976" i="30"/>
  <c r="AG976" i="30"/>
  <c r="AF976" i="30"/>
  <c r="AD976" i="30"/>
  <c r="AY975" i="30"/>
  <c r="AX975" i="30"/>
  <c r="AW975" i="30"/>
  <c r="AU975" i="30"/>
  <c r="AH975" i="30"/>
  <c r="AG975" i="30"/>
  <c r="AF975" i="30"/>
  <c r="AD975" i="30"/>
  <c r="AY974" i="30"/>
  <c r="AX974" i="30"/>
  <c r="AW974" i="30"/>
  <c r="AU974" i="30"/>
  <c r="AH974" i="30"/>
  <c r="AG974" i="30"/>
  <c r="AF974" i="30"/>
  <c r="AD974" i="30"/>
  <c r="AY973" i="30"/>
  <c r="AX973" i="30"/>
  <c r="AW973" i="30"/>
  <c r="AU973" i="30"/>
  <c r="AH973" i="30"/>
  <c r="AG973" i="30"/>
  <c r="AF973" i="30"/>
  <c r="AD973" i="30"/>
  <c r="AY972" i="30"/>
  <c r="AX972" i="30"/>
  <c r="AW972" i="30"/>
  <c r="AU972" i="30"/>
  <c r="AH972" i="30"/>
  <c r="AG972" i="30"/>
  <c r="AF972" i="30"/>
  <c r="AD972" i="30"/>
  <c r="AY971" i="30"/>
  <c r="AX971" i="30"/>
  <c r="AW971" i="30"/>
  <c r="AU971" i="30"/>
  <c r="AH971" i="30"/>
  <c r="AG971" i="30"/>
  <c r="AF971" i="30"/>
  <c r="AD971" i="30"/>
  <c r="AY970" i="30"/>
  <c r="AX970" i="30"/>
  <c r="AW970" i="30"/>
  <c r="AU970" i="30"/>
  <c r="AH970" i="30"/>
  <c r="AG970" i="30"/>
  <c r="AF970" i="30"/>
  <c r="AD970" i="30"/>
  <c r="AY969" i="30"/>
  <c r="AX969" i="30"/>
  <c r="AW969" i="30"/>
  <c r="AU969" i="30"/>
  <c r="AH969" i="30"/>
  <c r="AG969" i="30"/>
  <c r="AF969" i="30"/>
  <c r="AD969" i="30"/>
  <c r="AY968" i="30"/>
  <c r="AX968" i="30"/>
  <c r="AW968" i="30"/>
  <c r="AU968" i="30"/>
  <c r="AH968" i="30"/>
  <c r="AG968" i="30"/>
  <c r="AF968" i="30"/>
  <c r="AD968" i="30"/>
  <c r="AY967" i="30"/>
  <c r="AX967" i="30"/>
  <c r="AW967" i="30"/>
  <c r="AU967" i="30"/>
  <c r="AH967" i="30"/>
  <c r="AG967" i="30"/>
  <c r="AF967" i="30"/>
  <c r="AD967" i="30"/>
  <c r="AY966" i="30"/>
  <c r="AX966" i="30"/>
  <c r="AW966" i="30"/>
  <c r="AU966" i="30"/>
  <c r="AH966" i="30"/>
  <c r="AG966" i="30"/>
  <c r="AF966" i="30"/>
  <c r="AD966" i="30"/>
  <c r="AY965" i="30"/>
  <c r="AX965" i="30"/>
  <c r="AW965" i="30"/>
  <c r="AU965" i="30"/>
  <c r="AH965" i="30"/>
  <c r="AG965" i="30"/>
  <c r="AF965" i="30"/>
  <c r="AD965" i="30"/>
  <c r="AY964" i="30"/>
  <c r="AX964" i="30"/>
  <c r="AW964" i="30"/>
  <c r="AU964" i="30"/>
  <c r="AH964" i="30"/>
  <c r="AG964" i="30"/>
  <c r="AF964" i="30"/>
  <c r="AD964" i="30"/>
  <c r="AY963" i="30"/>
  <c r="AX963" i="30"/>
  <c r="AW963" i="30"/>
  <c r="AU963" i="30"/>
  <c r="AH963" i="30"/>
  <c r="AG963" i="30"/>
  <c r="AF963" i="30"/>
  <c r="AD963" i="30"/>
  <c r="AY962" i="30"/>
  <c r="AX962" i="30"/>
  <c r="AW962" i="30"/>
  <c r="AU962" i="30"/>
  <c r="AH962" i="30"/>
  <c r="AG962" i="30"/>
  <c r="AF962" i="30"/>
  <c r="AD962" i="30"/>
  <c r="AY961" i="30"/>
  <c r="AX961" i="30"/>
  <c r="AW961" i="30"/>
  <c r="AU961" i="30"/>
  <c r="AH961" i="30"/>
  <c r="AG961" i="30"/>
  <c r="AF961" i="30"/>
  <c r="AD961" i="30"/>
  <c r="AY960" i="30"/>
  <c r="AX960" i="30"/>
  <c r="AW960" i="30"/>
  <c r="AU960" i="30"/>
  <c r="AH960" i="30"/>
  <c r="AG960" i="30"/>
  <c r="AF960" i="30"/>
  <c r="AD960" i="30"/>
  <c r="AY959" i="30"/>
  <c r="AX959" i="30"/>
  <c r="AW959" i="30"/>
  <c r="AU959" i="30"/>
  <c r="AH959" i="30"/>
  <c r="AG959" i="30"/>
  <c r="AF959" i="30"/>
  <c r="AD959" i="30"/>
  <c r="AY958" i="30"/>
  <c r="AX958" i="30"/>
  <c r="AW958" i="30"/>
  <c r="AU958" i="30"/>
  <c r="AH958" i="30"/>
  <c r="AG958" i="30"/>
  <c r="AF958" i="30"/>
  <c r="AD958" i="30"/>
  <c r="AY957" i="30"/>
  <c r="AX957" i="30"/>
  <c r="AW957" i="30"/>
  <c r="AU957" i="30"/>
  <c r="AH957" i="30"/>
  <c r="AG957" i="30"/>
  <c r="AF957" i="30"/>
  <c r="AD957" i="30"/>
  <c r="AY956" i="30"/>
  <c r="AX956" i="30"/>
  <c r="AW956" i="30"/>
  <c r="AU956" i="30"/>
  <c r="AH956" i="30"/>
  <c r="AG956" i="30"/>
  <c r="AF956" i="30"/>
  <c r="AD956" i="30"/>
  <c r="AY955" i="30"/>
  <c r="AX955" i="30"/>
  <c r="AW955" i="30"/>
  <c r="AU955" i="30"/>
  <c r="AH955" i="30"/>
  <c r="AG955" i="30"/>
  <c r="AF955" i="30"/>
  <c r="AD955" i="30"/>
  <c r="AY954" i="30"/>
  <c r="AX954" i="30"/>
  <c r="AW954" i="30"/>
  <c r="AU954" i="30"/>
  <c r="AH954" i="30"/>
  <c r="AG954" i="30"/>
  <c r="AF954" i="30"/>
  <c r="AD954" i="30"/>
  <c r="AY953" i="30"/>
  <c r="AX953" i="30"/>
  <c r="AW953" i="30"/>
  <c r="AU953" i="30"/>
  <c r="AH953" i="30"/>
  <c r="AG953" i="30"/>
  <c r="AF953" i="30"/>
  <c r="AD953" i="30"/>
  <c r="AY952" i="30"/>
  <c r="AX952" i="30"/>
  <c r="AW952" i="30"/>
  <c r="AU952" i="30"/>
  <c r="AH952" i="30"/>
  <c r="AG952" i="30"/>
  <c r="AF952" i="30"/>
  <c r="AD952" i="30"/>
  <c r="AY951" i="30"/>
  <c r="AX951" i="30"/>
  <c r="AW951" i="30"/>
  <c r="AU951" i="30"/>
  <c r="AH951" i="30"/>
  <c r="AG951" i="30"/>
  <c r="AF951" i="30"/>
  <c r="AD951" i="30"/>
  <c r="AY950" i="30"/>
  <c r="AX950" i="30"/>
  <c r="AW950" i="30"/>
  <c r="AU950" i="30"/>
  <c r="AH950" i="30"/>
  <c r="AG950" i="30"/>
  <c r="AF950" i="30"/>
  <c r="AD950" i="30"/>
  <c r="AY949" i="30"/>
  <c r="AX949" i="30"/>
  <c r="AW949" i="30"/>
  <c r="AU949" i="30"/>
  <c r="AH949" i="30"/>
  <c r="AG949" i="30"/>
  <c r="AF949" i="30"/>
  <c r="AD949" i="30"/>
  <c r="AY948" i="30"/>
  <c r="AX948" i="30"/>
  <c r="AW948" i="30"/>
  <c r="AU948" i="30"/>
  <c r="AH948" i="30"/>
  <c r="AG948" i="30"/>
  <c r="AF948" i="30"/>
  <c r="AD948" i="30"/>
  <c r="AY947" i="30"/>
  <c r="AX947" i="30"/>
  <c r="AW947" i="30"/>
  <c r="AU947" i="30"/>
  <c r="AH947" i="30"/>
  <c r="AG947" i="30"/>
  <c r="AF947" i="30"/>
  <c r="AD947" i="30"/>
  <c r="AY946" i="30"/>
  <c r="AX946" i="30"/>
  <c r="AW946" i="30"/>
  <c r="AU946" i="30"/>
  <c r="AH946" i="30"/>
  <c r="AG946" i="30"/>
  <c r="AF946" i="30"/>
  <c r="AD946" i="30"/>
  <c r="AY945" i="30"/>
  <c r="AX945" i="30"/>
  <c r="AW945" i="30"/>
  <c r="AU945" i="30"/>
  <c r="AH945" i="30"/>
  <c r="AG945" i="30"/>
  <c r="AF945" i="30"/>
  <c r="AD945" i="30"/>
  <c r="AY944" i="30"/>
  <c r="AX944" i="30"/>
  <c r="AW944" i="30"/>
  <c r="AU944" i="30"/>
  <c r="AH944" i="30"/>
  <c r="AG944" i="30"/>
  <c r="AF944" i="30"/>
  <c r="AD944" i="30"/>
  <c r="AY943" i="30"/>
  <c r="AX943" i="30"/>
  <c r="AW943" i="30"/>
  <c r="AU943" i="30"/>
  <c r="AH943" i="30"/>
  <c r="AG943" i="30"/>
  <c r="AF943" i="30"/>
  <c r="AD943" i="30"/>
  <c r="AY942" i="30"/>
  <c r="AX942" i="30"/>
  <c r="AW942" i="30"/>
  <c r="AU942" i="30"/>
  <c r="AH942" i="30"/>
  <c r="AG942" i="30"/>
  <c r="AF942" i="30"/>
  <c r="AD942" i="30"/>
  <c r="AY941" i="30"/>
  <c r="AX941" i="30"/>
  <c r="AW941" i="30"/>
  <c r="AU941" i="30"/>
  <c r="AH941" i="30"/>
  <c r="AG941" i="30"/>
  <c r="AF941" i="30"/>
  <c r="AD941" i="30"/>
  <c r="AY940" i="30"/>
  <c r="AX940" i="30"/>
  <c r="AW940" i="30"/>
  <c r="AU940" i="30"/>
  <c r="AH940" i="30"/>
  <c r="AG940" i="30"/>
  <c r="AF940" i="30"/>
  <c r="AD940" i="30"/>
  <c r="AY939" i="30"/>
  <c r="AX939" i="30"/>
  <c r="AW939" i="30"/>
  <c r="AU939" i="30"/>
  <c r="AH939" i="30"/>
  <c r="AG939" i="30"/>
  <c r="AF939" i="30"/>
  <c r="AD939" i="30"/>
  <c r="AY938" i="30"/>
  <c r="AX938" i="30"/>
  <c r="AW938" i="30"/>
  <c r="AU938" i="30"/>
  <c r="AH938" i="30"/>
  <c r="AG938" i="30"/>
  <c r="AF938" i="30"/>
  <c r="AD938" i="30"/>
  <c r="AY937" i="30"/>
  <c r="AX937" i="30"/>
  <c r="AW937" i="30"/>
  <c r="AU937" i="30"/>
  <c r="AH937" i="30"/>
  <c r="AG937" i="30"/>
  <c r="AF937" i="30"/>
  <c r="AD937" i="30"/>
  <c r="AY936" i="30"/>
  <c r="AX936" i="30"/>
  <c r="AW936" i="30"/>
  <c r="AU936" i="30"/>
  <c r="AH936" i="30"/>
  <c r="AG936" i="30"/>
  <c r="AF936" i="30"/>
  <c r="AD936" i="30"/>
  <c r="AY935" i="30"/>
  <c r="AX935" i="30"/>
  <c r="AW935" i="30"/>
  <c r="AU935" i="30"/>
  <c r="AH935" i="30"/>
  <c r="AG935" i="30"/>
  <c r="AF935" i="30"/>
  <c r="AD935" i="30"/>
  <c r="AY934" i="30"/>
  <c r="AX934" i="30"/>
  <c r="AW934" i="30"/>
  <c r="AU934" i="30"/>
  <c r="AH934" i="30"/>
  <c r="AG934" i="30"/>
  <c r="AF934" i="30"/>
  <c r="AD934" i="30"/>
  <c r="AY933" i="30"/>
  <c r="AX933" i="30"/>
  <c r="AW933" i="30"/>
  <c r="AU933" i="30"/>
  <c r="AH933" i="30"/>
  <c r="AG933" i="30"/>
  <c r="AF933" i="30"/>
  <c r="AD933" i="30"/>
  <c r="AY932" i="30"/>
  <c r="AX932" i="30"/>
  <c r="AW932" i="30"/>
  <c r="AU932" i="30"/>
  <c r="AH932" i="30"/>
  <c r="AG932" i="30"/>
  <c r="AF932" i="30"/>
  <c r="AD932" i="30"/>
  <c r="AY931" i="30"/>
  <c r="AX931" i="30"/>
  <c r="AW931" i="30"/>
  <c r="AU931" i="30"/>
  <c r="AH931" i="30"/>
  <c r="AG931" i="30"/>
  <c r="AF931" i="30"/>
  <c r="AD931" i="30"/>
  <c r="AY930" i="30"/>
  <c r="AX930" i="30"/>
  <c r="AW930" i="30"/>
  <c r="AU930" i="30"/>
  <c r="AH930" i="30"/>
  <c r="AG930" i="30"/>
  <c r="AF930" i="30"/>
  <c r="AD930" i="30"/>
  <c r="AY929" i="30"/>
  <c r="AX929" i="30"/>
  <c r="AW929" i="30"/>
  <c r="AU929" i="30"/>
  <c r="AH929" i="30"/>
  <c r="AG929" i="30"/>
  <c r="AF929" i="30"/>
  <c r="AD929" i="30"/>
  <c r="AY928" i="30"/>
  <c r="AX928" i="30"/>
  <c r="AW928" i="30"/>
  <c r="AU928" i="30"/>
  <c r="AH928" i="30"/>
  <c r="AG928" i="30"/>
  <c r="AF928" i="30"/>
  <c r="AD928" i="30"/>
  <c r="AY927" i="30"/>
  <c r="AX927" i="30"/>
  <c r="AW927" i="30"/>
  <c r="AU927" i="30"/>
  <c r="AH927" i="30"/>
  <c r="AG927" i="30"/>
  <c r="AF927" i="30"/>
  <c r="AD927" i="30"/>
  <c r="AY926" i="30"/>
  <c r="AX926" i="30"/>
  <c r="AW926" i="30"/>
  <c r="AU926" i="30"/>
  <c r="AH926" i="30"/>
  <c r="AG926" i="30"/>
  <c r="AF926" i="30"/>
  <c r="AD926" i="30"/>
  <c r="AY925" i="30"/>
  <c r="AX925" i="30"/>
  <c r="AW925" i="30"/>
  <c r="AU925" i="30"/>
  <c r="AH925" i="30"/>
  <c r="AG925" i="30"/>
  <c r="AF925" i="30"/>
  <c r="AD925" i="30"/>
  <c r="AY924" i="30"/>
  <c r="AX924" i="30"/>
  <c r="AW924" i="30"/>
  <c r="AU924" i="30"/>
  <c r="AH924" i="30"/>
  <c r="AG924" i="30"/>
  <c r="AF924" i="30"/>
  <c r="AD924" i="30"/>
  <c r="AY923" i="30"/>
  <c r="AX923" i="30"/>
  <c r="AW923" i="30"/>
  <c r="AU923" i="30"/>
  <c r="AH923" i="30"/>
  <c r="AG923" i="30"/>
  <c r="AF923" i="30"/>
  <c r="AD923" i="30"/>
  <c r="AY922" i="30"/>
  <c r="AX922" i="30"/>
  <c r="AW922" i="30"/>
  <c r="AU922" i="30"/>
  <c r="AH922" i="30"/>
  <c r="AG922" i="30"/>
  <c r="AF922" i="30"/>
  <c r="AD922" i="30"/>
  <c r="AY921" i="30"/>
  <c r="AX921" i="30"/>
  <c r="AW921" i="30"/>
  <c r="AU921" i="30"/>
  <c r="AH921" i="30"/>
  <c r="AG921" i="30"/>
  <c r="AF921" i="30"/>
  <c r="AD921" i="30"/>
  <c r="AY920" i="30"/>
  <c r="AX920" i="30"/>
  <c r="AW920" i="30"/>
  <c r="AU920" i="30"/>
  <c r="AH920" i="30"/>
  <c r="AG920" i="30"/>
  <c r="AF920" i="30"/>
  <c r="AD920" i="30"/>
  <c r="AY919" i="30"/>
  <c r="AX919" i="30"/>
  <c r="AW919" i="30"/>
  <c r="AU919" i="30"/>
  <c r="AH919" i="30"/>
  <c r="AG919" i="30"/>
  <c r="AF919" i="30"/>
  <c r="AD919" i="30"/>
  <c r="AY918" i="30"/>
  <c r="AX918" i="30"/>
  <c r="AW918" i="30"/>
  <c r="AU918" i="30"/>
  <c r="AH918" i="30"/>
  <c r="AG918" i="30"/>
  <c r="AF918" i="30"/>
  <c r="AD918" i="30"/>
  <c r="AY917" i="30"/>
  <c r="AX917" i="30"/>
  <c r="AW917" i="30"/>
  <c r="AU917" i="30"/>
  <c r="AH917" i="30"/>
  <c r="AG917" i="30"/>
  <c r="AF917" i="30"/>
  <c r="AD917" i="30"/>
  <c r="AY916" i="30"/>
  <c r="AX916" i="30"/>
  <c r="AW916" i="30"/>
  <c r="AU916" i="30"/>
  <c r="AH916" i="30"/>
  <c r="AG916" i="30"/>
  <c r="AF916" i="30"/>
  <c r="AD916" i="30"/>
  <c r="AY915" i="30"/>
  <c r="AX915" i="30"/>
  <c r="AW915" i="30"/>
  <c r="AU915" i="30"/>
  <c r="AH915" i="30"/>
  <c r="AG915" i="30"/>
  <c r="AF915" i="30"/>
  <c r="AD915" i="30"/>
  <c r="AY914" i="30"/>
  <c r="AX914" i="30"/>
  <c r="AW914" i="30"/>
  <c r="AU914" i="30"/>
  <c r="AH914" i="30"/>
  <c r="AG914" i="30"/>
  <c r="AF914" i="30"/>
  <c r="AD914" i="30"/>
  <c r="AY913" i="30"/>
  <c r="AX913" i="30"/>
  <c r="AW913" i="30"/>
  <c r="AU913" i="30"/>
  <c r="AH913" i="30"/>
  <c r="AG913" i="30"/>
  <c r="AF913" i="30"/>
  <c r="AD913" i="30"/>
  <c r="AY912" i="30"/>
  <c r="AX912" i="30"/>
  <c r="AW912" i="30"/>
  <c r="AU912" i="30"/>
  <c r="AH912" i="30"/>
  <c r="AG912" i="30"/>
  <c r="AF912" i="30"/>
  <c r="AD912" i="30"/>
  <c r="AY911" i="30"/>
  <c r="AX911" i="30"/>
  <c r="AW911" i="30"/>
  <c r="AU911" i="30"/>
  <c r="AH911" i="30"/>
  <c r="AG911" i="30"/>
  <c r="AF911" i="30"/>
  <c r="AD911" i="30"/>
  <c r="AY910" i="30"/>
  <c r="AX910" i="30"/>
  <c r="AW910" i="30"/>
  <c r="AU910" i="30"/>
  <c r="AH910" i="30"/>
  <c r="AG910" i="30"/>
  <c r="AF910" i="30"/>
  <c r="AD910" i="30"/>
  <c r="AY909" i="30"/>
  <c r="AX909" i="30"/>
  <c r="AW909" i="30"/>
  <c r="AU909" i="30"/>
  <c r="AH909" i="30"/>
  <c r="AG909" i="30"/>
  <c r="AF909" i="30"/>
  <c r="AD909" i="30"/>
  <c r="AY908" i="30"/>
  <c r="AX908" i="30"/>
  <c r="AW908" i="30"/>
  <c r="AU908" i="30"/>
  <c r="AH908" i="30"/>
  <c r="AG908" i="30"/>
  <c r="AF908" i="30"/>
  <c r="AD908" i="30"/>
  <c r="AY907" i="30"/>
  <c r="AX907" i="30"/>
  <c r="AW907" i="30"/>
  <c r="AU907" i="30"/>
  <c r="AH907" i="30"/>
  <c r="AG907" i="30"/>
  <c r="AF907" i="30"/>
  <c r="AD907" i="30"/>
  <c r="AY906" i="30"/>
  <c r="AX906" i="30"/>
  <c r="AW906" i="30"/>
  <c r="AU906" i="30"/>
  <c r="AH906" i="30"/>
  <c r="AG906" i="30"/>
  <c r="AF906" i="30"/>
  <c r="AD906" i="30"/>
  <c r="AY905" i="30"/>
  <c r="AX905" i="30"/>
  <c r="AW905" i="30"/>
  <c r="AU905" i="30"/>
  <c r="AH905" i="30"/>
  <c r="AG905" i="30"/>
  <c r="AF905" i="30"/>
  <c r="AD905" i="30"/>
  <c r="AY904" i="30"/>
  <c r="AX904" i="30"/>
  <c r="AW904" i="30"/>
  <c r="AU904" i="30"/>
  <c r="AH904" i="30"/>
  <c r="AG904" i="30"/>
  <c r="AF904" i="30"/>
  <c r="AD904" i="30"/>
  <c r="AY903" i="30"/>
  <c r="AX903" i="30"/>
  <c r="AW903" i="30"/>
  <c r="AU903" i="30"/>
  <c r="AH903" i="30"/>
  <c r="AG903" i="30"/>
  <c r="AF903" i="30"/>
  <c r="AD903" i="30"/>
  <c r="AY902" i="30"/>
  <c r="AX902" i="30"/>
  <c r="AW902" i="30"/>
  <c r="AU902" i="30"/>
  <c r="AH902" i="30"/>
  <c r="AG902" i="30"/>
  <c r="AF902" i="30"/>
  <c r="AD902" i="30"/>
  <c r="AY901" i="30"/>
  <c r="AX901" i="30"/>
  <c r="AW901" i="30"/>
  <c r="AU901" i="30"/>
  <c r="AH901" i="30"/>
  <c r="AG901" i="30"/>
  <c r="AF901" i="30"/>
  <c r="AD901" i="30"/>
  <c r="AY900" i="30"/>
  <c r="AX900" i="30"/>
  <c r="AW900" i="30"/>
  <c r="AU900" i="30"/>
  <c r="AH900" i="30"/>
  <c r="AG900" i="30"/>
  <c r="AF900" i="30"/>
  <c r="AD900" i="30"/>
  <c r="AY899" i="30"/>
  <c r="AX899" i="30"/>
  <c r="AW899" i="30"/>
  <c r="AU899" i="30"/>
  <c r="AH899" i="30"/>
  <c r="AG899" i="30"/>
  <c r="AF899" i="30"/>
  <c r="AD899" i="30"/>
  <c r="AY898" i="30"/>
  <c r="AX898" i="30"/>
  <c r="AW898" i="30"/>
  <c r="AU898" i="30"/>
  <c r="AH898" i="30"/>
  <c r="AG898" i="30"/>
  <c r="AF898" i="30"/>
  <c r="AD898" i="30"/>
  <c r="AY897" i="30"/>
  <c r="AX897" i="30"/>
  <c r="AW897" i="30"/>
  <c r="AU897" i="30"/>
  <c r="AH897" i="30"/>
  <c r="AG897" i="30"/>
  <c r="AF897" i="30"/>
  <c r="AD897" i="30"/>
  <c r="AY896" i="30"/>
  <c r="AX896" i="30"/>
  <c r="AW896" i="30"/>
  <c r="AU896" i="30"/>
  <c r="AH896" i="30"/>
  <c r="AG896" i="30"/>
  <c r="AF896" i="30"/>
  <c r="AD896" i="30"/>
  <c r="AY895" i="30"/>
  <c r="AX895" i="30"/>
  <c r="AW895" i="30"/>
  <c r="AU895" i="30"/>
  <c r="AH895" i="30"/>
  <c r="AG895" i="30"/>
  <c r="AF895" i="30"/>
  <c r="AD895" i="30"/>
  <c r="AY894" i="30"/>
  <c r="AX894" i="30"/>
  <c r="AW894" i="30"/>
  <c r="AU894" i="30"/>
  <c r="AH894" i="30"/>
  <c r="AG894" i="30"/>
  <c r="AF894" i="30"/>
  <c r="AD894" i="30"/>
  <c r="AY893" i="30"/>
  <c r="AX893" i="30"/>
  <c r="AW893" i="30"/>
  <c r="AU893" i="30"/>
  <c r="AH893" i="30"/>
  <c r="AG893" i="30"/>
  <c r="AF893" i="30"/>
  <c r="AD893" i="30"/>
  <c r="AY892" i="30"/>
  <c r="AX892" i="30"/>
  <c r="AW892" i="30"/>
  <c r="AU892" i="30"/>
  <c r="AH892" i="30"/>
  <c r="AG892" i="30"/>
  <c r="AF892" i="30"/>
  <c r="AD892" i="30"/>
  <c r="AY891" i="30"/>
  <c r="AX891" i="30"/>
  <c r="AW891" i="30"/>
  <c r="AU891" i="30"/>
  <c r="AH891" i="30"/>
  <c r="AG891" i="30"/>
  <c r="AF891" i="30"/>
  <c r="AD891" i="30"/>
  <c r="AY890" i="30"/>
  <c r="AX890" i="30"/>
  <c r="AW890" i="30"/>
  <c r="AU890" i="30"/>
  <c r="AH890" i="30"/>
  <c r="AG890" i="30"/>
  <c r="AF890" i="30"/>
  <c r="AD890" i="30"/>
  <c r="AY889" i="30"/>
  <c r="AX889" i="30"/>
  <c r="AW889" i="30"/>
  <c r="AU889" i="30"/>
  <c r="AH889" i="30"/>
  <c r="AG889" i="30"/>
  <c r="AF889" i="30"/>
  <c r="AD889" i="30"/>
  <c r="AY888" i="30"/>
  <c r="AX888" i="30"/>
  <c r="AW888" i="30"/>
  <c r="AU888" i="30"/>
  <c r="AH888" i="30"/>
  <c r="AG888" i="30"/>
  <c r="AF888" i="30"/>
  <c r="AD888" i="30"/>
  <c r="AY887" i="30"/>
  <c r="AX887" i="30"/>
  <c r="AW887" i="30"/>
  <c r="AU887" i="30"/>
  <c r="AH887" i="30"/>
  <c r="AG887" i="30"/>
  <c r="AF887" i="30"/>
  <c r="AD887" i="30"/>
  <c r="AY886" i="30"/>
  <c r="AX886" i="30"/>
  <c r="AW886" i="30"/>
  <c r="AU886" i="30"/>
  <c r="AH886" i="30"/>
  <c r="AG886" i="30"/>
  <c r="AF886" i="30"/>
  <c r="AD886" i="30"/>
  <c r="AY885" i="30"/>
  <c r="AX885" i="30"/>
  <c r="AW885" i="30"/>
  <c r="AU885" i="30"/>
  <c r="AH885" i="30"/>
  <c r="AG885" i="30"/>
  <c r="AF885" i="30"/>
  <c r="AD885" i="30"/>
  <c r="AY884" i="30"/>
  <c r="AX884" i="30"/>
  <c r="AW884" i="30"/>
  <c r="AU884" i="30"/>
  <c r="AH884" i="30"/>
  <c r="AG884" i="30"/>
  <c r="AF884" i="30"/>
  <c r="AD884" i="30"/>
  <c r="AY883" i="30"/>
  <c r="AX883" i="30"/>
  <c r="AW883" i="30"/>
  <c r="AU883" i="30"/>
  <c r="AH883" i="30"/>
  <c r="AG883" i="30"/>
  <c r="AF883" i="30"/>
  <c r="AD883" i="30"/>
  <c r="AY882" i="30"/>
  <c r="AX882" i="30"/>
  <c r="AW882" i="30"/>
  <c r="AU882" i="30"/>
  <c r="AH882" i="30"/>
  <c r="AG882" i="30"/>
  <c r="AF882" i="30"/>
  <c r="AD882" i="30"/>
  <c r="AY881" i="30"/>
  <c r="AX881" i="30"/>
  <c r="AW881" i="30"/>
  <c r="AU881" i="30"/>
  <c r="AH881" i="30"/>
  <c r="AG881" i="30"/>
  <c r="AF881" i="30"/>
  <c r="AD881" i="30"/>
  <c r="AY880" i="30"/>
  <c r="AX880" i="30"/>
  <c r="AW880" i="30"/>
  <c r="AU880" i="30"/>
  <c r="AH880" i="30"/>
  <c r="AG880" i="30"/>
  <c r="AF880" i="30"/>
  <c r="AD880" i="30"/>
  <c r="AY879" i="30"/>
  <c r="AX879" i="30"/>
  <c r="AW879" i="30"/>
  <c r="AU879" i="30"/>
  <c r="AH879" i="30"/>
  <c r="AG879" i="30"/>
  <c r="AF879" i="30"/>
  <c r="AD879" i="30"/>
  <c r="AY878" i="30"/>
  <c r="AX878" i="30"/>
  <c r="AW878" i="30"/>
  <c r="AU878" i="30"/>
  <c r="AH878" i="30"/>
  <c r="AG878" i="30"/>
  <c r="AF878" i="30"/>
  <c r="AD878" i="30"/>
  <c r="AY877" i="30"/>
  <c r="AX877" i="30"/>
  <c r="AW877" i="30"/>
  <c r="AU877" i="30"/>
  <c r="AH877" i="30"/>
  <c r="AG877" i="30"/>
  <c r="AF877" i="30"/>
  <c r="AD877" i="30"/>
  <c r="AY876" i="30"/>
  <c r="AX876" i="30"/>
  <c r="AW876" i="30"/>
  <c r="AU876" i="30"/>
  <c r="AH876" i="30"/>
  <c r="AG876" i="30"/>
  <c r="AF876" i="30"/>
  <c r="AD876" i="30"/>
  <c r="AY875" i="30"/>
  <c r="AX875" i="30"/>
  <c r="AW875" i="30"/>
  <c r="AU875" i="30"/>
  <c r="AH875" i="30"/>
  <c r="AG875" i="30"/>
  <c r="AF875" i="30"/>
  <c r="AD875" i="30"/>
  <c r="AY874" i="30"/>
  <c r="AX874" i="30"/>
  <c r="AW874" i="30"/>
  <c r="AU874" i="30"/>
  <c r="AH874" i="30"/>
  <c r="AG874" i="30"/>
  <c r="AF874" i="30"/>
  <c r="AD874" i="30"/>
  <c r="AY873" i="30"/>
  <c r="AX873" i="30"/>
  <c r="AW873" i="30"/>
  <c r="AU873" i="30"/>
  <c r="AH873" i="30"/>
  <c r="AG873" i="30"/>
  <c r="AF873" i="30"/>
  <c r="AD873" i="30"/>
  <c r="AY872" i="30"/>
  <c r="AX872" i="30"/>
  <c r="AW872" i="30"/>
  <c r="AU872" i="30"/>
  <c r="AH872" i="30"/>
  <c r="AG872" i="30"/>
  <c r="AF872" i="30"/>
  <c r="AD872" i="30"/>
  <c r="AY871" i="30"/>
  <c r="AX871" i="30"/>
  <c r="AW871" i="30"/>
  <c r="AU871" i="30"/>
  <c r="AH871" i="30"/>
  <c r="AG871" i="30"/>
  <c r="AF871" i="30"/>
  <c r="AD871" i="30"/>
  <c r="AY870" i="30"/>
  <c r="AX870" i="30"/>
  <c r="AW870" i="30"/>
  <c r="AU870" i="30"/>
  <c r="AH870" i="30"/>
  <c r="AG870" i="30"/>
  <c r="AF870" i="30"/>
  <c r="AD870" i="30"/>
  <c r="AY869" i="30"/>
  <c r="AX869" i="30"/>
  <c r="AW869" i="30"/>
  <c r="AU869" i="30"/>
  <c r="AH869" i="30"/>
  <c r="AG869" i="30"/>
  <c r="AF869" i="30"/>
  <c r="AD869" i="30"/>
  <c r="AY868" i="30"/>
  <c r="AX868" i="30"/>
  <c r="AW868" i="30"/>
  <c r="AU868" i="30"/>
  <c r="AH868" i="30"/>
  <c r="AG868" i="30"/>
  <c r="AF868" i="30"/>
  <c r="AD868" i="30"/>
  <c r="AY867" i="30"/>
  <c r="AX867" i="30"/>
  <c r="AW867" i="30"/>
  <c r="AU867" i="30"/>
  <c r="AH867" i="30"/>
  <c r="AG867" i="30"/>
  <c r="AF867" i="30"/>
  <c r="AD867" i="30"/>
  <c r="AY866" i="30"/>
  <c r="AX866" i="30"/>
  <c r="AW866" i="30"/>
  <c r="AU866" i="30"/>
  <c r="AH866" i="30"/>
  <c r="AG866" i="30"/>
  <c r="AF866" i="30"/>
  <c r="AD866" i="30"/>
  <c r="AY865" i="30"/>
  <c r="AX865" i="30"/>
  <c r="AW865" i="30"/>
  <c r="AU865" i="30"/>
  <c r="AH865" i="30"/>
  <c r="AG865" i="30"/>
  <c r="AF865" i="30"/>
  <c r="AD865" i="30"/>
  <c r="AY864" i="30"/>
  <c r="AX864" i="30"/>
  <c r="AW864" i="30"/>
  <c r="AU864" i="30"/>
  <c r="AH864" i="30"/>
  <c r="AG864" i="30"/>
  <c r="AF864" i="30"/>
  <c r="AD864" i="30"/>
  <c r="AY863" i="30"/>
  <c r="AX863" i="30"/>
  <c r="AW863" i="30"/>
  <c r="AU863" i="30"/>
  <c r="AH863" i="30"/>
  <c r="AG863" i="30"/>
  <c r="AF863" i="30"/>
  <c r="AD863" i="30"/>
  <c r="AY862" i="30"/>
  <c r="AX862" i="30"/>
  <c r="AW862" i="30"/>
  <c r="AU862" i="30"/>
  <c r="AH862" i="30"/>
  <c r="AG862" i="30"/>
  <c r="AF862" i="30"/>
  <c r="AD862" i="30"/>
  <c r="AY861" i="30"/>
  <c r="AX861" i="30"/>
  <c r="AW861" i="30"/>
  <c r="AU861" i="30"/>
  <c r="AH861" i="30"/>
  <c r="AG861" i="30"/>
  <c r="AF861" i="30"/>
  <c r="AD861" i="30"/>
  <c r="AY860" i="30"/>
  <c r="AX860" i="30"/>
  <c r="AW860" i="30"/>
  <c r="AU860" i="30"/>
  <c r="AH860" i="30"/>
  <c r="AG860" i="30"/>
  <c r="AF860" i="30"/>
  <c r="AD860" i="30"/>
  <c r="AY859" i="30"/>
  <c r="AX859" i="30"/>
  <c r="AW859" i="30"/>
  <c r="AU859" i="30"/>
  <c r="AH859" i="30"/>
  <c r="AG859" i="30"/>
  <c r="AF859" i="30"/>
  <c r="AD859" i="30"/>
  <c r="AY858" i="30"/>
  <c r="AX858" i="30"/>
  <c r="AW858" i="30"/>
  <c r="AU858" i="30"/>
  <c r="AH858" i="30"/>
  <c r="AG858" i="30"/>
  <c r="AF858" i="30"/>
  <c r="AD858" i="30"/>
  <c r="AY857" i="30"/>
  <c r="AX857" i="30"/>
  <c r="AW857" i="30"/>
  <c r="AU857" i="30"/>
  <c r="AH857" i="30"/>
  <c r="AG857" i="30"/>
  <c r="AF857" i="30"/>
  <c r="AD857" i="30"/>
  <c r="AY856" i="30"/>
  <c r="AX856" i="30"/>
  <c r="AW856" i="30"/>
  <c r="AU856" i="30"/>
  <c r="AH856" i="30"/>
  <c r="AG856" i="30"/>
  <c r="AF856" i="30"/>
  <c r="AD856" i="30"/>
  <c r="AY855" i="30"/>
  <c r="AX855" i="30"/>
  <c r="AW855" i="30"/>
  <c r="AU855" i="30"/>
  <c r="AH855" i="30"/>
  <c r="AG855" i="30"/>
  <c r="AF855" i="30"/>
  <c r="AD855" i="30"/>
  <c r="AY854" i="30"/>
  <c r="AX854" i="30"/>
  <c r="AW854" i="30"/>
  <c r="AU854" i="30"/>
  <c r="AH854" i="30"/>
  <c r="AG854" i="30"/>
  <c r="AF854" i="30"/>
  <c r="AD854" i="30"/>
  <c r="AY853" i="30"/>
  <c r="AX853" i="30"/>
  <c r="AW853" i="30"/>
  <c r="AU853" i="30"/>
  <c r="AH853" i="30"/>
  <c r="AG853" i="30"/>
  <c r="AF853" i="30"/>
  <c r="AD853" i="30"/>
  <c r="AY852" i="30"/>
  <c r="AX852" i="30"/>
  <c r="AW852" i="30"/>
  <c r="AU852" i="30"/>
  <c r="AH852" i="30"/>
  <c r="AG852" i="30"/>
  <c r="AF852" i="30"/>
  <c r="AD852" i="30"/>
  <c r="AY851" i="30"/>
  <c r="AX851" i="30"/>
  <c r="AW851" i="30"/>
  <c r="AU851" i="30"/>
  <c r="AH851" i="30"/>
  <c r="AG851" i="30"/>
  <c r="AF851" i="30"/>
  <c r="AD851" i="30"/>
  <c r="AY850" i="30"/>
  <c r="AX850" i="30"/>
  <c r="AW850" i="30"/>
  <c r="AU850" i="30"/>
  <c r="AH850" i="30"/>
  <c r="AG850" i="30"/>
  <c r="AF850" i="30"/>
  <c r="AD850" i="30"/>
  <c r="AY849" i="30"/>
  <c r="AX849" i="30"/>
  <c r="AW849" i="30"/>
  <c r="AU849" i="30"/>
  <c r="AH849" i="30"/>
  <c r="AG849" i="30"/>
  <c r="AF849" i="30"/>
  <c r="AD849" i="30"/>
  <c r="AY848" i="30"/>
  <c r="AX848" i="30"/>
  <c r="AW848" i="30"/>
  <c r="AU848" i="30"/>
  <c r="AH848" i="30"/>
  <c r="AG848" i="30"/>
  <c r="AF848" i="30"/>
  <c r="AD848" i="30"/>
  <c r="AY847" i="30"/>
  <c r="AX847" i="30"/>
  <c r="AW847" i="30"/>
  <c r="AU847" i="30"/>
  <c r="AH847" i="30"/>
  <c r="AG847" i="30"/>
  <c r="AF847" i="30"/>
  <c r="AD847" i="30"/>
  <c r="AY846" i="30"/>
  <c r="AX846" i="30"/>
  <c r="AW846" i="30"/>
  <c r="AU846" i="30"/>
  <c r="AH846" i="30"/>
  <c r="AG846" i="30"/>
  <c r="AF846" i="30"/>
  <c r="AD846" i="30"/>
  <c r="AY845" i="30"/>
  <c r="AX845" i="30"/>
  <c r="AW845" i="30"/>
  <c r="AU845" i="30"/>
  <c r="AH845" i="30"/>
  <c r="AG845" i="30"/>
  <c r="AF845" i="30"/>
  <c r="AD845" i="30"/>
  <c r="AY844" i="30"/>
  <c r="AX844" i="30"/>
  <c r="AW844" i="30"/>
  <c r="AU844" i="30"/>
  <c r="AH844" i="30"/>
  <c r="AG844" i="30"/>
  <c r="AF844" i="30"/>
  <c r="AD844" i="30"/>
  <c r="AY843" i="30"/>
  <c r="AX843" i="30"/>
  <c r="AW843" i="30"/>
  <c r="AU843" i="30"/>
  <c r="AH843" i="30"/>
  <c r="AG843" i="30"/>
  <c r="AF843" i="30"/>
  <c r="AD843" i="30"/>
  <c r="AY842" i="30"/>
  <c r="AX842" i="30"/>
  <c r="AW842" i="30"/>
  <c r="AU842" i="30"/>
  <c r="AH842" i="30"/>
  <c r="AG842" i="30"/>
  <c r="AF842" i="30"/>
  <c r="AD842" i="30"/>
  <c r="AY841" i="30"/>
  <c r="AX841" i="30"/>
  <c r="AW841" i="30"/>
  <c r="AU841" i="30"/>
  <c r="AH841" i="30"/>
  <c r="AG841" i="30"/>
  <c r="AF841" i="30"/>
  <c r="AD841" i="30"/>
  <c r="AY840" i="30"/>
  <c r="AX840" i="30"/>
  <c r="AW840" i="30"/>
  <c r="AU840" i="30"/>
  <c r="AH840" i="30"/>
  <c r="AG840" i="30"/>
  <c r="AF840" i="30"/>
  <c r="AD840" i="30"/>
  <c r="AY839" i="30"/>
  <c r="AX839" i="30"/>
  <c r="AW839" i="30"/>
  <c r="AU839" i="30"/>
  <c r="AH839" i="30"/>
  <c r="AG839" i="30"/>
  <c r="AF839" i="30"/>
  <c r="AD839" i="30"/>
  <c r="AY838" i="30"/>
  <c r="AX838" i="30"/>
  <c r="AW838" i="30"/>
  <c r="AU838" i="30"/>
  <c r="AH838" i="30"/>
  <c r="AG838" i="30"/>
  <c r="AF838" i="30"/>
  <c r="AD838" i="30"/>
  <c r="AY837" i="30"/>
  <c r="AX837" i="30"/>
  <c r="AW837" i="30"/>
  <c r="AU837" i="30"/>
  <c r="AH837" i="30"/>
  <c r="AG837" i="30"/>
  <c r="AF837" i="30"/>
  <c r="AD837" i="30"/>
  <c r="AY836" i="30"/>
  <c r="AX836" i="30"/>
  <c r="AW836" i="30"/>
  <c r="AU836" i="30"/>
  <c r="AH836" i="30"/>
  <c r="AG836" i="30"/>
  <c r="AF836" i="30"/>
  <c r="AD836" i="30"/>
  <c r="AY835" i="30"/>
  <c r="AX835" i="30"/>
  <c r="AW835" i="30"/>
  <c r="AU835" i="30"/>
  <c r="AH835" i="30"/>
  <c r="AG835" i="30"/>
  <c r="AF835" i="30"/>
  <c r="AD835" i="30"/>
  <c r="AY834" i="30"/>
  <c r="AX834" i="30"/>
  <c r="AW834" i="30"/>
  <c r="AU834" i="30"/>
  <c r="AH834" i="30"/>
  <c r="AG834" i="30"/>
  <c r="AF834" i="30"/>
  <c r="AD834" i="30"/>
  <c r="AY833" i="30"/>
  <c r="AX833" i="30"/>
  <c r="AW833" i="30"/>
  <c r="AU833" i="30"/>
  <c r="AH833" i="30"/>
  <c r="AG833" i="30"/>
  <c r="AF833" i="30"/>
  <c r="AD833" i="30"/>
  <c r="AY832" i="30"/>
  <c r="AX832" i="30"/>
  <c r="AW832" i="30"/>
  <c r="AU832" i="30"/>
  <c r="AH832" i="30"/>
  <c r="AG832" i="30"/>
  <c r="AF832" i="30"/>
  <c r="AD832" i="30"/>
  <c r="AY831" i="30"/>
  <c r="AX831" i="30"/>
  <c r="AW831" i="30"/>
  <c r="AU831" i="30"/>
  <c r="AH831" i="30"/>
  <c r="AG831" i="30"/>
  <c r="AF831" i="30"/>
  <c r="AD831" i="30"/>
  <c r="AY830" i="30"/>
  <c r="AX830" i="30"/>
  <c r="AW830" i="30"/>
  <c r="AU830" i="30"/>
  <c r="AH830" i="30"/>
  <c r="AG830" i="30"/>
  <c r="AF830" i="30"/>
  <c r="AD830" i="30"/>
  <c r="AY829" i="30"/>
  <c r="AX829" i="30"/>
  <c r="AW829" i="30"/>
  <c r="AU829" i="30"/>
  <c r="AH829" i="30"/>
  <c r="AG829" i="30"/>
  <c r="AF829" i="30"/>
  <c r="AD829" i="30"/>
  <c r="AY828" i="30"/>
  <c r="AX828" i="30"/>
  <c r="AW828" i="30"/>
  <c r="AU828" i="30"/>
  <c r="AH828" i="30"/>
  <c r="AG828" i="30"/>
  <c r="AF828" i="30"/>
  <c r="AD828" i="30"/>
  <c r="AY827" i="30"/>
  <c r="AX827" i="30"/>
  <c r="AW827" i="30"/>
  <c r="AU827" i="30"/>
  <c r="AH827" i="30"/>
  <c r="AG827" i="30"/>
  <c r="AF827" i="30"/>
  <c r="AD827" i="30"/>
  <c r="AY826" i="30"/>
  <c r="AX826" i="30"/>
  <c r="AW826" i="30"/>
  <c r="AU826" i="30"/>
  <c r="AH826" i="30"/>
  <c r="AG826" i="30"/>
  <c r="AF826" i="30"/>
  <c r="AD826" i="30"/>
  <c r="AY825" i="30"/>
  <c r="AX825" i="30"/>
  <c r="AW825" i="30"/>
  <c r="AU825" i="30"/>
  <c r="AH825" i="30"/>
  <c r="AG825" i="30"/>
  <c r="AF825" i="30"/>
  <c r="AD825" i="30"/>
  <c r="AY824" i="30"/>
  <c r="AX824" i="30"/>
  <c r="AW824" i="30"/>
  <c r="AU824" i="30"/>
  <c r="AH824" i="30"/>
  <c r="AG824" i="30"/>
  <c r="AF824" i="30"/>
  <c r="AD824" i="30"/>
  <c r="AY823" i="30"/>
  <c r="AX823" i="30"/>
  <c r="AW823" i="30"/>
  <c r="AU823" i="30"/>
  <c r="AH823" i="30"/>
  <c r="AG823" i="30"/>
  <c r="AF823" i="30"/>
  <c r="AD823" i="30"/>
  <c r="AY822" i="30"/>
  <c r="AX822" i="30"/>
  <c r="AW822" i="30"/>
  <c r="AU822" i="30"/>
  <c r="AH822" i="30"/>
  <c r="AG822" i="30"/>
  <c r="AF822" i="30"/>
  <c r="AD822" i="30"/>
  <c r="AY821" i="30"/>
  <c r="AX821" i="30"/>
  <c r="AW821" i="30"/>
  <c r="AU821" i="30"/>
  <c r="AH821" i="30"/>
  <c r="AG821" i="30"/>
  <c r="AF821" i="30"/>
  <c r="AD821" i="30"/>
  <c r="AY820" i="30"/>
  <c r="AX820" i="30"/>
  <c r="AW820" i="30"/>
  <c r="AU820" i="30"/>
  <c r="AH820" i="30"/>
  <c r="AG820" i="30"/>
  <c r="AF820" i="30"/>
  <c r="AD820" i="30"/>
  <c r="AY819" i="30"/>
  <c r="AX819" i="30"/>
  <c r="AW819" i="30"/>
  <c r="AU819" i="30"/>
  <c r="AH819" i="30"/>
  <c r="AG819" i="30"/>
  <c r="AF819" i="30"/>
  <c r="AD819" i="30"/>
  <c r="AY818" i="30"/>
  <c r="AX818" i="30"/>
  <c r="AW818" i="30"/>
  <c r="AU818" i="30"/>
  <c r="AH818" i="30"/>
  <c r="AG818" i="30"/>
  <c r="AF818" i="30"/>
  <c r="AD818" i="30"/>
  <c r="AY817" i="30"/>
  <c r="AX817" i="30"/>
  <c r="AW817" i="30"/>
  <c r="AU817" i="30"/>
  <c r="AH817" i="30"/>
  <c r="AG817" i="30"/>
  <c r="AF817" i="30"/>
  <c r="AD817" i="30"/>
  <c r="AY816" i="30"/>
  <c r="AX816" i="30"/>
  <c r="AW816" i="30"/>
  <c r="AU816" i="30"/>
  <c r="AH816" i="30"/>
  <c r="AG816" i="30"/>
  <c r="AF816" i="30"/>
  <c r="AD816" i="30"/>
  <c r="AY815" i="30"/>
  <c r="AX815" i="30"/>
  <c r="AW815" i="30"/>
  <c r="AU815" i="30"/>
  <c r="AH815" i="30"/>
  <c r="AG815" i="30"/>
  <c r="AF815" i="30"/>
  <c r="AD815" i="30"/>
  <c r="AY814" i="30"/>
  <c r="AX814" i="30"/>
  <c r="AW814" i="30"/>
  <c r="AU814" i="30"/>
  <c r="AH814" i="30"/>
  <c r="AG814" i="30"/>
  <c r="AF814" i="30"/>
  <c r="AD814" i="30"/>
  <c r="AY813" i="30"/>
  <c r="AX813" i="30"/>
  <c r="AW813" i="30"/>
  <c r="AU813" i="30"/>
  <c r="AH813" i="30"/>
  <c r="AG813" i="30"/>
  <c r="AF813" i="30"/>
  <c r="AD813" i="30"/>
  <c r="AY812" i="30"/>
  <c r="AX812" i="30"/>
  <c r="AW812" i="30"/>
  <c r="AU812" i="30"/>
  <c r="AH812" i="30"/>
  <c r="AG812" i="30"/>
  <c r="AF812" i="30"/>
  <c r="AD812" i="30"/>
  <c r="AY811" i="30"/>
  <c r="AX811" i="30"/>
  <c r="AW811" i="30"/>
  <c r="AU811" i="30"/>
  <c r="AH811" i="30"/>
  <c r="AG811" i="30"/>
  <c r="AF811" i="30"/>
  <c r="AD811" i="30"/>
  <c r="AY810" i="30"/>
  <c r="AX810" i="30"/>
  <c r="AW810" i="30"/>
  <c r="AU810" i="30"/>
  <c r="AH810" i="30"/>
  <c r="AG810" i="30"/>
  <c r="AF810" i="30"/>
  <c r="AD810" i="30"/>
  <c r="AY809" i="30"/>
  <c r="AX809" i="30"/>
  <c r="AW809" i="30"/>
  <c r="AU809" i="30"/>
  <c r="AH809" i="30"/>
  <c r="AG809" i="30"/>
  <c r="AF809" i="30"/>
  <c r="AD809" i="30"/>
  <c r="AY808" i="30"/>
  <c r="AX808" i="30"/>
  <c r="AW808" i="30"/>
  <c r="AU808" i="30"/>
  <c r="AH808" i="30"/>
  <c r="AG808" i="30"/>
  <c r="AF808" i="30"/>
  <c r="AD808" i="30"/>
  <c r="AY807" i="30"/>
  <c r="AX807" i="30"/>
  <c r="AW807" i="30"/>
  <c r="AU807" i="30"/>
  <c r="AH807" i="30"/>
  <c r="AG807" i="30"/>
  <c r="AF807" i="30"/>
  <c r="AD807" i="30"/>
  <c r="AY806" i="30"/>
  <c r="AX806" i="30"/>
  <c r="AW806" i="30"/>
  <c r="AU806" i="30"/>
  <c r="AH806" i="30"/>
  <c r="AG806" i="30"/>
  <c r="AF806" i="30"/>
  <c r="AD806" i="30"/>
  <c r="AY805" i="30"/>
  <c r="AX805" i="30"/>
  <c r="AW805" i="30"/>
  <c r="AU805" i="30"/>
  <c r="AH805" i="30"/>
  <c r="AG805" i="30"/>
  <c r="AF805" i="30"/>
  <c r="AD805" i="30"/>
  <c r="AY804" i="30"/>
  <c r="AX804" i="30"/>
  <c r="AW804" i="30"/>
  <c r="AU804" i="30"/>
  <c r="AH804" i="30"/>
  <c r="AG804" i="30"/>
  <c r="AF804" i="30"/>
  <c r="AD804" i="30"/>
  <c r="AY803" i="30"/>
  <c r="AX803" i="30"/>
  <c r="AW803" i="30"/>
  <c r="AU803" i="30"/>
  <c r="AH803" i="30"/>
  <c r="AG803" i="30"/>
  <c r="AF803" i="30"/>
  <c r="AD803" i="30"/>
  <c r="AY802" i="30"/>
  <c r="AX802" i="30"/>
  <c r="AW802" i="30"/>
  <c r="AU802" i="30"/>
  <c r="AH802" i="30"/>
  <c r="AG802" i="30"/>
  <c r="AF802" i="30"/>
  <c r="AD802" i="30"/>
  <c r="AY801" i="30"/>
  <c r="AX801" i="30"/>
  <c r="AW801" i="30"/>
  <c r="AU801" i="30"/>
  <c r="AH801" i="30"/>
  <c r="AG801" i="30"/>
  <c r="AF801" i="30"/>
  <c r="AD801" i="30"/>
  <c r="AY800" i="30"/>
  <c r="AX800" i="30"/>
  <c r="AW800" i="30"/>
  <c r="AU800" i="30"/>
  <c r="AH800" i="30"/>
  <c r="AG800" i="30"/>
  <c r="AF800" i="30"/>
  <c r="AD800" i="30"/>
  <c r="AY799" i="30"/>
  <c r="AX799" i="30"/>
  <c r="AW799" i="30"/>
  <c r="AU799" i="30"/>
  <c r="AH799" i="30"/>
  <c r="AG799" i="30"/>
  <c r="AF799" i="30"/>
  <c r="AD799" i="30"/>
  <c r="AY798" i="30"/>
  <c r="AX798" i="30"/>
  <c r="AW798" i="30"/>
  <c r="AU798" i="30"/>
  <c r="AH798" i="30"/>
  <c r="AG798" i="30"/>
  <c r="AF798" i="30"/>
  <c r="AD798" i="30"/>
  <c r="AY797" i="30"/>
  <c r="AX797" i="30"/>
  <c r="AW797" i="30"/>
  <c r="AU797" i="30"/>
  <c r="AH797" i="30"/>
  <c r="AG797" i="30"/>
  <c r="AF797" i="30"/>
  <c r="AD797" i="30"/>
  <c r="AY796" i="30"/>
  <c r="AX796" i="30"/>
  <c r="AW796" i="30"/>
  <c r="AU796" i="30"/>
  <c r="AH796" i="30"/>
  <c r="AG796" i="30"/>
  <c r="AF796" i="30"/>
  <c r="AD796" i="30"/>
  <c r="AY795" i="30"/>
  <c r="AX795" i="30"/>
  <c r="AW795" i="30"/>
  <c r="AU795" i="30"/>
  <c r="AH795" i="30"/>
  <c r="AG795" i="30"/>
  <c r="AF795" i="30"/>
  <c r="AD795" i="30"/>
  <c r="AY794" i="30"/>
  <c r="AX794" i="30"/>
  <c r="AW794" i="30"/>
  <c r="AU794" i="30"/>
  <c r="AH794" i="30"/>
  <c r="AG794" i="30"/>
  <c r="AF794" i="30"/>
  <c r="AD794" i="30"/>
  <c r="AY793" i="30"/>
  <c r="AX793" i="30"/>
  <c r="AW793" i="30"/>
  <c r="AU793" i="30"/>
  <c r="AH793" i="30"/>
  <c r="AG793" i="30"/>
  <c r="AF793" i="30"/>
  <c r="AD793" i="30"/>
  <c r="AY792" i="30"/>
  <c r="AX792" i="30"/>
  <c r="AW792" i="30"/>
  <c r="AU792" i="30"/>
  <c r="AH792" i="30"/>
  <c r="AG792" i="30"/>
  <c r="AF792" i="30"/>
  <c r="AD792" i="30"/>
  <c r="AY791" i="30"/>
  <c r="AX791" i="30"/>
  <c r="AW791" i="30"/>
  <c r="AU791" i="30"/>
  <c r="AH791" i="30"/>
  <c r="AG791" i="30"/>
  <c r="AF791" i="30"/>
  <c r="AD791" i="30"/>
  <c r="AY790" i="30"/>
  <c r="AX790" i="30"/>
  <c r="AW790" i="30"/>
  <c r="AU790" i="30"/>
  <c r="AH790" i="30"/>
  <c r="AG790" i="30"/>
  <c r="AF790" i="30"/>
  <c r="AD790" i="30"/>
  <c r="AY789" i="30"/>
  <c r="AX789" i="30"/>
  <c r="AW789" i="30"/>
  <c r="AU789" i="30"/>
  <c r="AH789" i="30"/>
  <c r="AG789" i="30"/>
  <c r="AF789" i="30"/>
  <c r="AD789" i="30"/>
  <c r="AY788" i="30"/>
  <c r="AX788" i="30"/>
  <c r="AW788" i="30"/>
  <c r="AU788" i="30"/>
  <c r="AH788" i="30"/>
  <c r="AG788" i="30"/>
  <c r="AF788" i="30"/>
  <c r="AD788" i="30"/>
  <c r="AY787" i="30"/>
  <c r="AX787" i="30"/>
  <c r="AW787" i="30"/>
  <c r="AU787" i="30"/>
  <c r="AH787" i="30"/>
  <c r="AG787" i="30"/>
  <c r="AF787" i="30"/>
  <c r="AD787" i="30"/>
  <c r="AY786" i="30"/>
  <c r="AX786" i="30"/>
  <c r="AW786" i="30"/>
  <c r="AU786" i="30"/>
  <c r="AH786" i="30"/>
  <c r="AG786" i="30"/>
  <c r="AF786" i="30"/>
  <c r="AD786" i="30"/>
  <c r="AY785" i="30"/>
  <c r="AX785" i="30"/>
  <c r="AW785" i="30"/>
  <c r="AU785" i="30"/>
  <c r="AH785" i="30"/>
  <c r="AG785" i="30"/>
  <c r="AF785" i="30"/>
  <c r="AD785" i="30"/>
  <c r="AY784" i="30"/>
  <c r="AX784" i="30"/>
  <c r="AW784" i="30"/>
  <c r="AU784" i="30"/>
  <c r="AH784" i="30"/>
  <c r="AG784" i="30"/>
  <c r="AF784" i="30"/>
  <c r="AD784" i="30"/>
  <c r="AY783" i="30"/>
  <c r="AX783" i="30"/>
  <c r="AW783" i="30"/>
  <c r="AU783" i="30"/>
  <c r="AH783" i="30"/>
  <c r="AG783" i="30"/>
  <c r="AF783" i="30"/>
  <c r="AD783" i="30"/>
  <c r="AY782" i="30"/>
  <c r="AX782" i="30"/>
  <c r="AW782" i="30"/>
  <c r="AU782" i="30"/>
  <c r="AH782" i="30"/>
  <c r="AG782" i="30"/>
  <c r="AF782" i="30"/>
  <c r="AD782" i="30"/>
  <c r="AY781" i="30"/>
  <c r="AX781" i="30"/>
  <c r="AW781" i="30"/>
  <c r="AU781" i="30"/>
  <c r="AH781" i="30"/>
  <c r="AG781" i="30"/>
  <c r="AF781" i="30"/>
  <c r="AD781" i="30"/>
  <c r="AY780" i="30"/>
  <c r="AX780" i="30"/>
  <c r="AW780" i="30"/>
  <c r="AU780" i="30"/>
  <c r="AH780" i="30"/>
  <c r="AG780" i="30"/>
  <c r="AF780" i="30"/>
  <c r="AD780" i="30"/>
  <c r="AY779" i="30"/>
  <c r="AX779" i="30"/>
  <c r="AW779" i="30"/>
  <c r="AU779" i="30"/>
  <c r="AH779" i="30"/>
  <c r="AG779" i="30"/>
  <c r="AF779" i="30"/>
  <c r="AD779" i="30"/>
  <c r="AY778" i="30"/>
  <c r="AX778" i="30"/>
  <c r="AW778" i="30"/>
  <c r="AU778" i="30"/>
  <c r="AH778" i="30"/>
  <c r="AG778" i="30"/>
  <c r="AF778" i="30"/>
  <c r="AD778" i="30"/>
  <c r="AY777" i="30"/>
  <c r="AX777" i="30"/>
  <c r="AW777" i="30"/>
  <c r="AU777" i="30"/>
  <c r="AH777" i="30"/>
  <c r="AG777" i="30"/>
  <c r="AF777" i="30"/>
  <c r="AD777" i="30"/>
  <c r="AY776" i="30"/>
  <c r="AX776" i="30"/>
  <c r="AW776" i="30"/>
  <c r="AU776" i="30"/>
  <c r="AH776" i="30"/>
  <c r="AG776" i="30"/>
  <c r="AF776" i="30"/>
  <c r="AD776" i="30"/>
  <c r="AY775" i="30"/>
  <c r="AX775" i="30"/>
  <c r="AW775" i="30"/>
  <c r="AU775" i="30"/>
  <c r="AH775" i="30"/>
  <c r="AG775" i="30"/>
  <c r="AF775" i="30"/>
  <c r="AD775" i="30"/>
  <c r="AY774" i="30"/>
  <c r="AX774" i="30"/>
  <c r="AW774" i="30"/>
  <c r="AU774" i="30"/>
  <c r="AH774" i="30"/>
  <c r="AG774" i="30"/>
  <c r="AF774" i="30"/>
  <c r="AD774" i="30"/>
  <c r="AY773" i="30"/>
  <c r="AX773" i="30"/>
  <c r="AW773" i="30"/>
  <c r="AU773" i="30"/>
  <c r="AH773" i="30"/>
  <c r="AG773" i="30"/>
  <c r="AF773" i="30"/>
  <c r="AD773" i="30"/>
  <c r="AY772" i="30"/>
  <c r="AX772" i="30"/>
  <c r="AW772" i="30"/>
  <c r="AU772" i="30"/>
  <c r="AH772" i="30"/>
  <c r="AG772" i="30"/>
  <c r="AF772" i="30"/>
  <c r="AD772" i="30"/>
  <c r="AY771" i="30"/>
  <c r="AX771" i="30"/>
  <c r="AW771" i="30"/>
  <c r="AU771" i="30"/>
  <c r="AH771" i="30"/>
  <c r="AG771" i="30"/>
  <c r="AF771" i="30"/>
  <c r="AD771" i="30"/>
  <c r="AY770" i="30"/>
  <c r="AX770" i="30"/>
  <c r="AW770" i="30"/>
  <c r="AU770" i="30"/>
  <c r="AH770" i="30"/>
  <c r="AG770" i="30"/>
  <c r="AF770" i="30"/>
  <c r="AD770" i="30"/>
  <c r="AY769" i="30"/>
  <c r="AX769" i="30"/>
  <c r="AW769" i="30"/>
  <c r="AU769" i="30"/>
  <c r="AH769" i="30"/>
  <c r="AG769" i="30"/>
  <c r="AF769" i="30"/>
  <c r="AD769" i="30"/>
  <c r="AY768" i="30"/>
  <c r="AX768" i="30"/>
  <c r="AW768" i="30"/>
  <c r="AU768" i="30"/>
  <c r="AH768" i="30"/>
  <c r="AG768" i="30"/>
  <c r="AF768" i="30"/>
  <c r="AD768" i="30"/>
  <c r="AY767" i="30"/>
  <c r="AX767" i="30"/>
  <c r="AW767" i="30"/>
  <c r="AU767" i="30"/>
  <c r="AH767" i="30"/>
  <c r="AG767" i="30"/>
  <c r="AF767" i="30"/>
  <c r="AD767" i="30"/>
  <c r="AY766" i="30"/>
  <c r="AX766" i="30"/>
  <c r="AW766" i="30"/>
  <c r="AU766" i="30"/>
  <c r="AH766" i="30"/>
  <c r="AG766" i="30"/>
  <c r="AF766" i="30"/>
  <c r="AD766" i="30"/>
  <c r="AY765" i="30"/>
  <c r="AX765" i="30"/>
  <c r="AW765" i="30"/>
  <c r="AU765" i="30"/>
  <c r="AH765" i="30"/>
  <c r="AG765" i="30"/>
  <c r="AF765" i="30"/>
  <c r="AD765" i="30"/>
  <c r="AY764" i="30"/>
  <c r="AX764" i="30"/>
  <c r="AW764" i="30"/>
  <c r="AU764" i="30"/>
  <c r="AH764" i="30"/>
  <c r="AG764" i="30"/>
  <c r="AF764" i="30"/>
  <c r="AD764" i="30"/>
  <c r="AY763" i="30"/>
  <c r="AX763" i="30"/>
  <c r="AW763" i="30"/>
  <c r="AU763" i="30"/>
  <c r="AH763" i="30"/>
  <c r="AG763" i="30"/>
  <c r="AF763" i="30"/>
  <c r="AD763" i="30"/>
  <c r="AY762" i="30"/>
  <c r="AX762" i="30"/>
  <c r="AW762" i="30"/>
  <c r="AU762" i="30"/>
  <c r="AH762" i="30"/>
  <c r="AG762" i="30"/>
  <c r="AF762" i="30"/>
  <c r="AD762" i="30"/>
  <c r="AY761" i="30"/>
  <c r="AX761" i="30"/>
  <c r="AW761" i="30"/>
  <c r="AU761" i="30"/>
  <c r="AH761" i="30"/>
  <c r="AG761" i="30"/>
  <c r="AF761" i="30"/>
  <c r="AD761" i="30"/>
  <c r="AY760" i="30"/>
  <c r="AX760" i="30"/>
  <c r="AW760" i="30"/>
  <c r="AU760" i="30"/>
  <c r="AH760" i="30"/>
  <c r="AG760" i="30"/>
  <c r="AF760" i="30"/>
  <c r="AD760" i="30"/>
  <c r="AY759" i="30"/>
  <c r="AX759" i="30"/>
  <c r="AW759" i="30"/>
  <c r="AU759" i="30"/>
  <c r="AH759" i="30"/>
  <c r="AG759" i="30"/>
  <c r="AF759" i="30"/>
  <c r="AD759" i="30"/>
  <c r="AY758" i="30"/>
  <c r="AX758" i="30"/>
  <c r="AW758" i="30"/>
  <c r="AU758" i="30"/>
  <c r="AH758" i="30"/>
  <c r="AG758" i="30"/>
  <c r="AF758" i="30"/>
  <c r="AD758" i="30"/>
  <c r="AY757" i="30"/>
  <c r="AX757" i="30"/>
  <c r="AW757" i="30"/>
  <c r="AU757" i="30"/>
  <c r="AH757" i="30"/>
  <c r="AG757" i="30"/>
  <c r="AF757" i="30"/>
  <c r="AD757" i="30"/>
  <c r="AY756" i="30"/>
  <c r="AX756" i="30"/>
  <c r="AW756" i="30"/>
  <c r="AU756" i="30"/>
  <c r="AH756" i="30"/>
  <c r="AG756" i="30"/>
  <c r="AF756" i="30"/>
  <c r="AD756" i="30"/>
  <c r="AY755" i="30"/>
  <c r="AX755" i="30"/>
  <c r="AW755" i="30"/>
  <c r="AU755" i="30"/>
  <c r="AH755" i="30"/>
  <c r="AG755" i="30"/>
  <c r="AF755" i="30"/>
  <c r="AD755" i="30"/>
  <c r="AY754" i="30"/>
  <c r="AX754" i="30"/>
  <c r="AW754" i="30"/>
  <c r="AU754" i="30"/>
  <c r="AH754" i="30"/>
  <c r="AG754" i="30"/>
  <c r="AF754" i="30"/>
  <c r="AD754" i="30"/>
  <c r="AY753" i="30"/>
  <c r="AX753" i="30"/>
  <c r="AW753" i="30"/>
  <c r="AU753" i="30"/>
  <c r="AH753" i="30"/>
  <c r="AG753" i="30"/>
  <c r="AF753" i="30"/>
  <c r="AD753" i="30"/>
  <c r="AY752" i="30"/>
  <c r="AX752" i="30"/>
  <c r="AW752" i="30"/>
  <c r="AU752" i="30"/>
  <c r="AH752" i="30"/>
  <c r="AG752" i="30"/>
  <c r="AF752" i="30"/>
  <c r="AD752" i="30"/>
  <c r="AY751" i="30"/>
  <c r="AX751" i="30"/>
  <c r="AW751" i="30"/>
  <c r="AU751" i="30"/>
  <c r="AH751" i="30"/>
  <c r="AG751" i="30"/>
  <c r="AF751" i="30"/>
  <c r="AD751" i="30"/>
  <c r="AY750" i="30"/>
  <c r="AX750" i="30"/>
  <c r="AW750" i="30"/>
  <c r="AU750" i="30"/>
  <c r="AH750" i="30"/>
  <c r="AG750" i="30"/>
  <c r="AF750" i="30"/>
  <c r="AD750" i="30"/>
  <c r="AY749" i="30"/>
  <c r="AX749" i="30"/>
  <c r="AW749" i="30"/>
  <c r="AU749" i="30"/>
  <c r="AH749" i="30"/>
  <c r="AG749" i="30"/>
  <c r="AF749" i="30"/>
  <c r="AD749" i="30"/>
  <c r="AY748" i="30"/>
  <c r="AX748" i="30"/>
  <c r="AW748" i="30"/>
  <c r="AU748" i="30"/>
  <c r="AH748" i="30"/>
  <c r="AG748" i="30"/>
  <c r="AF748" i="30"/>
  <c r="AD748" i="30"/>
  <c r="AY747" i="30"/>
  <c r="AX747" i="30"/>
  <c r="AW747" i="30"/>
  <c r="AU747" i="30"/>
  <c r="AH747" i="30"/>
  <c r="AG747" i="30"/>
  <c r="AF747" i="30"/>
  <c r="AD747" i="30"/>
  <c r="AY746" i="30"/>
  <c r="AX746" i="30"/>
  <c r="AW746" i="30"/>
  <c r="AU746" i="30"/>
  <c r="AH746" i="30"/>
  <c r="AG746" i="30"/>
  <c r="AF746" i="30"/>
  <c r="AD746" i="30"/>
  <c r="AY745" i="30"/>
  <c r="AX745" i="30"/>
  <c r="AW745" i="30"/>
  <c r="AU745" i="30"/>
  <c r="AH745" i="30"/>
  <c r="AG745" i="30"/>
  <c r="AF745" i="30"/>
  <c r="AD745" i="30"/>
  <c r="AY744" i="30"/>
  <c r="AX744" i="30"/>
  <c r="AW744" i="30"/>
  <c r="AU744" i="30"/>
  <c r="AH744" i="30"/>
  <c r="AG744" i="30"/>
  <c r="AF744" i="30"/>
  <c r="AD744" i="30"/>
  <c r="AY743" i="30"/>
  <c r="AX743" i="30"/>
  <c r="AW743" i="30"/>
  <c r="AU743" i="30"/>
  <c r="AH743" i="30"/>
  <c r="AG743" i="30"/>
  <c r="AF743" i="30"/>
  <c r="AD743" i="30"/>
  <c r="AY742" i="30"/>
  <c r="AX742" i="30"/>
  <c r="AW742" i="30"/>
  <c r="AU742" i="30"/>
  <c r="AH742" i="30"/>
  <c r="AG742" i="30"/>
  <c r="AF742" i="30"/>
  <c r="AD742" i="30"/>
  <c r="AY741" i="30"/>
  <c r="AX741" i="30"/>
  <c r="AW741" i="30"/>
  <c r="AU741" i="30"/>
  <c r="AH741" i="30"/>
  <c r="AG741" i="30"/>
  <c r="AF741" i="30"/>
  <c r="AD741" i="30"/>
  <c r="AY740" i="30"/>
  <c r="AX740" i="30"/>
  <c r="AW740" i="30"/>
  <c r="AU740" i="30"/>
  <c r="AH740" i="30"/>
  <c r="AG740" i="30"/>
  <c r="AF740" i="30"/>
  <c r="AD740" i="30"/>
  <c r="AY739" i="30"/>
  <c r="AX739" i="30"/>
  <c r="AW739" i="30"/>
  <c r="AU739" i="30"/>
  <c r="AH739" i="30"/>
  <c r="AG739" i="30"/>
  <c r="AF739" i="30"/>
  <c r="AD739" i="30"/>
  <c r="AY738" i="30"/>
  <c r="AX738" i="30"/>
  <c r="AW738" i="30"/>
  <c r="AU738" i="30"/>
  <c r="AH738" i="30"/>
  <c r="AG738" i="30"/>
  <c r="AF738" i="30"/>
  <c r="AD738" i="30"/>
  <c r="AY737" i="30"/>
  <c r="AX737" i="30"/>
  <c r="AW737" i="30"/>
  <c r="AU737" i="30"/>
  <c r="AH737" i="30"/>
  <c r="AG737" i="30"/>
  <c r="AF737" i="30"/>
  <c r="AD737" i="30"/>
  <c r="AY736" i="30"/>
  <c r="AX736" i="30"/>
  <c r="AW736" i="30"/>
  <c r="AU736" i="30"/>
  <c r="AH736" i="30"/>
  <c r="AG736" i="30"/>
  <c r="AF736" i="30"/>
  <c r="AD736" i="30"/>
  <c r="AY735" i="30"/>
  <c r="AX735" i="30"/>
  <c r="AW735" i="30"/>
  <c r="AU735" i="30"/>
  <c r="AH735" i="30"/>
  <c r="AG735" i="30"/>
  <c r="AF735" i="30"/>
  <c r="AD735" i="30"/>
  <c r="AY734" i="30"/>
  <c r="AX734" i="30"/>
  <c r="AW734" i="30"/>
  <c r="AU734" i="30"/>
  <c r="AH734" i="30"/>
  <c r="AG734" i="30"/>
  <c r="AF734" i="30"/>
  <c r="AD734" i="30"/>
  <c r="AY733" i="30"/>
  <c r="AX733" i="30"/>
  <c r="AW733" i="30"/>
  <c r="AU733" i="30"/>
  <c r="AH733" i="30"/>
  <c r="AG733" i="30"/>
  <c r="AF733" i="30"/>
  <c r="AD733" i="30"/>
  <c r="AY732" i="30"/>
  <c r="AX732" i="30"/>
  <c r="AW732" i="30"/>
  <c r="AU732" i="30"/>
  <c r="AH732" i="30"/>
  <c r="AG732" i="30"/>
  <c r="AF732" i="30"/>
  <c r="AD732" i="30"/>
  <c r="AY731" i="30"/>
  <c r="AX731" i="30"/>
  <c r="AW731" i="30"/>
  <c r="AU731" i="30"/>
  <c r="AH731" i="30"/>
  <c r="AG731" i="30"/>
  <c r="AF731" i="30"/>
  <c r="AD731" i="30"/>
  <c r="AY730" i="30"/>
  <c r="AX730" i="30"/>
  <c r="AW730" i="30"/>
  <c r="AU730" i="30"/>
  <c r="AH730" i="30"/>
  <c r="AG730" i="30"/>
  <c r="AF730" i="30"/>
  <c r="AD730" i="30"/>
  <c r="AY729" i="30"/>
  <c r="AX729" i="30"/>
  <c r="AW729" i="30"/>
  <c r="AU729" i="30"/>
  <c r="AH729" i="30"/>
  <c r="AG729" i="30"/>
  <c r="AF729" i="30"/>
  <c r="AD729" i="30"/>
  <c r="AY728" i="30"/>
  <c r="AX728" i="30"/>
  <c r="AW728" i="30"/>
  <c r="AU728" i="30"/>
  <c r="AH728" i="30"/>
  <c r="AG728" i="30"/>
  <c r="AF728" i="30"/>
  <c r="AD728" i="30"/>
  <c r="AY727" i="30"/>
  <c r="AX727" i="30"/>
  <c r="AW727" i="30"/>
  <c r="AU727" i="30"/>
  <c r="AH727" i="30"/>
  <c r="AG727" i="30"/>
  <c r="AF727" i="30"/>
  <c r="AD727" i="30"/>
  <c r="AY726" i="30"/>
  <c r="AX726" i="30"/>
  <c r="AW726" i="30"/>
  <c r="AU726" i="30"/>
  <c r="AH726" i="30"/>
  <c r="AG726" i="30"/>
  <c r="AF726" i="30"/>
  <c r="AD726" i="30"/>
  <c r="AY725" i="30"/>
  <c r="AX725" i="30"/>
  <c r="AW725" i="30"/>
  <c r="AU725" i="30"/>
  <c r="AH725" i="30"/>
  <c r="AG725" i="30"/>
  <c r="AF725" i="30"/>
  <c r="AD725" i="30"/>
  <c r="AY724" i="30"/>
  <c r="AX724" i="30"/>
  <c r="AW724" i="30"/>
  <c r="AU724" i="30"/>
  <c r="AH724" i="30"/>
  <c r="AG724" i="30"/>
  <c r="AF724" i="30"/>
  <c r="AD724" i="30"/>
  <c r="AY723" i="30"/>
  <c r="AX723" i="30"/>
  <c r="AW723" i="30"/>
  <c r="AU723" i="30"/>
  <c r="AH723" i="30"/>
  <c r="AG723" i="30"/>
  <c r="AF723" i="30"/>
  <c r="AD723" i="30"/>
  <c r="AY722" i="30"/>
  <c r="AX722" i="30"/>
  <c r="AW722" i="30"/>
  <c r="AU722" i="30"/>
  <c r="AH722" i="30"/>
  <c r="AG722" i="30"/>
  <c r="AF722" i="30"/>
  <c r="AD722" i="30"/>
  <c r="AY721" i="30"/>
  <c r="AX721" i="30"/>
  <c r="AW721" i="30"/>
  <c r="AU721" i="30"/>
  <c r="AH721" i="30"/>
  <c r="AG721" i="30"/>
  <c r="AF721" i="30"/>
  <c r="AD721" i="30"/>
  <c r="AY720" i="30"/>
  <c r="AX720" i="30"/>
  <c r="AW720" i="30"/>
  <c r="AU720" i="30"/>
  <c r="AH720" i="30"/>
  <c r="AG720" i="30"/>
  <c r="AF720" i="30"/>
  <c r="AD720" i="30"/>
  <c r="AY719" i="30"/>
  <c r="AX719" i="30"/>
  <c r="AW719" i="30"/>
  <c r="AU719" i="30"/>
  <c r="AH719" i="30"/>
  <c r="AG719" i="30"/>
  <c r="AF719" i="30"/>
  <c r="AD719" i="30"/>
  <c r="AY718" i="30"/>
  <c r="AX718" i="30"/>
  <c r="AW718" i="30"/>
  <c r="AU718" i="30"/>
  <c r="AH718" i="30"/>
  <c r="AG718" i="30"/>
  <c r="AF718" i="30"/>
  <c r="AD718" i="30"/>
  <c r="AY717" i="30"/>
  <c r="AX717" i="30"/>
  <c r="AW717" i="30"/>
  <c r="AU717" i="30"/>
  <c r="AH717" i="30"/>
  <c r="AG717" i="30"/>
  <c r="AF717" i="30"/>
  <c r="AD717" i="30"/>
  <c r="AY716" i="30"/>
  <c r="AX716" i="30"/>
  <c r="AW716" i="30"/>
  <c r="AU716" i="30"/>
  <c r="AH716" i="30"/>
  <c r="AG716" i="30"/>
  <c r="AF716" i="30"/>
  <c r="AD716" i="30"/>
  <c r="AY715" i="30"/>
  <c r="AX715" i="30"/>
  <c r="AW715" i="30"/>
  <c r="AU715" i="30"/>
  <c r="AH715" i="30"/>
  <c r="AG715" i="30"/>
  <c r="AF715" i="30"/>
  <c r="AD715" i="30"/>
  <c r="AY714" i="30"/>
  <c r="AX714" i="30"/>
  <c r="AW714" i="30"/>
  <c r="AU714" i="30"/>
  <c r="AH714" i="30"/>
  <c r="AG714" i="30"/>
  <c r="AF714" i="30"/>
  <c r="AD714" i="30"/>
  <c r="AY713" i="30"/>
  <c r="AX713" i="30"/>
  <c r="AW713" i="30"/>
  <c r="AU713" i="30"/>
  <c r="AH713" i="30"/>
  <c r="AG713" i="30"/>
  <c r="AF713" i="30"/>
  <c r="AD713" i="30"/>
  <c r="AY712" i="30"/>
  <c r="AX712" i="30"/>
  <c r="AW712" i="30"/>
  <c r="AU712" i="30"/>
  <c r="AH712" i="30"/>
  <c r="AG712" i="30"/>
  <c r="AF712" i="30"/>
  <c r="AD712" i="30"/>
  <c r="AY711" i="30"/>
  <c r="AX711" i="30"/>
  <c r="AW711" i="30"/>
  <c r="AU711" i="30"/>
  <c r="AH711" i="30"/>
  <c r="AG711" i="30"/>
  <c r="AF711" i="30"/>
  <c r="AD711" i="30"/>
  <c r="AY710" i="30"/>
  <c r="AX710" i="30"/>
  <c r="AW710" i="30"/>
  <c r="AU710" i="30"/>
  <c r="AH710" i="30"/>
  <c r="AG710" i="30"/>
  <c r="AF710" i="30"/>
  <c r="AD710" i="30"/>
  <c r="AY709" i="30"/>
  <c r="AX709" i="30"/>
  <c r="AW709" i="30"/>
  <c r="AU709" i="30"/>
  <c r="AH709" i="30"/>
  <c r="AG709" i="30"/>
  <c r="AF709" i="30"/>
  <c r="AD709" i="30"/>
  <c r="AY708" i="30"/>
  <c r="AX708" i="30"/>
  <c r="AW708" i="30"/>
  <c r="AU708" i="30"/>
  <c r="AH708" i="30"/>
  <c r="AG708" i="30"/>
  <c r="AF708" i="30"/>
  <c r="AD708" i="30"/>
  <c r="AY707" i="30"/>
  <c r="AX707" i="30"/>
  <c r="AW707" i="30"/>
  <c r="AU707" i="30"/>
  <c r="AH707" i="30"/>
  <c r="AG707" i="30"/>
  <c r="AF707" i="30"/>
  <c r="AD707" i="30"/>
  <c r="AY706" i="30"/>
  <c r="AX706" i="30"/>
  <c r="AW706" i="30"/>
  <c r="AU706" i="30"/>
  <c r="AH706" i="30"/>
  <c r="AG706" i="30"/>
  <c r="AF706" i="30"/>
  <c r="AD706" i="30"/>
  <c r="AY705" i="30"/>
  <c r="AX705" i="30"/>
  <c r="AW705" i="30"/>
  <c r="AU705" i="30"/>
  <c r="AH705" i="30"/>
  <c r="AG705" i="30"/>
  <c r="AF705" i="30"/>
  <c r="AD705" i="30"/>
  <c r="AY704" i="30"/>
  <c r="AX704" i="30"/>
  <c r="AW704" i="30"/>
  <c r="AU704" i="30"/>
  <c r="AH704" i="30"/>
  <c r="AG704" i="30"/>
  <c r="AF704" i="30"/>
  <c r="AD704" i="30"/>
  <c r="AY703" i="30"/>
  <c r="AX703" i="30"/>
  <c r="AW703" i="30"/>
  <c r="AU703" i="30"/>
  <c r="AH703" i="30"/>
  <c r="AG703" i="30"/>
  <c r="AF703" i="30"/>
  <c r="AD703" i="30"/>
  <c r="AY702" i="30"/>
  <c r="AX702" i="30"/>
  <c r="AW702" i="30"/>
  <c r="AU702" i="30"/>
  <c r="AH702" i="30"/>
  <c r="AG702" i="30"/>
  <c r="AF702" i="30"/>
  <c r="AD702" i="30"/>
  <c r="AY701" i="30"/>
  <c r="AX701" i="30"/>
  <c r="AW701" i="30"/>
  <c r="AU701" i="30"/>
  <c r="AH701" i="30"/>
  <c r="AG701" i="30"/>
  <c r="AF701" i="30"/>
  <c r="AD701" i="30"/>
  <c r="AY700" i="30"/>
  <c r="AX700" i="30"/>
  <c r="AW700" i="30"/>
  <c r="AU700" i="30"/>
  <c r="AH700" i="30"/>
  <c r="AG700" i="30"/>
  <c r="AF700" i="30"/>
  <c r="AD700" i="30"/>
  <c r="AY699" i="30"/>
  <c r="AX699" i="30"/>
  <c r="AW699" i="30"/>
  <c r="AU699" i="30"/>
  <c r="AH699" i="30"/>
  <c r="AG699" i="30"/>
  <c r="AF699" i="30"/>
  <c r="AD699" i="30"/>
  <c r="AY698" i="30"/>
  <c r="AX698" i="30"/>
  <c r="AW698" i="30"/>
  <c r="AU698" i="30"/>
  <c r="AH698" i="30"/>
  <c r="AG698" i="30"/>
  <c r="AF698" i="30"/>
  <c r="AD698" i="30"/>
  <c r="AY697" i="30"/>
  <c r="AX697" i="30"/>
  <c r="AW697" i="30"/>
  <c r="AU697" i="30"/>
  <c r="AH697" i="30"/>
  <c r="AG697" i="30"/>
  <c r="AF697" i="30"/>
  <c r="AD697" i="30"/>
  <c r="AY696" i="30"/>
  <c r="AX696" i="30"/>
  <c r="AW696" i="30"/>
  <c r="AU696" i="30"/>
  <c r="AH696" i="30"/>
  <c r="AG696" i="30"/>
  <c r="AF696" i="30"/>
  <c r="AD696" i="30"/>
  <c r="AY695" i="30"/>
  <c r="AX695" i="30"/>
  <c r="AW695" i="30"/>
  <c r="AU695" i="30"/>
  <c r="AH695" i="30"/>
  <c r="AG695" i="30"/>
  <c r="AF695" i="30"/>
  <c r="AD695" i="30"/>
  <c r="AY694" i="30"/>
  <c r="AX694" i="30"/>
  <c r="AW694" i="30"/>
  <c r="AU694" i="30"/>
  <c r="AH694" i="30"/>
  <c r="AG694" i="30"/>
  <c r="AF694" i="30"/>
  <c r="AD694" i="30"/>
  <c r="AY693" i="30"/>
  <c r="AX693" i="30"/>
  <c r="AW693" i="30"/>
  <c r="AU693" i="30"/>
  <c r="AH693" i="30"/>
  <c r="AG693" i="30"/>
  <c r="AF693" i="30"/>
  <c r="AD693" i="30"/>
  <c r="AY692" i="30"/>
  <c r="AX692" i="30"/>
  <c r="AW692" i="30"/>
  <c r="AU692" i="30"/>
  <c r="AH692" i="30"/>
  <c r="AG692" i="30"/>
  <c r="AF692" i="30"/>
  <c r="AD692" i="30"/>
  <c r="AY691" i="30"/>
  <c r="AX691" i="30"/>
  <c r="AW691" i="30"/>
  <c r="AU691" i="30"/>
  <c r="AH691" i="30"/>
  <c r="AG691" i="30"/>
  <c r="AF691" i="30"/>
  <c r="AD691" i="30"/>
  <c r="AY690" i="30"/>
  <c r="AX690" i="30"/>
  <c r="AW690" i="30"/>
  <c r="AU690" i="30"/>
  <c r="AH690" i="30"/>
  <c r="AG690" i="30"/>
  <c r="AF690" i="30"/>
  <c r="AD690" i="30"/>
  <c r="AY689" i="30"/>
  <c r="AX689" i="30"/>
  <c r="AW689" i="30"/>
  <c r="AU689" i="30"/>
  <c r="AH689" i="30"/>
  <c r="AG689" i="30"/>
  <c r="AF689" i="30"/>
  <c r="AD689" i="30"/>
  <c r="AY688" i="30"/>
  <c r="AX688" i="30"/>
  <c r="AW688" i="30"/>
  <c r="AU688" i="30"/>
  <c r="AH688" i="30"/>
  <c r="AG688" i="30"/>
  <c r="AF688" i="30"/>
  <c r="AD688" i="30"/>
  <c r="AY687" i="30"/>
  <c r="AX687" i="30"/>
  <c r="AW687" i="30"/>
  <c r="AU687" i="30"/>
  <c r="AH687" i="30"/>
  <c r="AG687" i="30"/>
  <c r="AF687" i="30"/>
  <c r="AD687" i="30"/>
  <c r="AY686" i="30"/>
  <c r="AX686" i="30"/>
  <c r="AW686" i="30"/>
  <c r="AU686" i="30"/>
  <c r="AH686" i="30"/>
  <c r="AG686" i="30"/>
  <c r="AF686" i="30"/>
  <c r="AD686" i="30"/>
  <c r="AY685" i="30"/>
  <c r="AX685" i="30"/>
  <c r="AW685" i="30"/>
  <c r="AU685" i="30"/>
  <c r="AH685" i="30"/>
  <c r="AG685" i="30"/>
  <c r="AF685" i="30"/>
  <c r="AD685" i="30"/>
  <c r="AY684" i="30"/>
  <c r="AX684" i="30"/>
  <c r="AW684" i="30"/>
  <c r="AU684" i="30"/>
  <c r="AH684" i="30"/>
  <c r="AG684" i="30"/>
  <c r="AF684" i="30"/>
  <c r="AD684" i="30"/>
  <c r="AY683" i="30"/>
  <c r="AX683" i="30"/>
  <c r="AW683" i="30"/>
  <c r="AU683" i="30"/>
  <c r="AH683" i="30"/>
  <c r="AG683" i="30"/>
  <c r="AF683" i="30"/>
  <c r="AD683" i="30"/>
  <c r="AY682" i="30"/>
  <c r="AX682" i="30"/>
  <c r="AW682" i="30"/>
  <c r="AU682" i="30"/>
  <c r="AH682" i="30"/>
  <c r="AG682" i="30"/>
  <c r="AF682" i="30"/>
  <c r="AD682" i="30"/>
  <c r="AY681" i="30"/>
  <c r="AX681" i="30"/>
  <c r="AW681" i="30"/>
  <c r="AU681" i="30"/>
  <c r="AH681" i="30"/>
  <c r="AG681" i="30"/>
  <c r="AF681" i="30"/>
  <c r="AD681" i="30"/>
  <c r="AY680" i="30"/>
  <c r="AX680" i="30"/>
  <c r="AW680" i="30"/>
  <c r="AU680" i="30"/>
  <c r="AH680" i="30"/>
  <c r="AG680" i="30"/>
  <c r="AF680" i="30"/>
  <c r="AD680" i="30"/>
  <c r="AY679" i="30"/>
  <c r="AX679" i="30"/>
  <c r="AW679" i="30"/>
  <c r="AU679" i="30"/>
  <c r="AH679" i="30"/>
  <c r="AG679" i="30"/>
  <c r="AF679" i="30"/>
  <c r="AD679" i="30"/>
  <c r="AY678" i="30"/>
  <c r="AX678" i="30"/>
  <c r="AW678" i="30"/>
  <c r="AU678" i="30"/>
  <c r="AH678" i="30"/>
  <c r="AG678" i="30"/>
  <c r="AF678" i="30"/>
  <c r="AD678" i="30"/>
  <c r="AY677" i="30"/>
  <c r="AX677" i="30"/>
  <c r="AW677" i="30"/>
  <c r="AU677" i="30"/>
  <c r="AH677" i="30"/>
  <c r="AG677" i="30"/>
  <c r="AF677" i="30"/>
  <c r="AD677" i="30"/>
  <c r="AY676" i="30"/>
  <c r="AX676" i="30"/>
  <c r="AW676" i="30"/>
  <c r="AU676" i="30"/>
  <c r="AH676" i="30"/>
  <c r="AG676" i="30"/>
  <c r="AF676" i="30"/>
  <c r="AD676" i="30"/>
  <c r="AY675" i="30"/>
  <c r="AX675" i="30"/>
  <c r="AW675" i="30"/>
  <c r="AU675" i="30"/>
  <c r="AH675" i="30"/>
  <c r="AG675" i="30"/>
  <c r="AF675" i="30"/>
  <c r="AD675" i="30"/>
  <c r="AY674" i="30"/>
  <c r="AX674" i="30"/>
  <c r="AW674" i="30"/>
  <c r="AU674" i="30"/>
  <c r="AH674" i="30"/>
  <c r="AG674" i="30"/>
  <c r="AF674" i="30"/>
  <c r="AD674" i="30"/>
  <c r="AY673" i="30"/>
  <c r="AX673" i="30"/>
  <c r="AW673" i="30"/>
  <c r="AU673" i="30"/>
  <c r="AH673" i="30"/>
  <c r="AG673" i="30"/>
  <c r="AF673" i="30"/>
  <c r="AD673" i="30"/>
  <c r="AY672" i="30"/>
  <c r="AX672" i="30"/>
  <c r="AW672" i="30"/>
  <c r="AU672" i="30"/>
  <c r="AH672" i="30"/>
  <c r="AG672" i="30"/>
  <c r="AF672" i="30"/>
  <c r="AD672" i="30"/>
  <c r="AY671" i="30"/>
  <c r="AX671" i="30"/>
  <c r="AW671" i="30"/>
  <c r="AU671" i="30"/>
  <c r="AH671" i="30"/>
  <c r="AG671" i="30"/>
  <c r="AF671" i="30"/>
  <c r="AD671" i="30"/>
  <c r="AY670" i="30"/>
  <c r="AX670" i="30"/>
  <c r="AW670" i="30"/>
  <c r="AU670" i="30"/>
  <c r="AH670" i="30"/>
  <c r="AG670" i="30"/>
  <c r="AF670" i="30"/>
  <c r="AD670" i="30"/>
  <c r="AY669" i="30"/>
  <c r="AX669" i="30"/>
  <c r="AW669" i="30"/>
  <c r="AU669" i="30"/>
  <c r="AH669" i="30"/>
  <c r="AG669" i="30"/>
  <c r="AF669" i="30"/>
  <c r="AD669" i="30"/>
  <c r="AY668" i="30"/>
  <c r="AX668" i="30"/>
  <c r="AW668" i="30"/>
  <c r="AU668" i="30"/>
  <c r="AH668" i="30"/>
  <c r="AG668" i="30"/>
  <c r="AF668" i="30"/>
  <c r="AD668" i="30"/>
  <c r="AY667" i="30"/>
  <c r="AX667" i="30"/>
  <c r="AW667" i="30"/>
  <c r="AU667" i="30"/>
  <c r="AH667" i="30"/>
  <c r="AG667" i="30"/>
  <c r="AF667" i="30"/>
  <c r="AD667" i="30"/>
  <c r="AY666" i="30"/>
  <c r="AX666" i="30"/>
  <c r="AW666" i="30"/>
  <c r="AU666" i="30"/>
  <c r="AH666" i="30"/>
  <c r="AG666" i="30"/>
  <c r="AF666" i="30"/>
  <c r="AD666" i="30"/>
  <c r="AY665" i="30"/>
  <c r="AX665" i="30"/>
  <c r="AW665" i="30"/>
  <c r="AU665" i="30"/>
  <c r="AH665" i="30"/>
  <c r="AG665" i="30"/>
  <c r="AF665" i="30"/>
  <c r="AD665" i="30"/>
  <c r="AY664" i="30"/>
  <c r="AX664" i="30"/>
  <c r="AW664" i="30"/>
  <c r="AU664" i="30"/>
  <c r="AH664" i="30"/>
  <c r="AG664" i="30"/>
  <c r="AF664" i="30"/>
  <c r="AD664" i="30"/>
  <c r="AY663" i="30"/>
  <c r="AX663" i="30"/>
  <c r="AW663" i="30"/>
  <c r="AU663" i="30"/>
  <c r="AH663" i="30"/>
  <c r="AG663" i="30"/>
  <c r="AF663" i="30"/>
  <c r="AD663" i="30"/>
  <c r="AY662" i="30"/>
  <c r="AX662" i="30"/>
  <c r="AW662" i="30"/>
  <c r="AU662" i="30"/>
  <c r="AH662" i="30"/>
  <c r="AG662" i="30"/>
  <c r="AF662" i="30"/>
  <c r="AD662" i="30"/>
  <c r="AY661" i="30"/>
  <c r="AX661" i="30"/>
  <c r="AW661" i="30"/>
  <c r="AU661" i="30"/>
  <c r="AH661" i="30"/>
  <c r="AG661" i="30"/>
  <c r="AF661" i="30"/>
  <c r="AD661" i="30"/>
  <c r="AY660" i="30"/>
  <c r="AX660" i="30"/>
  <c r="AW660" i="30"/>
  <c r="AU660" i="30"/>
  <c r="AH660" i="30"/>
  <c r="AG660" i="30"/>
  <c r="AF660" i="30"/>
  <c r="AD660" i="30"/>
  <c r="AY659" i="30"/>
  <c r="AX659" i="30"/>
  <c r="AW659" i="30"/>
  <c r="AU659" i="30"/>
  <c r="AH659" i="30"/>
  <c r="AG659" i="30"/>
  <c r="AF659" i="30"/>
  <c r="AD659" i="30"/>
  <c r="AY658" i="30"/>
  <c r="AX658" i="30"/>
  <c r="AW658" i="30"/>
  <c r="AU658" i="30"/>
  <c r="AH658" i="30"/>
  <c r="AG658" i="30"/>
  <c r="AF658" i="30"/>
  <c r="AD658" i="30"/>
  <c r="AY657" i="30"/>
  <c r="AX657" i="30"/>
  <c r="AW657" i="30"/>
  <c r="AU657" i="30"/>
  <c r="AH657" i="30"/>
  <c r="AG657" i="30"/>
  <c r="AF657" i="30"/>
  <c r="AD657" i="30"/>
  <c r="AY656" i="30"/>
  <c r="AX656" i="30"/>
  <c r="AW656" i="30"/>
  <c r="AU656" i="30"/>
  <c r="AH656" i="30"/>
  <c r="AG656" i="30"/>
  <c r="AF656" i="30"/>
  <c r="AD656" i="30"/>
  <c r="AY655" i="30"/>
  <c r="AX655" i="30"/>
  <c r="AW655" i="30"/>
  <c r="AU655" i="30"/>
  <c r="AH655" i="30"/>
  <c r="AG655" i="30"/>
  <c r="AF655" i="30"/>
  <c r="AD655" i="30"/>
  <c r="AY654" i="30"/>
  <c r="AX654" i="30"/>
  <c r="AW654" i="30"/>
  <c r="AU654" i="30"/>
  <c r="AH654" i="30"/>
  <c r="AG654" i="30"/>
  <c r="AF654" i="30"/>
  <c r="AD654" i="30"/>
  <c r="AY653" i="30"/>
  <c r="AX653" i="30"/>
  <c r="AW653" i="30"/>
  <c r="AU653" i="30"/>
  <c r="AH653" i="30"/>
  <c r="AG653" i="30"/>
  <c r="AF653" i="30"/>
  <c r="AD653" i="30"/>
  <c r="AY652" i="30"/>
  <c r="AX652" i="30"/>
  <c r="AW652" i="30"/>
  <c r="AU652" i="30"/>
  <c r="AH652" i="30"/>
  <c r="AG652" i="30"/>
  <c r="AF652" i="30"/>
  <c r="AD652" i="30"/>
  <c r="AY651" i="30"/>
  <c r="AX651" i="30"/>
  <c r="AW651" i="30"/>
  <c r="AU651" i="30"/>
  <c r="AH651" i="30"/>
  <c r="AG651" i="30"/>
  <c r="AF651" i="30"/>
  <c r="AD651" i="30"/>
  <c r="AY650" i="30"/>
  <c r="AX650" i="30"/>
  <c r="AW650" i="30"/>
  <c r="AU650" i="30"/>
  <c r="AH650" i="30"/>
  <c r="AG650" i="30"/>
  <c r="AF650" i="30"/>
  <c r="AD650" i="30"/>
  <c r="AY649" i="30"/>
  <c r="AX649" i="30"/>
  <c r="AW649" i="30"/>
  <c r="AU649" i="30"/>
  <c r="AH649" i="30"/>
  <c r="AG649" i="30"/>
  <c r="AF649" i="30"/>
  <c r="AD649" i="30"/>
  <c r="AY648" i="30"/>
  <c r="AX648" i="30"/>
  <c r="AW648" i="30"/>
  <c r="AU648" i="30"/>
  <c r="AH648" i="30"/>
  <c r="AG648" i="30"/>
  <c r="AF648" i="30"/>
  <c r="AD648" i="30"/>
  <c r="AY647" i="30"/>
  <c r="AX647" i="30"/>
  <c r="AW647" i="30"/>
  <c r="AU647" i="30"/>
  <c r="AH647" i="30"/>
  <c r="AG647" i="30"/>
  <c r="AF647" i="30"/>
  <c r="AD647" i="30"/>
  <c r="AY646" i="30"/>
  <c r="AX646" i="30"/>
  <c r="AW646" i="30"/>
  <c r="AU646" i="30"/>
  <c r="AH646" i="30"/>
  <c r="AG646" i="30"/>
  <c r="AF646" i="30"/>
  <c r="AD646" i="30"/>
  <c r="AY645" i="30"/>
  <c r="AX645" i="30"/>
  <c r="AW645" i="30"/>
  <c r="AU645" i="30"/>
  <c r="AH645" i="30"/>
  <c r="AG645" i="30"/>
  <c r="AF645" i="30"/>
  <c r="AD645" i="30"/>
  <c r="AY644" i="30"/>
  <c r="AX644" i="30"/>
  <c r="AW644" i="30"/>
  <c r="AU644" i="30"/>
  <c r="AH644" i="30"/>
  <c r="AG644" i="30"/>
  <c r="AF644" i="30"/>
  <c r="AD644" i="30"/>
  <c r="AY643" i="30"/>
  <c r="AX643" i="30"/>
  <c r="AW643" i="30"/>
  <c r="AU643" i="30"/>
  <c r="AH643" i="30"/>
  <c r="AG643" i="30"/>
  <c r="AF643" i="30"/>
  <c r="AD643" i="30"/>
  <c r="AY642" i="30"/>
  <c r="AX642" i="30"/>
  <c r="AW642" i="30"/>
  <c r="AU642" i="30"/>
  <c r="AH642" i="30"/>
  <c r="AG642" i="30"/>
  <c r="AF642" i="30"/>
  <c r="AD642" i="30"/>
  <c r="AY641" i="30"/>
  <c r="AX641" i="30"/>
  <c r="AW641" i="30"/>
  <c r="AU641" i="30"/>
  <c r="AH641" i="30"/>
  <c r="AG641" i="30"/>
  <c r="AF641" i="30"/>
  <c r="AD641" i="30"/>
  <c r="AY640" i="30"/>
  <c r="AX640" i="30"/>
  <c r="AW640" i="30"/>
  <c r="AU640" i="30"/>
  <c r="AH640" i="30"/>
  <c r="AG640" i="30"/>
  <c r="AF640" i="30"/>
  <c r="AD640" i="30"/>
  <c r="AY639" i="30"/>
  <c r="AX639" i="30"/>
  <c r="AW639" i="30"/>
  <c r="AU639" i="30"/>
  <c r="AH639" i="30"/>
  <c r="AG639" i="30"/>
  <c r="AF639" i="30"/>
  <c r="AD639" i="30"/>
  <c r="AY638" i="30"/>
  <c r="AX638" i="30"/>
  <c r="AW638" i="30"/>
  <c r="AU638" i="30"/>
  <c r="AH638" i="30"/>
  <c r="AG638" i="30"/>
  <c r="AF638" i="30"/>
  <c r="AD638" i="30"/>
  <c r="AY637" i="30"/>
  <c r="AX637" i="30"/>
  <c r="AW637" i="30"/>
  <c r="AU637" i="30"/>
  <c r="AH637" i="30"/>
  <c r="AG637" i="30"/>
  <c r="AF637" i="30"/>
  <c r="AD637" i="30"/>
  <c r="AY636" i="30"/>
  <c r="AX636" i="30"/>
  <c r="AW636" i="30"/>
  <c r="AU636" i="30"/>
  <c r="AH636" i="30"/>
  <c r="AG636" i="30"/>
  <c r="AF636" i="30"/>
  <c r="AD636" i="30"/>
  <c r="AY635" i="30"/>
  <c r="AX635" i="30"/>
  <c r="AW635" i="30"/>
  <c r="AU635" i="30"/>
  <c r="AH635" i="30"/>
  <c r="AG635" i="30"/>
  <c r="AF635" i="30"/>
  <c r="AD635" i="30"/>
  <c r="AY634" i="30"/>
  <c r="AX634" i="30"/>
  <c r="AW634" i="30"/>
  <c r="AU634" i="30"/>
  <c r="AH634" i="30"/>
  <c r="AG634" i="30"/>
  <c r="AF634" i="30"/>
  <c r="AD634" i="30"/>
  <c r="AY633" i="30"/>
  <c r="AX633" i="30"/>
  <c r="AW633" i="30"/>
  <c r="AU633" i="30"/>
  <c r="AH633" i="30"/>
  <c r="AG633" i="30"/>
  <c r="AF633" i="30"/>
  <c r="AD633" i="30"/>
  <c r="AY632" i="30"/>
  <c r="AX632" i="30"/>
  <c r="AW632" i="30"/>
  <c r="AU632" i="30"/>
  <c r="AH632" i="30"/>
  <c r="AG632" i="30"/>
  <c r="AF632" i="30"/>
  <c r="AD632" i="30"/>
  <c r="AY631" i="30"/>
  <c r="AX631" i="30"/>
  <c r="AW631" i="30"/>
  <c r="AU631" i="30"/>
  <c r="AH631" i="30"/>
  <c r="AG631" i="30"/>
  <c r="AF631" i="30"/>
  <c r="AD631" i="30"/>
  <c r="AY630" i="30"/>
  <c r="AX630" i="30"/>
  <c r="AW630" i="30"/>
  <c r="AU630" i="30"/>
  <c r="AH630" i="30"/>
  <c r="AG630" i="30"/>
  <c r="AF630" i="30"/>
  <c r="AD630" i="30"/>
  <c r="AY629" i="30"/>
  <c r="AX629" i="30"/>
  <c r="AW629" i="30"/>
  <c r="AU629" i="30"/>
  <c r="AH629" i="30"/>
  <c r="AG629" i="30"/>
  <c r="AF629" i="30"/>
  <c r="AD629" i="30"/>
  <c r="AY628" i="30"/>
  <c r="AX628" i="30"/>
  <c r="AW628" i="30"/>
  <c r="AU628" i="30"/>
  <c r="AH628" i="30"/>
  <c r="AG628" i="30"/>
  <c r="AF628" i="30"/>
  <c r="AD628" i="30"/>
  <c r="AY627" i="30"/>
  <c r="AX627" i="30"/>
  <c r="AW627" i="30"/>
  <c r="AU627" i="30"/>
  <c r="AH627" i="30"/>
  <c r="AG627" i="30"/>
  <c r="AF627" i="30"/>
  <c r="AD627" i="30"/>
  <c r="AY626" i="30"/>
  <c r="AX626" i="30"/>
  <c r="AW626" i="30"/>
  <c r="AU626" i="30"/>
  <c r="AH626" i="30"/>
  <c r="AG626" i="30"/>
  <c r="AF626" i="30"/>
  <c r="AD626" i="30"/>
  <c r="AY625" i="30"/>
  <c r="AX625" i="30"/>
  <c r="AW625" i="30"/>
  <c r="AU625" i="30"/>
  <c r="AH625" i="30"/>
  <c r="AG625" i="30"/>
  <c r="AF625" i="30"/>
  <c r="AD625" i="30"/>
  <c r="AY624" i="30"/>
  <c r="AX624" i="30"/>
  <c r="AW624" i="30"/>
  <c r="AU624" i="30"/>
  <c r="AH624" i="30"/>
  <c r="AG624" i="30"/>
  <c r="AF624" i="30"/>
  <c r="AD624" i="30"/>
  <c r="AY623" i="30"/>
  <c r="AX623" i="30"/>
  <c r="AW623" i="30"/>
  <c r="AU623" i="30"/>
  <c r="AH623" i="30"/>
  <c r="AG623" i="30"/>
  <c r="AF623" i="30"/>
  <c r="AD623" i="30"/>
  <c r="AY622" i="30"/>
  <c r="AX622" i="30"/>
  <c r="AW622" i="30"/>
  <c r="AU622" i="30"/>
  <c r="AH622" i="30"/>
  <c r="AG622" i="30"/>
  <c r="AF622" i="30"/>
  <c r="AD622" i="30"/>
  <c r="AY621" i="30"/>
  <c r="AX621" i="30"/>
  <c r="AW621" i="30"/>
  <c r="AU621" i="30"/>
  <c r="AH621" i="30"/>
  <c r="AG621" i="30"/>
  <c r="AF621" i="30"/>
  <c r="AD621" i="30"/>
  <c r="AY620" i="30"/>
  <c r="AX620" i="30"/>
  <c r="AW620" i="30"/>
  <c r="AU620" i="30"/>
  <c r="AH620" i="30"/>
  <c r="AG620" i="30"/>
  <c r="AF620" i="30"/>
  <c r="AD620" i="30"/>
  <c r="AY619" i="30"/>
  <c r="AX619" i="30"/>
  <c r="AW619" i="30"/>
  <c r="AU619" i="30"/>
  <c r="AH619" i="30"/>
  <c r="AG619" i="30"/>
  <c r="AF619" i="30"/>
  <c r="AD619" i="30"/>
  <c r="AY618" i="30"/>
  <c r="AX618" i="30"/>
  <c r="AW618" i="30"/>
  <c r="AU618" i="30"/>
  <c r="AH618" i="30"/>
  <c r="AG618" i="30"/>
  <c r="AF618" i="30"/>
  <c r="AD618" i="30"/>
  <c r="AY617" i="30"/>
  <c r="AX617" i="30"/>
  <c r="AW617" i="30"/>
  <c r="AU617" i="30"/>
  <c r="AH617" i="30"/>
  <c r="AG617" i="30"/>
  <c r="AF617" i="30"/>
  <c r="AD617" i="30"/>
  <c r="AY616" i="30"/>
  <c r="AX616" i="30"/>
  <c r="AW616" i="30"/>
  <c r="AU616" i="30"/>
  <c r="AH616" i="30"/>
  <c r="AG616" i="30"/>
  <c r="AF616" i="30"/>
  <c r="AD616" i="30"/>
  <c r="AY615" i="30"/>
  <c r="AX615" i="30"/>
  <c r="AW615" i="30"/>
  <c r="AU615" i="30"/>
  <c r="AH615" i="30"/>
  <c r="AG615" i="30"/>
  <c r="AF615" i="30"/>
  <c r="AD615" i="30"/>
  <c r="AY614" i="30"/>
  <c r="AX614" i="30"/>
  <c r="AW614" i="30"/>
  <c r="AU614" i="30"/>
  <c r="AH614" i="30"/>
  <c r="AG614" i="30"/>
  <c r="AF614" i="30"/>
  <c r="AD614" i="30"/>
  <c r="AY613" i="30"/>
  <c r="AX613" i="30"/>
  <c r="AW613" i="30"/>
  <c r="AU613" i="30"/>
  <c r="AH613" i="30"/>
  <c r="AG613" i="30"/>
  <c r="AF613" i="30"/>
  <c r="AD613" i="30"/>
  <c r="AY612" i="30"/>
  <c r="AX612" i="30"/>
  <c r="AW612" i="30"/>
  <c r="AU612" i="30"/>
  <c r="AH612" i="30"/>
  <c r="AG612" i="30"/>
  <c r="AF612" i="30"/>
  <c r="AD612" i="30"/>
  <c r="AY611" i="30"/>
  <c r="AX611" i="30"/>
  <c r="AW611" i="30"/>
  <c r="AU611" i="30"/>
  <c r="AH611" i="30"/>
  <c r="AG611" i="30"/>
  <c r="AF611" i="30"/>
  <c r="AD611" i="30"/>
  <c r="AY610" i="30"/>
  <c r="AX610" i="30"/>
  <c r="AW610" i="30"/>
  <c r="AU610" i="30"/>
  <c r="AH610" i="30"/>
  <c r="AG610" i="30"/>
  <c r="AF610" i="30"/>
  <c r="AD610" i="30"/>
  <c r="AY609" i="30"/>
  <c r="AX609" i="30"/>
  <c r="AW609" i="30"/>
  <c r="AU609" i="30"/>
  <c r="AH609" i="30"/>
  <c r="AG609" i="30"/>
  <c r="AF609" i="30"/>
  <c r="AD609" i="30"/>
  <c r="AY608" i="30"/>
  <c r="AX608" i="30"/>
  <c r="AW608" i="30"/>
  <c r="AU608" i="30"/>
  <c r="AH608" i="30"/>
  <c r="AG608" i="30"/>
  <c r="AF608" i="30"/>
  <c r="AD608" i="30"/>
  <c r="AY607" i="30"/>
  <c r="AX607" i="30"/>
  <c r="AW607" i="30"/>
  <c r="AU607" i="30"/>
  <c r="AH607" i="30"/>
  <c r="AG607" i="30"/>
  <c r="AF607" i="30"/>
  <c r="AD607" i="30"/>
  <c r="AY606" i="30"/>
  <c r="AX606" i="30"/>
  <c r="AW606" i="30"/>
  <c r="AU606" i="30"/>
  <c r="AH606" i="30"/>
  <c r="AG606" i="30"/>
  <c r="AF606" i="30"/>
  <c r="AD606" i="30"/>
  <c r="AY605" i="30"/>
  <c r="AX605" i="30"/>
  <c r="AW605" i="30"/>
  <c r="AU605" i="30"/>
  <c r="AH605" i="30"/>
  <c r="AG605" i="30"/>
  <c r="AF605" i="30"/>
  <c r="AD605" i="30"/>
  <c r="AY604" i="30"/>
  <c r="AX604" i="30"/>
  <c r="AW604" i="30"/>
  <c r="AU604" i="30"/>
  <c r="AH604" i="30"/>
  <c r="AG604" i="30"/>
  <c r="AF604" i="30"/>
  <c r="AD604" i="30"/>
  <c r="AY603" i="30"/>
  <c r="AX603" i="30"/>
  <c r="AW603" i="30"/>
  <c r="AU603" i="30"/>
  <c r="AH603" i="30"/>
  <c r="AG603" i="30"/>
  <c r="AF603" i="30"/>
  <c r="AD603" i="30"/>
  <c r="AY602" i="30"/>
  <c r="AX602" i="30"/>
  <c r="AW602" i="30"/>
  <c r="AU602" i="30"/>
  <c r="AH602" i="30"/>
  <c r="AG602" i="30"/>
  <c r="AF602" i="30"/>
  <c r="AD602" i="30"/>
  <c r="AY601" i="30"/>
  <c r="AX601" i="30"/>
  <c r="AW601" i="30"/>
  <c r="AU601" i="30"/>
  <c r="AH601" i="30"/>
  <c r="AG601" i="30"/>
  <c r="AF601" i="30"/>
  <c r="AD601" i="30"/>
  <c r="AY600" i="30"/>
  <c r="AX600" i="30"/>
  <c r="AW600" i="30"/>
  <c r="AU600" i="30"/>
  <c r="AH600" i="30"/>
  <c r="AG600" i="30"/>
  <c r="AF600" i="30"/>
  <c r="AD600" i="30"/>
  <c r="AY599" i="30"/>
  <c r="AX599" i="30"/>
  <c r="AW599" i="30"/>
  <c r="AU599" i="30"/>
  <c r="AH599" i="30"/>
  <c r="AG599" i="30"/>
  <c r="AF599" i="30"/>
  <c r="AD599" i="30"/>
  <c r="AY598" i="30"/>
  <c r="AX598" i="30"/>
  <c r="AW598" i="30"/>
  <c r="AU598" i="30"/>
  <c r="AH598" i="30"/>
  <c r="AG598" i="30"/>
  <c r="AF598" i="30"/>
  <c r="AD598" i="30"/>
  <c r="AY597" i="30"/>
  <c r="AX597" i="30"/>
  <c r="AW597" i="30"/>
  <c r="AU597" i="30"/>
  <c r="AH597" i="30"/>
  <c r="AG597" i="30"/>
  <c r="AF597" i="30"/>
  <c r="AD597" i="30"/>
  <c r="AY596" i="30"/>
  <c r="AX596" i="30"/>
  <c r="AW596" i="30"/>
  <c r="AU596" i="30"/>
  <c r="AH596" i="30"/>
  <c r="AG596" i="30"/>
  <c r="AF596" i="30"/>
  <c r="AD596" i="30"/>
  <c r="AY595" i="30"/>
  <c r="AX595" i="30"/>
  <c r="AW595" i="30"/>
  <c r="AU595" i="30"/>
  <c r="AH595" i="30"/>
  <c r="AG595" i="30"/>
  <c r="AF595" i="30"/>
  <c r="AD595" i="30"/>
  <c r="AY594" i="30"/>
  <c r="AX594" i="30"/>
  <c r="AW594" i="30"/>
  <c r="AU594" i="30"/>
  <c r="AH594" i="30"/>
  <c r="AG594" i="30"/>
  <c r="AF594" i="30"/>
  <c r="AD594" i="30"/>
  <c r="AY593" i="30"/>
  <c r="AX593" i="30"/>
  <c r="AW593" i="30"/>
  <c r="AU593" i="30"/>
  <c r="AH593" i="30"/>
  <c r="AG593" i="30"/>
  <c r="AF593" i="30"/>
  <c r="AD593" i="30"/>
  <c r="AY592" i="30"/>
  <c r="AX592" i="30"/>
  <c r="AW592" i="30"/>
  <c r="AU592" i="30"/>
  <c r="AH592" i="30"/>
  <c r="AG592" i="30"/>
  <c r="AF592" i="30"/>
  <c r="AD592" i="30"/>
  <c r="AY591" i="30"/>
  <c r="AX591" i="30"/>
  <c r="AW591" i="30"/>
  <c r="AU591" i="30"/>
  <c r="AH591" i="30"/>
  <c r="AG591" i="30"/>
  <c r="AF591" i="30"/>
  <c r="AD591" i="30"/>
  <c r="AY590" i="30"/>
  <c r="AX590" i="30"/>
  <c r="AW590" i="30"/>
  <c r="AU590" i="30"/>
  <c r="AH590" i="30"/>
  <c r="AG590" i="30"/>
  <c r="AF590" i="30"/>
  <c r="AD590" i="30"/>
  <c r="AY589" i="30"/>
  <c r="AX589" i="30"/>
  <c r="AW589" i="30"/>
  <c r="AU589" i="30"/>
  <c r="AH589" i="30"/>
  <c r="AG589" i="30"/>
  <c r="AF589" i="30"/>
  <c r="AD589" i="30"/>
  <c r="AY588" i="30"/>
  <c r="AX588" i="30"/>
  <c r="AW588" i="30"/>
  <c r="AU588" i="30"/>
  <c r="AH588" i="30"/>
  <c r="AG588" i="30"/>
  <c r="AF588" i="30"/>
  <c r="AD588" i="30"/>
  <c r="AY587" i="30"/>
  <c r="AX587" i="30"/>
  <c r="AW587" i="30"/>
  <c r="AU587" i="30"/>
  <c r="AH587" i="30"/>
  <c r="AG587" i="30"/>
  <c r="AF587" i="30"/>
  <c r="AD587" i="30"/>
  <c r="AY586" i="30"/>
  <c r="AX586" i="30"/>
  <c r="AW586" i="30"/>
  <c r="AU586" i="30"/>
  <c r="AH586" i="30"/>
  <c r="AG586" i="30"/>
  <c r="AF586" i="30"/>
  <c r="AD586" i="30"/>
  <c r="AY585" i="30"/>
  <c r="AX585" i="30"/>
  <c r="AW585" i="30"/>
  <c r="AU585" i="30"/>
  <c r="AH585" i="30"/>
  <c r="AG585" i="30"/>
  <c r="AF585" i="30"/>
  <c r="AD585" i="30"/>
  <c r="AY584" i="30"/>
  <c r="AX584" i="30"/>
  <c r="AW584" i="30"/>
  <c r="AU584" i="30"/>
  <c r="AH584" i="30"/>
  <c r="AG584" i="30"/>
  <c r="AF584" i="30"/>
  <c r="AD584" i="30"/>
  <c r="AY583" i="30"/>
  <c r="AX583" i="30"/>
  <c r="AW583" i="30"/>
  <c r="AU583" i="30"/>
  <c r="AH583" i="30"/>
  <c r="AG583" i="30"/>
  <c r="AF583" i="30"/>
  <c r="AD583" i="30"/>
  <c r="AY582" i="30"/>
  <c r="AX582" i="30"/>
  <c r="AW582" i="30"/>
  <c r="AU582" i="30"/>
  <c r="AH582" i="30"/>
  <c r="AG582" i="30"/>
  <c r="AF582" i="30"/>
  <c r="AD582" i="30"/>
  <c r="AY581" i="30"/>
  <c r="AX581" i="30"/>
  <c r="AW581" i="30"/>
  <c r="AU581" i="30"/>
  <c r="AH581" i="30"/>
  <c r="AG581" i="30"/>
  <c r="AF581" i="30"/>
  <c r="AD581" i="30"/>
  <c r="AY580" i="30"/>
  <c r="AX580" i="30"/>
  <c r="AW580" i="30"/>
  <c r="AU580" i="30"/>
  <c r="AH580" i="30"/>
  <c r="AG580" i="30"/>
  <c r="AF580" i="30"/>
  <c r="AD580" i="30"/>
  <c r="AY579" i="30"/>
  <c r="AX579" i="30"/>
  <c r="AW579" i="30"/>
  <c r="AU579" i="30"/>
  <c r="AH579" i="30"/>
  <c r="AG579" i="30"/>
  <c r="AF579" i="30"/>
  <c r="AD579" i="30"/>
  <c r="AY578" i="30"/>
  <c r="AX578" i="30"/>
  <c r="AW578" i="30"/>
  <c r="AU578" i="30"/>
  <c r="AH578" i="30"/>
  <c r="AG578" i="30"/>
  <c r="AF578" i="30"/>
  <c r="AD578" i="30"/>
  <c r="AY577" i="30"/>
  <c r="AX577" i="30"/>
  <c r="AW577" i="30"/>
  <c r="AU577" i="30"/>
  <c r="AH577" i="30"/>
  <c r="AG577" i="30"/>
  <c r="AF577" i="30"/>
  <c r="AD577" i="30"/>
  <c r="AY576" i="30"/>
  <c r="AX576" i="30"/>
  <c r="AW576" i="30"/>
  <c r="AU576" i="30"/>
  <c r="AH576" i="30"/>
  <c r="AG576" i="30"/>
  <c r="AF576" i="30"/>
  <c r="AD576" i="30"/>
  <c r="AY575" i="30"/>
  <c r="AX575" i="30"/>
  <c r="AW575" i="30"/>
  <c r="AU575" i="30"/>
  <c r="AH575" i="30"/>
  <c r="AG575" i="30"/>
  <c r="AF575" i="30"/>
  <c r="AD575" i="30"/>
  <c r="AY574" i="30"/>
  <c r="AX574" i="30"/>
  <c r="AW574" i="30"/>
  <c r="AU574" i="30"/>
  <c r="AH574" i="30"/>
  <c r="AG574" i="30"/>
  <c r="AF574" i="30"/>
  <c r="AD574" i="30"/>
  <c r="AY573" i="30"/>
  <c r="AX573" i="30"/>
  <c r="AW573" i="30"/>
  <c r="AU573" i="30"/>
  <c r="AH573" i="30"/>
  <c r="AG573" i="30"/>
  <c r="AF573" i="30"/>
  <c r="AD573" i="30"/>
  <c r="AY572" i="30"/>
  <c r="AX572" i="30"/>
  <c r="AW572" i="30"/>
  <c r="AU572" i="30"/>
  <c r="AH572" i="30"/>
  <c r="AG572" i="30"/>
  <c r="AF572" i="30"/>
  <c r="AD572" i="30"/>
  <c r="AY571" i="30"/>
  <c r="AX571" i="30"/>
  <c r="AW571" i="30"/>
  <c r="AU571" i="30"/>
  <c r="AH571" i="30"/>
  <c r="AG571" i="30"/>
  <c r="AF571" i="30"/>
  <c r="AD571" i="30"/>
  <c r="AY570" i="30"/>
  <c r="AX570" i="30"/>
  <c r="AW570" i="30"/>
  <c r="AU570" i="30"/>
  <c r="AH570" i="30"/>
  <c r="AG570" i="30"/>
  <c r="AF570" i="30"/>
  <c r="AD570" i="30"/>
  <c r="AY569" i="30"/>
  <c r="AX569" i="30"/>
  <c r="AW569" i="30"/>
  <c r="AU569" i="30"/>
  <c r="AH569" i="30"/>
  <c r="AG569" i="30"/>
  <c r="AF569" i="30"/>
  <c r="AD569" i="30"/>
  <c r="AY568" i="30"/>
  <c r="AX568" i="30"/>
  <c r="AW568" i="30"/>
  <c r="AU568" i="30"/>
  <c r="AH568" i="30"/>
  <c r="AG568" i="30"/>
  <c r="AF568" i="30"/>
  <c r="AD568" i="30"/>
  <c r="AY567" i="30"/>
  <c r="AX567" i="30"/>
  <c r="AW567" i="30"/>
  <c r="AU567" i="30"/>
  <c r="AH567" i="30"/>
  <c r="AG567" i="30"/>
  <c r="AF567" i="30"/>
  <c r="AD567" i="30"/>
  <c r="AY566" i="30"/>
  <c r="AX566" i="30"/>
  <c r="AW566" i="30"/>
  <c r="AU566" i="30"/>
  <c r="AH566" i="30"/>
  <c r="AG566" i="30"/>
  <c r="AF566" i="30"/>
  <c r="AD566" i="30"/>
  <c r="AY565" i="30"/>
  <c r="AX565" i="30"/>
  <c r="AW565" i="30"/>
  <c r="AU565" i="30"/>
  <c r="AH565" i="30"/>
  <c r="AG565" i="30"/>
  <c r="AF565" i="30"/>
  <c r="AD565" i="30"/>
  <c r="AY564" i="30"/>
  <c r="AX564" i="30"/>
  <c r="AW564" i="30"/>
  <c r="AU564" i="30"/>
  <c r="AH564" i="30"/>
  <c r="AG564" i="30"/>
  <c r="AF564" i="30"/>
  <c r="AD564" i="30"/>
  <c r="AY563" i="30"/>
  <c r="AX563" i="30"/>
  <c r="AW563" i="30"/>
  <c r="AU563" i="30"/>
  <c r="AH563" i="30"/>
  <c r="AG563" i="30"/>
  <c r="AF563" i="30"/>
  <c r="AD563" i="30"/>
  <c r="AY562" i="30"/>
  <c r="AX562" i="30"/>
  <c r="AW562" i="30"/>
  <c r="AU562" i="30"/>
  <c r="AH562" i="30"/>
  <c r="AG562" i="30"/>
  <c r="AF562" i="30"/>
  <c r="AD562" i="30"/>
  <c r="AY561" i="30"/>
  <c r="AX561" i="30"/>
  <c r="AW561" i="30"/>
  <c r="AU561" i="30"/>
  <c r="AH561" i="30"/>
  <c r="AG561" i="30"/>
  <c r="AF561" i="30"/>
  <c r="AD561" i="30"/>
  <c r="AY560" i="30"/>
  <c r="AX560" i="30"/>
  <c r="AW560" i="30"/>
  <c r="AU560" i="30"/>
  <c r="AH560" i="30"/>
  <c r="AG560" i="30"/>
  <c r="AF560" i="30"/>
  <c r="AD560" i="30"/>
  <c r="AY559" i="30"/>
  <c r="AX559" i="30"/>
  <c r="AW559" i="30"/>
  <c r="AU559" i="30"/>
  <c r="AH559" i="30"/>
  <c r="AG559" i="30"/>
  <c r="AF559" i="30"/>
  <c r="AD559" i="30"/>
  <c r="AY558" i="30"/>
  <c r="AX558" i="30"/>
  <c r="AW558" i="30"/>
  <c r="AU558" i="30"/>
  <c r="AH558" i="30"/>
  <c r="AG558" i="30"/>
  <c r="AF558" i="30"/>
  <c r="AD558" i="30"/>
  <c r="AY557" i="30"/>
  <c r="AX557" i="30"/>
  <c r="AW557" i="30"/>
  <c r="AU557" i="30"/>
  <c r="AH557" i="30"/>
  <c r="AG557" i="30"/>
  <c r="AF557" i="30"/>
  <c r="AD557" i="30"/>
  <c r="AY556" i="30"/>
  <c r="AX556" i="30"/>
  <c r="AW556" i="30"/>
  <c r="AU556" i="30"/>
  <c r="AH556" i="30"/>
  <c r="AG556" i="30"/>
  <c r="AF556" i="30"/>
  <c r="AD556" i="30"/>
  <c r="AY555" i="30"/>
  <c r="AX555" i="30"/>
  <c r="AW555" i="30"/>
  <c r="AU555" i="30"/>
  <c r="AH555" i="30"/>
  <c r="AG555" i="30"/>
  <c r="AF555" i="30"/>
  <c r="AD555" i="30"/>
  <c r="AY554" i="30"/>
  <c r="AX554" i="30"/>
  <c r="AW554" i="30"/>
  <c r="AU554" i="30"/>
  <c r="AH554" i="30"/>
  <c r="AG554" i="30"/>
  <c r="AF554" i="30"/>
  <c r="AD554" i="30"/>
  <c r="AY553" i="30"/>
  <c r="AX553" i="30"/>
  <c r="AW553" i="30"/>
  <c r="AU553" i="30"/>
  <c r="AH553" i="30"/>
  <c r="AG553" i="30"/>
  <c r="AF553" i="30"/>
  <c r="AD553" i="30"/>
  <c r="AY552" i="30"/>
  <c r="AX552" i="30"/>
  <c r="AW552" i="30"/>
  <c r="AU552" i="30"/>
  <c r="AH552" i="30"/>
  <c r="AG552" i="30"/>
  <c r="AF552" i="30"/>
  <c r="AD552" i="30"/>
  <c r="AY551" i="30"/>
  <c r="AX551" i="30"/>
  <c r="AW551" i="30"/>
  <c r="AU551" i="30"/>
  <c r="AH551" i="30"/>
  <c r="AG551" i="30"/>
  <c r="AF551" i="30"/>
  <c r="AD551" i="30"/>
  <c r="AY550" i="30"/>
  <c r="AX550" i="30"/>
  <c r="AW550" i="30"/>
  <c r="AU550" i="30"/>
  <c r="AH550" i="30"/>
  <c r="AG550" i="30"/>
  <c r="AF550" i="30"/>
  <c r="AD550" i="30"/>
  <c r="AY549" i="30"/>
  <c r="AX549" i="30"/>
  <c r="AW549" i="30"/>
  <c r="AU549" i="30"/>
  <c r="AH549" i="30"/>
  <c r="AG549" i="30"/>
  <c r="AF549" i="30"/>
  <c r="AD549" i="30"/>
  <c r="AY548" i="30"/>
  <c r="AX548" i="30"/>
  <c r="AW548" i="30"/>
  <c r="AU548" i="30"/>
  <c r="AH548" i="30"/>
  <c r="AG548" i="30"/>
  <c r="AF548" i="30"/>
  <c r="AD548" i="30"/>
  <c r="AY547" i="30"/>
  <c r="AX547" i="30"/>
  <c r="AW547" i="30"/>
  <c r="AU547" i="30"/>
  <c r="AS547" i="30"/>
  <c r="AH547" i="30"/>
  <c r="AG547" i="30"/>
  <c r="AF547" i="30"/>
  <c r="AD547" i="30"/>
  <c r="AY546" i="30"/>
  <c r="AX546" i="30"/>
  <c r="AW546" i="30"/>
  <c r="AU546" i="30"/>
  <c r="AS546" i="30"/>
  <c r="AH546" i="30"/>
  <c r="AG546" i="30"/>
  <c r="AF546" i="30"/>
  <c r="AD546" i="30"/>
  <c r="AY545" i="30"/>
  <c r="AX545" i="30"/>
  <c r="AW545" i="30"/>
  <c r="AU545" i="30"/>
  <c r="AS545" i="30"/>
  <c r="AH545" i="30"/>
  <c r="AG545" i="30"/>
  <c r="AF545" i="30"/>
  <c r="AD545" i="30"/>
  <c r="AY544" i="30"/>
  <c r="AX544" i="30"/>
  <c r="AW544" i="30"/>
  <c r="AU544" i="30"/>
  <c r="AS544" i="30"/>
  <c r="AH544" i="30"/>
  <c r="AG544" i="30"/>
  <c r="AF544" i="30"/>
  <c r="AD544" i="30"/>
  <c r="AY543" i="30"/>
  <c r="AX543" i="30"/>
  <c r="AW543" i="30"/>
  <c r="AU543" i="30"/>
  <c r="AS543" i="30"/>
  <c r="AH543" i="30"/>
  <c r="AG543" i="30"/>
  <c r="AF543" i="30"/>
  <c r="AD543" i="30"/>
  <c r="AY542" i="30"/>
  <c r="AX542" i="30"/>
  <c r="AW542" i="30"/>
  <c r="AU542" i="30"/>
  <c r="AS542" i="30"/>
  <c r="AH542" i="30"/>
  <c r="AG542" i="30"/>
  <c r="AF542" i="30"/>
  <c r="AD542" i="30"/>
  <c r="AY541" i="30"/>
  <c r="AX541" i="30"/>
  <c r="AW541" i="30"/>
  <c r="AU541" i="30"/>
  <c r="AS541" i="30"/>
  <c r="AH541" i="30"/>
  <c r="AG541" i="30"/>
  <c r="AF541" i="30"/>
  <c r="AD541" i="30"/>
  <c r="AY540" i="30"/>
  <c r="AX540" i="30"/>
  <c r="AW540" i="30"/>
  <c r="AU540" i="30"/>
  <c r="AS540" i="30"/>
  <c r="AH540" i="30"/>
  <c r="AG540" i="30"/>
  <c r="AF540" i="30"/>
  <c r="AD540" i="30"/>
  <c r="AY539" i="30"/>
  <c r="AX539" i="30"/>
  <c r="AW539" i="30"/>
  <c r="AU539" i="30"/>
  <c r="AS539" i="30"/>
  <c r="AH539" i="30"/>
  <c r="AG539" i="30"/>
  <c r="AF539" i="30"/>
  <c r="AD539" i="30"/>
  <c r="AY538" i="30"/>
  <c r="AX538" i="30"/>
  <c r="AW538" i="30"/>
  <c r="AU538" i="30"/>
  <c r="AS538" i="30"/>
  <c r="AH538" i="30"/>
  <c r="AG538" i="30"/>
  <c r="AF538" i="30"/>
  <c r="AD538" i="30"/>
  <c r="AY537" i="30"/>
  <c r="AX537" i="30"/>
  <c r="AW537" i="30"/>
  <c r="AU537" i="30"/>
  <c r="AS537" i="30"/>
  <c r="AH537" i="30"/>
  <c r="AG537" i="30"/>
  <c r="AF537" i="30"/>
  <c r="AD537" i="30"/>
  <c r="AY536" i="30"/>
  <c r="AX536" i="30"/>
  <c r="AW536" i="30"/>
  <c r="AU536" i="30"/>
  <c r="AS536" i="30"/>
  <c r="AH536" i="30"/>
  <c r="AG536" i="30"/>
  <c r="AF536" i="30"/>
  <c r="AD536" i="30"/>
  <c r="AY535" i="30"/>
  <c r="AX535" i="30"/>
  <c r="AW535" i="30"/>
  <c r="AU535" i="30"/>
  <c r="AS535" i="30"/>
  <c r="AH535" i="30"/>
  <c r="AG535" i="30"/>
  <c r="AF535" i="30"/>
  <c r="AD535" i="30"/>
  <c r="AY534" i="30"/>
  <c r="AX534" i="30"/>
  <c r="AW534" i="30"/>
  <c r="AU534" i="30"/>
  <c r="AS534" i="30"/>
  <c r="AH534" i="30"/>
  <c r="AG534" i="30"/>
  <c r="AF534" i="30"/>
  <c r="AD534" i="30"/>
  <c r="AY533" i="30"/>
  <c r="AX533" i="30"/>
  <c r="AW533" i="30"/>
  <c r="AU533" i="30"/>
  <c r="AS533" i="30"/>
  <c r="AH533" i="30"/>
  <c r="AG533" i="30"/>
  <c r="AF533" i="30"/>
  <c r="AD533" i="30"/>
  <c r="AY532" i="30"/>
  <c r="AX532" i="30"/>
  <c r="AW532" i="30"/>
  <c r="AU532" i="30"/>
  <c r="AS532" i="30"/>
  <c r="AH532" i="30"/>
  <c r="AG532" i="30"/>
  <c r="AF532" i="30"/>
  <c r="AD532" i="30"/>
  <c r="AY531" i="30"/>
  <c r="AX531" i="30"/>
  <c r="AW531" i="30"/>
  <c r="AU531" i="30"/>
  <c r="AS531" i="30"/>
  <c r="AH531" i="30"/>
  <c r="AG531" i="30"/>
  <c r="AF531" i="30"/>
  <c r="AD531" i="30"/>
  <c r="AY530" i="30"/>
  <c r="AX530" i="30"/>
  <c r="AW530" i="30"/>
  <c r="AU530" i="30"/>
  <c r="AS530" i="30"/>
  <c r="AH530" i="30"/>
  <c r="AG530" i="30"/>
  <c r="AF530" i="30"/>
  <c r="AD530" i="30"/>
  <c r="AY529" i="30"/>
  <c r="AX529" i="30"/>
  <c r="AW529" i="30"/>
  <c r="AU529" i="30"/>
  <c r="AS529" i="30"/>
  <c r="AH529" i="30"/>
  <c r="AG529" i="30"/>
  <c r="AF529" i="30"/>
  <c r="AD529" i="30"/>
  <c r="AY528" i="30"/>
  <c r="AX528" i="30"/>
  <c r="AW528" i="30"/>
  <c r="AU528" i="30"/>
  <c r="AS528" i="30"/>
  <c r="AH528" i="30"/>
  <c r="AG528" i="30"/>
  <c r="AF528" i="30"/>
  <c r="AD528" i="30"/>
  <c r="AY527" i="30"/>
  <c r="AX527" i="30"/>
  <c r="AW527" i="30"/>
  <c r="AU527" i="30"/>
  <c r="AS527" i="30"/>
  <c r="AH527" i="30"/>
  <c r="AG527" i="30"/>
  <c r="AF527" i="30"/>
  <c r="AD527" i="30"/>
  <c r="AY526" i="30"/>
  <c r="AX526" i="30"/>
  <c r="AW526" i="30"/>
  <c r="AU526" i="30"/>
  <c r="AS526" i="30"/>
  <c r="AH526" i="30"/>
  <c r="AG526" i="30"/>
  <c r="AF526" i="30"/>
  <c r="AD526" i="30"/>
  <c r="AY525" i="30"/>
  <c r="AX525" i="30"/>
  <c r="AW525" i="30"/>
  <c r="AU525" i="30"/>
  <c r="AS525" i="30"/>
  <c r="AH525" i="30"/>
  <c r="AG525" i="30"/>
  <c r="AF525" i="30"/>
  <c r="AD525" i="30"/>
  <c r="AY524" i="30"/>
  <c r="AX524" i="30"/>
  <c r="AW524" i="30"/>
  <c r="AU524" i="30"/>
  <c r="AS524" i="30"/>
  <c r="AH524" i="30"/>
  <c r="AG524" i="30"/>
  <c r="AF524" i="30"/>
  <c r="AD524" i="30"/>
  <c r="AY523" i="30"/>
  <c r="AX523" i="30"/>
  <c r="AW523" i="30"/>
  <c r="AU523" i="30"/>
  <c r="AS523" i="30"/>
  <c r="AH523" i="30"/>
  <c r="AG523" i="30"/>
  <c r="AF523" i="30"/>
  <c r="AD523" i="30"/>
  <c r="AY522" i="30"/>
  <c r="AX522" i="30"/>
  <c r="AW522" i="30"/>
  <c r="AU522" i="30"/>
  <c r="AS522" i="30"/>
  <c r="AH522" i="30"/>
  <c r="AG522" i="30"/>
  <c r="AF522" i="30"/>
  <c r="AD522" i="30"/>
  <c r="AY521" i="30"/>
  <c r="AX521" i="30"/>
  <c r="AW521" i="30"/>
  <c r="AU521" i="30"/>
  <c r="AS521" i="30"/>
  <c r="AH521" i="30"/>
  <c r="AG521" i="30"/>
  <c r="AF521" i="30"/>
  <c r="AD521" i="30"/>
  <c r="AY520" i="30"/>
  <c r="AX520" i="30"/>
  <c r="AW520" i="30"/>
  <c r="AU520" i="30"/>
  <c r="AS520" i="30"/>
  <c r="AH520" i="30"/>
  <c r="AG520" i="30"/>
  <c r="AF520" i="30"/>
  <c r="AD520" i="30"/>
  <c r="AY519" i="30"/>
  <c r="AX519" i="30"/>
  <c r="AW519" i="30"/>
  <c r="AU519" i="30"/>
  <c r="AS519" i="30"/>
  <c r="AH519" i="30"/>
  <c r="AG519" i="30"/>
  <c r="AF519" i="30"/>
  <c r="AD519" i="30"/>
  <c r="AY518" i="30"/>
  <c r="AX518" i="30"/>
  <c r="AW518" i="30"/>
  <c r="AU518" i="30"/>
  <c r="AS518" i="30"/>
  <c r="AH518" i="30"/>
  <c r="AG518" i="30"/>
  <c r="AF518" i="30"/>
  <c r="AD518" i="30"/>
  <c r="AY517" i="30"/>
  <c r="AX517" i="30"/>
  <c r="AW517" i="30"/>
  <c r="AU517" i="30"/>
  <c r="AS517" i="30"/>
  <c r="AH517" i="30"/>
  <c r="AG517" i="30"/>
  <c r="AF517" i="30"/>
  <c r="AD517" i="30"/>
  <c r="AY516" i="30"/>
  <c r="AX516" i="30"/>
  <c r="AW516" i="30"/>
  <c r="AU516" i="30"/>
  <c r="AS516" i="30"/>
  <c r="AH516" i="30"/>
  <c r="AG516" i="30"/>
  <c r="AF516" i="30"/>
  <c r="AD516" i="30"/>
  <c r="AY515" i="30"/>
  <c r="AX515" i="30"/>
  <c r="AW515" i="30"/>
  <c r="AU515" i="30"/>
  <c r="AS515" i="30"/>
  <c r="AH515" i="30"/>
  <c r="AG515" i="30"/>
  <c r="AF515" i="30"/>
  <c r="AD515" i="30"/>
  <c r="AY514" i="30"/>
  <c r="AX514" i="30"/>
  <c r="AW514" i="30"/>
  <c r="AU514" i="30"/>
  <c r="AS514" i="30"/>
  <c r="AH514" i="30"/>
  <c r="AG514" i="30"/>
  <c r="AF514" i="30"/>
  <c r="AD514" i="30"/>
  <c r="AY513" i="30"/>
  <c r="AX513" i="30"/>
  <c r="AW513" i="30"/>
  <c r="AU513" i="30"/>
  <c r="AS513" i="30"/>
  <c r="AH513" i="30"/>
  <c r="AG513" i="30"/>
  <c r="AF513" i="30"/>
  <c r="AD513" i="30"/>
  <c r="AY512" i="30"/>
  <c r="AX512" i="30"/>
  <c r="AW512" i="30"/>
  <c r="AU512" i="30"/>
  <c r="AS512" i="30"/>
  <c r="AH512" i="30"/>
  <c r="AG512" i="30"/>
  <c r="AF512" i="30"/>
  <c r="AD512" i="30"/>
  <c r="AY511" i="30"/>
  <c r="AX511" i="30"/>
  <c r="AW511" i="30"/>
  <c r="AU511" i="30"/>
  <c r="AS511" i="30"/>
  <c r="AH511" i="30"/>
  <c r="AG511" i="30"/>
  <c r="AF511" i="30"/>
  <c r="AD511" i="30"/>
  <c r="AY510" i="30"/>
  <c r="AX510" i="30"/>
  <c r="AW510" i="30"/>
  <c r="AU510" i="30"/>
  <c r="AS510" i="30"/>
  <c r="AH510" i="30"/>
  <c r="AG510" i="30"/>
  <c r="AF510" i="30"/>
  <c r="AD510" i="30"/>
  <c r="AY509" i="30"/>
  <c r="AX509" i="30"/>
  <c r="AW509" i="30"/>
  <c r="AU509" i="30"/>
  <c r="AS509" i="30"/>
  <c r="AH509" i="30"/>
  <c r="AG509" i="30"/>
  <c r="AF509" i="30"/>
  <c r="AD509" i="30"/>
  <c r="AY508" i="30"/>
  <c r="AX508" i="30"/>
  <c r="AW508" i="30"/>
  <c r="AU508" i="30"/>
  <c r="AS508" i="30"/>
  <c r="AH508" i="30"/>
  <c r="AG508" i="30"/>
  <c r="AF508" i="30"/>
  <c r="AD508" i="30"/>
  <c r="AY507" i="30"/>
  <c r="AX507" i="30"/>
  <c r="AW507" i="30"/>
  <c r="AU507" i="30"/>
  <c r="AS507" i="30"/>
  <c r="AH507" i="30"/>
  <c r="AG507" i="30"/>
  <c r="AF507" i="30"/>
  <c r="AD507" i="30"/>
  <c r="AY506" i="30"/>
  <c r="AX506" i="30"/>
  <c r="AW506" i="30"/>
  <c r="AU506" i="30"/>
  <c r="AS506" i="30"/>
  <c r="AH506" i="30"/>
  <c r="AG506" i="30"/>
  <c r="AF506" i="30"/>
  <c r="AD506" i="30"/>
  <c r="AY505" i="30"/>
  <c r="AX505" i="30"/>
  <c r="AW505" i="30"/>
  <c r="AU505" i="30"/>
  <c r="AS505" i="30"/>
  <c r="AH505" i="30"/>
  <c r="AG505" i="30"/>
  <c r="AF505" i="30"/>
  <c r="AD505" i="30"/>
  <c r="AY504" i="30"/>
  <c r="AX504" i="30"/>
  <c r="AW504" i="30"/>
  <c r="AU504" i="30"/>
  <c r="AS504" i="30"/>
  <c r="AH504" i="30"/>
  <c r="AG504" i="30"/>
  <c r="AF504" i="30"/>
  <c r="AD504" i="30"/>
  <c r="AY503" i="30"/>
  <c r="AX503" i="30"/>
  <c r="AW503" i="30"/>
  <c r="AU503" i="30"/>
  <c r="AS503" i="30"/>
  <c r="AH503" i="30"/>
  <c r="AG503" i="30"/>
  <c r="AF503" i="30"/>
  <c r="AD503" i="30"/>
  <c r="AY502" i="30"/>
  <c r="AX502" i="30"/>
  <c r="AW502" i="30"/>
  <c r="AU502" i="30"/>
  <c r="AS502" i="30"/>
  <c r="AH502" i="30"/>
  <c r="AG502" i="30"/>
  <c r="AF502" i="30"/>
  <c r="AD502" i="30"/>
  <c r="AY501" i="30"/>
  <c r="AX501" i="30"/>
  <c r="AW501" i="30"/>
  <c r="AU501" i="30"/>
  <c r="AS501" i="30"/>
  <c r="AH501" i="30"/>
  <c r="AG501" i="30"/>
  <c r="AF501" i="30"/>
  <c r="AD501" i="30"/>
  <c r="AY500" i="30"/>
  <c r="AX500" i="30"/>
  <c r="AW500" i="30"/>
  <c r="AU500" i="30"/>
  <c r="AS500" i="30"/>
  <c r="AH500" i="30"/>
  <c r="AG500" i="30"/>
  <c r="AF500" i="30"/>
  <c r="AD500" i="30"/>
  <c r="AY499" i="30"/>
  <c r="AX499" i="30"/>
  <c r="AW499" i="30"/>
  <c r="AU499" i="30"/>
  <c r="AS499" i="30"/>
  <c r="AH499" i="30"/>
  <c r="AG499" i="30"/>
  <c r="AF499" i="30"/>
  <c r="AD499" i="30"/>
  <c r="AY498" i="30"/>
  <c r="AX498" i="30"/>
  <c r="AW498" i="30"/>
  <c r="AU498" i="30"/>
  <c r="AS498" i="30"/>
  <c r="AH498" i="30"/>
  <c r="AG498" i="30"/>
  <c r="AF498" i="30"/>
  <c r="AD498" i="30"/>
  <c r="AY497" i="30"/>
  <c r="AX497" i="30"/>
  <c r="AW497" i="30"/>
  <c r="AU497" i="30"/>
  <c r="AS497" i="30"/>
  <c r="AH497" i="30"/>
  <c r="AG497" i="30"/>
  <c r="AF497" i="30"/>
  <c r="AD497" i="30"/>
  <c r="AY496" i="30"/>
  <c r="AX496" i="30"/>
  <c r="AW496" i="30"/>
  <c r="AU496" i="30"/>
  <c r="AS496" i="30"/>
  <c r="AH496" i="30"/>
  <c r="AG496" i="30"/>
  <c r="AF496" i="30"/>
  <c r="AD496" i="30"/>
  <c r="AY495" i="30"/>
  <c r="AX495" i="30"/>
  <c r="AW495" i="30"/>
  <c r="AU495" i="30"/>
  <c r="AS495" i="30"/>
  <c r="AH495" i="30"/>
  <c r="AG495" i="30"/>
  <c r="AF495" i="30"/>
  <c r="AD495" i="30"/>
  <c r="AY494" i="30"/>
  <c r="AX494" i="30"/>
  <c r="AW494" i="30"/>
  <c r="AU494" i="30"/>
  <c r="AS494" i="30"/>
  <c r="AH494" i="30"/>
  <c r="AG494" i="30"/>
  <c r="AF494" i="30"/>
  <c r="AD494" i="30"/>
  <c r="AY493" i="30"/>
  <c r="AX493" i="30"/>
  <c r="AW493" i="30"/>
  <c r="AU493" i="30"/>
  <c r="AS493" i="30"/>
  <c r="AH493" i="30"/>
  <c r="AG493" i="30"/>
  <c r="AF493" i="30"/>
  <c r="AD493" i="30"/>
  <c r="AY492" i="30"/>
  <c r="AX492" i="30"/>
  <c r="AW492" i="30"/>
  <c r="AU492" i="30"/>
  <c r="AS492" i="30"/>
  <c r="AH492" i="30"/>
  <c r="AG492" i="30"/>
  <c r="AF492" i="30"/>
  <c r="AD492" i="30"/>
  <c r="AY491" i="30"/>
  <c r="AX491" i="30"/>
  <c r="AW491" i="30"/>
  <c r="AU491" i="30"/>
  <c r="AS491" i="30"/>
  <c r="AH491" i="30"/>
  <c r="AG491" i="30"/>
  <c r="AF491" i="30"/>
  <c r="AD491" i="30"/>
  <c r="AY490" i="30"/>
  <c r="AX490" i="30"/>
  <c r="AW490" i="30"/>
  <c r="AU490" i="30"/>
  <c r="AS490" i="30"/>
  <c r="AH490" i="30"/>
  <c r="AG490" i="30"/>
  <c r="AF490" i="30"/>
  <c r="AD490" i="30"/>
  <c r="AY489" i="30"/>
  <c r="AX489" i="30"/>
  <c r="AW489" i="30"/>
  <c r="AU489" i="30"/>
  <c r="AS489" i="30"/>
  <c r="AH489" i="30"/>
  <c r="AG489" i="30"/>
  <c r="AF489" i="30"/>
  <c r="AD489" i="30"/>
  <c r="AY488" i="30"/>
  <c r="AX488" i="30"/>
  <c r="AW488" i="30"/>
  <c r="AU488" i="30"/>
  <c r="AS488" i="30"/>
  <c r="AH488" i="30"/>
  <c r="AG488" i="30"/>
  <c r="AF488" i="30"/>
  <c r="AD488" i="30"/>
  <c r="AY487" i="30"/>
  <c r="AX487" i="30"/>
  <c r="AW487" i="30"/>
  <c r="AU487" i="30"/>
  <c r="AS487" i="30"/>
  <c r="AH487" i="30"/>
  <c r="AG487" i="30"/>
  <c r="AF487" i="30"/>
  <c r="AD487" i="30"/>
  <c r="AY486" i="30"/>
  <c r="AX486" i="30"/>
  <c r="AW486" i="30"/>
  <c r="AU486" i="30"/>
  <c r="AS486" i="30"/>
  <c r="AH486" i="30"/>
  <c r="AG486" i="30"/>
  <c r="AF486" i="30"/>
  <c r="AD486" i="30"/>
  <c r="AY485" i="30"/>
  <c r="AX485" i="30"/>
  <c r="AW485" i="30"/>
  <c r="AU485" i="30"/>
  <c r="AS485" i="30"/>
  <c r="AH485" i="30"/>
  <c r="AG485" i="30"/>
  <c r="AF485" i="30"/>
  <c r="AD485" i="30"/>
  <c r="AY484" i="30"/>
  <c r="AX484" i="30"/>
  <c r="AW484" i="30"/>
  <c r="AU484" i="30"/>
  <c r="AS484" i="30"/>
  <c r="AH484" i="30"/>
  <c r="AG484" i="30"/>
  <c r="AF484" i="30"/>
  <c r="AD484" i="30"/>
  <c r="AY483" i="30"/>
  <c r="AX483" i="30"/>
  <c r="AW483" i="30"/>
  <c r="AU483" i="30"/>
  <c r="AS483" i="30"/>
  <c r="AH483" i="30"/>
  <c r="AG483" i="30"/>
  <c r="AF483" i="30"/>
  <c r="AD483" i="30"/>
  <c r="AY482" i="30"/>
  <c r="AX482" i="30"/>
  <c r="AW482" i="30"/>
  <c r="AU482" i="30"/>
  <c r="AS482" i="30"/>
  <c r="AH482" i="30"/>
  <c r="AG482" i="30"/>
  <c r="AF482" i="30"/>
  <c r="AD482" i="30"/>
  <c r="AY481" i="30"/>
  <c r="AX481" i="30"/>
  <c r="AW481" i="30"/>
  <c r="AU481" i="30"/>
  <c r="AS481" i="30"/>
  <c r="AH481" i="30"/>
  <c r="AG481" i="30"/>
  <c r="AF481" i="30"/>
  <c r="AD481" i="30"/>
  <c r="AY480" i="30"/>
  <c r="AX480" i="30"/>
  <c r="AW480" i="30"/>
  <c r="AU480" i="30"/>
  <c r="AS480" i="30"/>
  <c r="AH480" i="30"/>
  <c r="AG480" i="30"/>
  <c r="AF480" i="30"/>
  <c r="AD480" i="30"/>
  <c r="AY479" i="30"/>
  <c r="AX479" i="30"/>
  <c r="AW479" i="30"/>
  <c r="AU479" i="30"/>
  <c r="AS479" i="30"/>
  <c r="AH479" i="30"/>
  <c r="AG479" i="30"/>
  <c r="AF479" i="30"/>
  <c r="AD479" i="30"/>
  <c r="AY478" i="30"/>
  <c r="AX478" i="30"/>
  <c r="AW478" i="30"/>
  <c r="AU478" i="30"/>
  <c r="AS478" i="30"/>
  <c r="AH478" i="30"/>
  <c r="AG478" i="30"/>
  <c r="AF478" i="30"/>
  <c r="AD478" i="30"/>
  <c r="AY477" i="30"/>
  <c r="AX477" i="30"/>
  <c r="AW477" i="30"/>
  <c r="AU477" i="30"/>
  <c r="AS477" i="30"/>
  <c r="AH477" i="30"/>
  <c r="AG477" i="30"/>
  <c r="AF477" i="30"/>
  <c r="AD477" i="30"/>
  <c r="AY476" i="30"/>
  <c r="AX476" i="30"/>
  <c r="AW476" i="30"/>
  <c r="AU476" i="30"/>
  <c r="AS476" i="30"/>
  <c r="AH476" i="30"/>
  <c r="AG476" i="30"/>
  <c r="AF476" i="30"/>
  <c r="AD476" i="30"/>
  <c r="AY475" i="30"/>
  <c r="AX475" i="30"/>
  <c r="AW475" i="30"/>
  <c r="AU475" i="30"/>
  <c r="AS475" i="30"/>
  <c r="AH475" i="30"/>
  <c r="AG475" i="30"/>
  <c r="AF475" i="30"/>
  <c r="AD475" i="30"/>
  <c r="AY474" i="30"/>
  <c r="AX474" i="30"/>
  <c r="AW474" i="30"/>
  <c r="AU474" i="30"/>
  <c r="AS474" i="30"/>
  <c r="AH474" i="30"/>
  <c r="AG474" i="30"/>
  <c r="AF474" i="30"/>
  <c r="AD474" i="30"/>
  <c r="AY473" i="30"/>
  <c r="AX473" i="30"/>
  <c r="AW473" i="30"/>
  <c r="AU473" i="30"/>
  <c r="AS473" i="30"/>
  <c r="AH473" i="30"/>
  <c r="AG473" i="30"/>
  <c r="AF473" i="30"/>
  <c r="AD473" i="30"/>
  <c r="AY472" i="30"/>
  <c r="AX472" i="30"/>
  <c r="AW472" i="30"/>
  <c r="AU472" i="30"/>
  <c r="AS472" i="30"/>
  <c r="AH472" i="30"/>
  <c r="AG472" i="30"/>
  <c r="AF472" i="30"/>
  <c r="AD472" i="30"/>
  <c r="AY471" i="30"/>
  <c r="AX471" i="30"/>
  <c r="AW471" i="30"/>
  <c r="AU471" i="30"/>
  <c r="AS471" i="30"/>
  <c r="AH471" i="30"/>
  <c r="AG471" i="30"/>
  <c r="AF471" i="30"/>
  <c r="AD471" i="30"/>
  <c r="AY470" i="30"/>
  <c r="AX470" i="30"/>
  <c r="AW470" i="30"/>
  <c r="AU470" i="30"/>
  <c r="AS470" i="30"/>
  <c r="AH470" i="30"/>
  <c r="AG470" i="30"/>
  <c r="AF470" i="30"/>
  <c r="AD470" i="30"/>
  <c r="AY469" i="30"/>
  <c r="AX469" i="30"/>
  <c r="AW469" i="30"/>
  <c r="AU469" i="30"/>
  <c r="AS469" i="30"/>
  <c r="AH469" i="30"/>
  <c r="AG469" i="30"/>
  <c r="AF469" i="30"/>
  <c r="AD469" i="30"/>
  <c r="AY468" i="30"/>
  <c r="AX468" i="30"/>
  <c r="AW468" i="30"/>
  <c r="AU468" i="30"/>
  <c r="AS468" i="30"/>
  <c r="AH468" i="30"/>
  <c r="AG468" i="30"/>
  <c r="AF468" i="30"/>
  <c r="AD468" i="30"/>
  <c r="AY467" i="30"/>
  <c r="AX467" i="30"/>
  <c r="AW467" i="30"/>
  <c r="AU467" i="30"/>
  <c r="AS467" i="30"/>
  <c r="AH467" i="30"/>
  <c r="AG467" i="30"/>
  <c r="AF467" i="30"/>
  <c r="AD467" i="30"/>
  <c r="AY466" i="30"/>
  <c r="AX466" i="30"/>
  <c r="AW466" i="30"/>
  <c r="AU466" i="30"/>
  <c r="AS466" i="30"/>
  <c r="AH466" i="30"/>
  <c r="AG466" i="30"/>
  <c r="AF466" i="30"/>
  <c r="AD466" i="30"/>
  <c r="AY465" i="30"/>
  <c r="AX465" i="30"/>
  <c r="AW465" i="30"/>
  <c r="AU465" i="30"/>
  <c r="AS465" i="30"/>
  <c r="AH465" i="30"/>
  <c r="AG465" i="30"/>
  <c r="AF465" i="30"/>
  <c r="AD465" i="30"/>
  <c r="AY464" i="30"/>
  <c r="AX464" i="30"/>
  <c r="AW464" i="30"/>
  <c r="AU464" i="30"/>
  <c r="AS464" i="30"/>
  <c r="AH464" i="30"/>
  <c r="AG464" i="30"/>
  <c r="AF464" i="30"/>
  <c r="AD464" i="30"/>
  <c r="AY463" i="30"/>
  <c r="AX463" i="30"/>
  <c r="AW463" i="30"/>
  <c r="AU463" i="30"/>
  <c r="AS463" i="30"/>
  <c r="AH463" i="30"/>
  <c r="AG463" i="30"/>
  <c r="AF463" i="30"/>
  <c r="AD463" i="30"/>
  <c r="AY462" i="30"/>
  <c r="AX462" i="30"/>
  <c r="AW462" i="30"/>
  <c r="AU462" i="30"/>
  <c r="AS462" i="30"/>
  <c r="AH462" i="30"/>
  <c r="AG462" i="30"/>
  <c r="AF462" i="30"/>
  <c r="AD462" i="30"/>
  <c r="AY461" i="30"/>
  <c r="AX461" i="30"/>
  <c r="AW461" i="30"/>
  <c r="AU461" i="30"/>
  <c r="AS461" i="30"/>
  <c r="AH461" i="30"/>
  <c r="AG461" i="30"/>
  <c r="AF461" i="30"/>
  <c r="AD461" i="30"/>
  <c r="AY460" i="30"/>
  <c r="AX460" i="30"/>
  <c r="AW460" i="30"/>
  <c r="AU460" i="30"/>
  <c r="AS460" i="30"/>
  <c r="AH460" i="30"/>
  <c r="AG460" i="30"/>
  <c r="AF460" i="30"/>
  <c r="AD460" i="30"/>
  <c r="AY459" i="30"/>
  <c r="AX459" i="30"/>
  <c r="AW459" i="30"/>
  <c r="AU459" i="30"/>
  <c r="AS459" i="30"/>
  <c r="AH459" i="30"/>
  <c r="AG459" i="30"/>
  <c r="AF459" i="30"/>
  <c r="AD459" i="30"/>
  <c r="AY458" i="30"/>
  <c r="AX458" i="30"/>
  <c r="AW458" i="30"/>
  <c r="AU458" i="30"/>
  <c r="AS458" i="30"/>
  <c r="AH458" i="30"/>
  <c r="AG458" i="30"/>
  <c r="AF458" i="30"/>
  <c r="AD458" i="30"/>
  <c r="AY457" i="30"/>
  <c r="AX457" i="30"/>
  <c r="AW457" i="30"/>
  <c r="AU457" i="30"/>
  <c r="AS457" i="30"/>
  <c r="AH457" i="30"/>
  <c r="AG457" i="30"/>
  <c r="AF457" i="30"/>
  <c r="AD457" i="30"/>
  <c r="AY456" i="30"/>
  <c r="AX456" i="30"/>
  <c r="AW456" i="30"/>
  <c r="AU456" i="30"/>
  <c r="AS456" i="30"/>
  <c r="AH456" i="30"/>
  <c r="AG456" i="30"/>
  <c r="AF456" i="30"/>
  <c r="AD456" i="30"/>
  <c r="AY455" i="30"/>
  <c r="AX455" i="30"/>
  <c r="AW455" i="30"/>
  <c r="AU455" i="30"/>
  <c r="AS455" i="30"/>
  <c r="AH455" i="30"/>
  <c r="AG455" i="30"/>
  <c r="AF455" i="30"/>
  <c r="AD455" i="30"/>
  <c r="AY454" i="30"/>
  <c r="AX454" i="30"/>
  <c r="AW454" i="30"/>
  <c r="AU454" i="30"/>
  <c r="AS454" i="30"/>
  <c r="AH454" i="30"/>
  <c r="AG454" i="30"/>
  <c r="AF454" i="30"/>
  <c r="AD454" i="30"/>
  <c r="AY453" i="30"/>
  <c r="AX453" i="30"/>
  <c r="AW453" i="30"/>
  <c r="AU453" i="30"/>
  <c r="AS453" i="30"/>
  <c r="AH453" i="30"/>
  <c r="AG453" i="30"/>
  <c r="AF453" i="30"/>
  <c r="AD453" i="30"/>
  <c r="AY452" i="30"/>
  <c r="AX452" i="30"/>
  <c r="AW452" i="30"/>
  <c r="AU452" i="30"/>
  <c r="AS452" i="30"/>
  <c r="AH452" i="30"/>
  <c r="AG452" i="30"/>
  <c r="AF452" i="30"/>
  <c r="AD452" i="30"/>
  <c r="AY451" i="30"/>
  <c r="AX451" i="30"/>
  <c r="AW451" i="30"/>
  <c r="AU451" i="30"/>
  <c r="AS451" i="30"/>
  <c r="AH451" i="30"/>
  <c r="AG451" i="30"/>
  <c r="AF451" i="30"/>
  <c r="AD451" i="30"/>
  <c r="AY450" i="30"/>
  <c r="AX450" i="30"/>
  <c r="AW450" i="30"/>
  <c r="AU450" i="30"/>
  <c r="AS450" i="30"/>
  <c r="AH450" i="30"/>
  <c r="AG450" i="30"/>
  <c r="AF450" i="30"/>
  <c r="AD450" i="30"/>
  <c r="AY449" i="30"/>
  <c r="AX449" i="30"/>
  <c r="AW449" i="30"/>
  <c r="AU449" i="30"/>
  <c r="AS449" i="30"/>
  <c r="AH449" i="30"/>
  <c r="AG449" i="30"/>
  <c r="AF449" i="30"/>
  <c r="AD449" i="30"/>
  <c r="AY448" i="30"/>
  <c r="AX448" i="30"/>
  <c r="AW448" i="30"/>
  <c r="AU448" i="30"/>
  <c r="AS448" i="30"/>
  <c r="AH448" i="30"/>
  <c r="AG448" i="30"/>
  <c r="AF448" i="30"/>
  <c r="AD448" i="30"/>
  <c r="AY447" i="30"/>
  <c r="AX447" i="30"/>
  <c r="AW447" i="30"/>
  <c r="AU447" i="30"/>
  <c r="AS447" i="30"/>
  <c r="AH447" i="30"/>
  <c r="AG447" i="30"/>
  <c r="AF447" i="30"/>
  <c r="AD447" i="30"/>
  <c r="AY446" i="30"/>
  <c r="AX446" i="30"/>
  <c r="AW446" i="30"/>
  <c r="AU446" i="30"/>
  <c r="AS446" i="30"/>
  <c r="AH446" i="30"/>
  <c r="AG446" i="30"/>
  <c r="AF446" i="30"/>
  <c r="AD446" i="30"/>
  <c r="AY445" i="30"/>
  <c r="AX445" i="30"/>
  <c r="AW445" i="30"/>
  <c r="AU445" i="30"/>
  <c r="AS445" i="30"/>
  <c r="AH445" i="30"/>
  <c r="AG445" i="30"/>
  <c r="AF445" i="30"/>
  <c r="AD445" i="30"/>
  <c r="AY444" i="30"/>
  <c r="AX444" i="30"/>
  <c r="AW444" i="30"/>
  <c r="AU444" i="30"/>
  <c r="AS444" i="30"/>
  <c r="AH444" i="30"/>
  <c r="AG444" i="30"/>
  <c r="AF444" i="30"/>
  <c r="AD444" i="30"/>
  <c r="AY443" i="30"/>
  <c r="AX443" i="30"/>
  <c r="AW443" i="30"/>
  <c r="AU443" i="30"/>
  <c r="AS443" i="30"/>
  <c r="AH443" i="30"/>
  <c r="AG443" i="30"/>
  <c r="AF443" i="30"/>
  <c r="AD443" i="30"/>
  <c r="AY442" i="30"/>
  <c r="AX442" i="30"/>
  <c r="AW442" i="30"/>
  <c r="AU442" i="30"/>
  <c r="AS442" i="30"/>
  <c r="AH442" i="30"/>
  <c r="AG442" i="30"/>
  <c r="AF442" i="30"/>
  <c r="AD442" i="30"/>
  <c r="AY441" i="30"/>
  <c r="AX441" i="30"/>
  <c r="AW441" i="30"/>
  <c r="AU441" i="30"/>
  <c r="AS441" i="30"/>
  <c r="AH441" i="30"/>
  <c r="AG441" i="30"/>
  <c r="AF441" i="30"/>
  <c r="AD441" i="30"/>
  <c r="AY440" i="30"/>
  <c r="AX440" i="30"/>
  <c r="AW440" i="30"/>
  <c r="AU440" i="30"/>
  <c r="AS440" i="30"/>
  <c r="AH440" i="30"/>
  <c r="AG440" i="30"/>
  <c r="AF440" i="30"/>
  <c r="AD440" i="30"/>
  <c r="AY439" i="30"/>
  <c r="AX439" i="30"/>
  <c r="AW439" i="30"/>
  <c r="AU439" i="30"/>
  <c r="AS439" i="30"/>
  <c r="AH439" i="30"/>
  <c r="AG439" i="30"/>
  <c r="AF439" i="30"/>
  <c r="AD439" i="30"/>
  <c r="AY438" i="30"/>
  <c r="AX438" i="30"/>
  <c r="AW438" i="30"/>
  <c r="AU438" i="30"/>
  <c r="AS438" i="30"/>
  <c r="AH438" i="30"/>
  <c r="AG438" i="30"/>
  <c r="AF438" i="30"/>
  <c r="AD438" i="30"/>
  <c r="AY437" i="30"/>
  <c r="AX437" i="30"/>
  <c r="AW437" i="30"/>
  <c r="AU437" i="30"/>
  <c r="AS437" i="30"/>
  <c r="AH437" i="30"/>
  <c r="AG437" i="30"/>
  <c r="AF437" i="30"/>
  <c r="AD437" i="30"/>
  <c r="AY436" i="30"/>
  <c r="AX436" i="30"/>
  <c r="AW436" i="30"/>
  <c r="AU436" i="30"/>
  <c r="AS436" i="30"/>
  <c r="AH436" i="30"/>
  <c r="AG436" i="30"/>
  <c r="AF436" i="30"/>
  <c r="AD436" i="30"/>
  <c r="AY435" i="30"/>
  <c r="AX435" i="30"/>
  <c r="AW435" i="30"/>
  <c r="AU435" i="30"/>
  <c r="AS435" i="30"/>
  <c r="AH435" i="30"/>
  <c r="AG435" i="30"/>
  <c r="AF435" i="30"/>
  <c r="AD435" i="30"/>
  <c r="AY434" i="30"/>
  <c r="AX434" i="30"/>
  <c r="AW434" i="30"/>
  <c r="AU434" i="30"/>
  <c r="AS434" i="30"/>
  <c r="AH434" i="30"/>
  <c r="AG434" i="30"/>
  <c r="AF434" i="30"/>
  <c r="AD434" i="30"/>
  <c r="AY433" i="30"/>
  <c r="AX433" i="30"/>
  <c r="AW433" i="30"/>
  <c r="AU433" i="30"/>
  <c r="AS433" i="30"/>
  <c r="AH433" i="30"/>
  <c r="AG433" i="30"/>
  <c r="AF433" i="30"/>
  <c r="AD433" i="30"/>
  <c r="AY432" i="30"/>
  <c r="AX432" i="30"/>
  <c r="AW432" i="30"/>
  <c r="AU432" i="30"/>
  <c r="AS432" i="30"/>
  <c r="AH432" i="30"/>
  <c r="AG432" i="30"/>
  <c r="AF432" i="30"/>
  <c r="AD432" i="30"/>
  <c r="AY431" i="30"/>
  <c r="AX431" i="30"/>
  <c r="AW431" i="30"/>
  <c r="AU431" i="30"/>
  <c r="AS431" i="30"/>
  <c r="AH431" i="30"/>
  <c r="AG431" i="30"/>
  <c r="AF431" i="30"/>
  <c r="AD431" i="30"/>
  <c r="AY430" i="30"/>
  <c r="AX430" i="30"/>
  <c r="AW430" i="30"/>
  <c r="AU430" i="30"/>
  <c r="AS430" i="30"/>
  <c r="AH430" i="30"/>
  <c r="AG430" i="30"/>
  <c r="AF430" i="30"/>
  <c r="AD430" i="30"/>
  <c r="AY429" i="30"/>
  <c r="AX429" i="30"/>
  <c r="AW429" i="30"/>
  <c r="AU429" i="30"/>
  <c r="AS429" i="30"/>
  <c r="AH429" i="30"/>
  <c r="AG429" i="30"/>
  <c r="AF429" i="30"/>
  <c r="AD429" i="30"/>
  <c r="AY428" i="30"/>
  <c r="AX428" i="30"/>
  <c r="AW428" i="30"/>
  <c r="AU428" i="30"/>
  <c r="AS428" i="30"/>
  <c r="AH428" i="30"/>
  <c r="AG428" i="30"/>
  <c r="AF428" i="30"/>
  <c r="AD428" i="30"/>
  <c r="AY427" i="30"/>
  <c r="AX427" i="30"/>
  <c r="AW427" i="30"/>
  <c r="AU427" i="30"/>
  <c r="AS427" i="30"/>
  <c r="AH427" i="30"/>
  <c r="AG427" i="30"/>
  <c r="AF427" i="30"/>
  <c r="AD427" i="30"/>
  <c r="AY426" i="30"/>
  <c r="AX426" i="30"/>
  <c r="AW426" i="30"/>
  <c r="AU426" i="30"/>
  <c r="AS426" i="30"/>
  <c r="AH426" i="30"/>
  <c r="AG426" i="30"/>
  <c r="AF426" i="30"/>
  <c r="AD426" i="30"/>
  <c r="AY425" i="30"/>
  <c r="AX425" i="30"/>
  <c r="AW425" i="30"/>
  <c r="AU425" i="30"/>
  <c r="AS425" i="30"/>
  <c r="AH425" i="30"/>
  <c r="AG425" i="30"/>
  <c r="AF425" i="30"/>
  <c r="AD425" i="30"/>
  <c r="AY424" i="30"/>
  <c r="AX424" i="30"/>
  <c r="AW424" i="30"/>
  <c r="AU424" i="30"/>
  <c r="AS424" i="30"/>
  <c r="AH424" i="30"/>
  <c r="AG424" i="30"/>
  <c r="AF424" i="30"/>
  <c r="AD424" i="30"/>
  <c r="AY423" i="30"/>
  <c r="AX423" i="30"/>
  <c r="AW423" i="30"/>
  <c r="AU423" i="30"/>
  <c r="AS423" i="30"/>
  <c r="AH423" i="30"/>
  <c r="AG423" i="30"/>
  <c r="AF423" i="30"/>
  <c r="AD423" i="30"/>
  <c r="AY422" i="30"/>
  <c r="AX422" i="30"/>
  <c r="AW422" i="30"/>
  <c r="AU422" i="30"/>
  <c r="AS422" i="30"/>
  <c r="AH422" i="30"/>
  <c r="AG422" i="30"/>
  <c r="AF422" i="30"/>
  <c r="AD422" i="30"/>
  <c r="AY421" i="30"/>
  <c r="AX421" i="30"/>
  <c r="AW421" i="30"/>
  <c r="AU421" i="30"/>
  <c r="AS421" i="30"/>
  <c r="AH421" i="30"/>
  <c r="AG421" i="30"/>
  <c r="AF421" i="30"/>
  <c r="AD421" i="30"/>
  <c r="AY420" i="30"/>
  <c r="AX420" i="30"/>
  <c r="AW420" i="30"/>
  <c r="AU420" i="30"/>
  <c r="AS420" i="30"/>
  <c r="AH420" i="30"/>
  <c r="AG420" i="30"/>
  <c r="AF420" i="30"/>
  <c r="AD420" i="30"/>
  <c r="AY419" i="30"/>
  <c r="AX419" i="30"/>
  <c r="AW419" i="30"/>
  <c r="AU419" i="30"/>
  <c r="AS419" i="30"/>
  <c r="AH419" i="30"/>
  <c r="AG419" i="30"/>
  <c r="AF419" i="30"/>
  <c r="AD419" i="30"/>
  <c r="AY418" i="30"/>
  <c r="AX418" i="30"/>
  <c r="AW418" i="30"/>
  <c r="AU418" i="30"/>
  <c r="AS418" i="30"/>
  <c r="AH418" i="30"/>
  <c r="AG418" i="30"/>
  <c r="AF418" i="30"/>
  <c r="AD418" i="30"/>
  <c r="AY417" i="30"/>
  <c r="AX417" i="30"/>
  <c r="AW417" i="30"/>
  <c r="AU417" i="30"/>
  <c r="AS417" i="30"/>
  <c r="AH417" i="30"/>
  <c r="AG417" i="30"/>
  <c r="AF417" i="30"/>
  <c r="AD417" i="30"/>
  <c r="AY416" i="30"/>
  <c r="AX416" i="30"/>
  <c r="AW416" i="30"/>
  <c r="AU416" i="30"/>
  <c r="AS416" i="30"/>
  <c r="AH416" i="30"/>
  <c r="AG416" i="30"/>
  <c r="AF416" i="30"/>
  <c r="AD416" i="30"/>
  <c r="AY415" i="30"/>
  <c r="AX415" i="30"/>
  <c r="AW415" i="30"/>
  <c r="AU415" i="30"/>
  <c r="AS415" i="30"/>
  <c r="AH415" i="30"/>
  <c r="AG415" i="30"/>
  <c r="AF415" i="30"/>
  <c r="AD415" i="30"/>
  <c r="AY414" i="30"/>
  <c r="AX414" i="30"/>
  <c r="AW414" i="30"/>
  <c r="AU414" i="30"/>
  <c r="AS414" i="30"/>
  <c r="AH414" i="30"/>
  <c r="AG414" i="30"/>
  <c r="AF414" i="30"/>
  <c r="AD414" i="30"/>
  <c r="AY413" i="30"/>
  <c r="AX413" i="30"/>
  <c r="AW413" i="30"/>
  <c r="AU413" i="30"/>
  <c r="AS413" i="30"/>
  <c r="AH413" i="30"/>
  <c r="AG413" i="30"/>
  <c r="AF413" i="30"/>
  <c r="AD413" i="30"/>
  <c r="AY412" i="30"/>
  <c r="AX412" i="30"/>
  <c r="AW412" i="30"/>
  <c r="AU412" i="30"/>
  <c r="AS412" i="30"/>
  <c r="AH412" i="30"/>
  <c r="AG412" i="30"/>
  <c r="AF412" i="30"/>
  <c r="AD412" i="30"/>
  <c r="AY411" i="30"/>
  <c r="AX411" i="30"/>
  <c r="AW411" i="30"/>
  <c r="AU411" i="30"/>
  <c r="AS411" i="30"/>
  <c r="AH411" i="30"/>
  <c r="AG411" i="30"/>
  <c r="AF411" i="30"/>
  <c r="AD411" i="30"/>
  <c r="AY410" i="30"/>
  <c r="AX410" i="30"/>
  <c r="AW410" i="30"/>
  <c r="AU410" i="30"/>
  <c r="AS410" i="30"/>
  <c r="AH410" i="30"/>
  <c r="AG410" i="30"/>
  <c r="AF410" i="30"/>
  <c r="AD410" i="30"/>
  <c r="AY409" i="30"/>
  <c r="AX409" i="30"/>
  <c r="AW409" i="30"/>
  <c r="AU409" i="30"/>
  <c r="AS409" i="30"/>
  <c r="AH409" i="30"/>
  <c r="AG409" i="30"/>
  <c r="AF409" i="30"/>
  <c r="AD409" i="30"/>
  <c r="AY408" i="30"/>
  <c r="AX408" i="30"/>
  <c r="AW408" i="30"/>
  <c r="AU408" i="30"/>
  <c r="AS408" i="30"/>
  <c r="AH408" i="30"/>
  <c r="AG408" i="30"/>
  <c r="AF408" i="30"/>
  <c r="AD408" i="30"/>
  <c r="AY407" i="30"/>
  <c r="AX407" i="30"/>
  <c r="AW407" i="30"/>
  <c r="AU407" i="30"/>
  <c r="AS407" i="30"/>
  <c r="AH407" i="30"/>
  <c r="AG407" i="30"/>
  <c r="AF407" i="30"/>
  <c r="AD407" i="30"/>
  <c r="AY406" i="30"/>
  <c r="AX406" i="30"/>
  <c r="AW406" i="30"/>
  <c r="AU406" i="30"/>
  <c r="AS406" i="30"/>
  <c r="AH406" i="30"/>
  <c r="AG406" i="30"/>
  <c r="AF406" i="30"/>
  <c r="AD406" i="30"/>
  <c r="AY405" i="30"/>
  <c r="AX405" i="30"/>
  <c r="AW405" i="30"/>
  <c r="AU405" i="30"/>
  <c r="AS405" i="30"/>
  <c r="AH405" i="30"/>
  <c r="AG405" i="30"/>
  <c r="AF405" i="30"/>
  <c r="AD405" i="30"/>
  <c r="AY404" i="30"/>
  <c r="AX404" i="30"/>
  <c r="AW404" i="30"/>
  <c r="AU404" i="30"/>
  <c r="AS404" i="30"/>
  <c r="AH404" i="30"/>
  <c r="AG404" i="30"/>
  <c r="AF404" i="30"/>
  <c r="AD404" i="30"/>
  <c r="AY403" i="30"/>
  <c r="AX403" i="30"/>
  <c r="AW403" i="30"/>
  <c r="AU403" i="30"/>
  <c r="AS403" i="30"/>
  <c r="AH403" i="30"/>
  <c r="AG403" i="30"/>
  <c r="AF403" i="30"/>
  <c r="AD403" i="30"/>
  <c r="AY402" i="30"/>
  <c r="AX402" i="30"/>
  <c r="AW402" i="30"/>
  <c r="AU402" i="30"/>
  <c r="AS402" i="30"/>
  <c r="AH402" i="30"/>
  <c r="AG402" i="30"/>
  <c r="AF402" i="30"/>
  <c r="AD402" i="30"/>
  <c r="AY401" i="30"/>
  <c r="AX401" i="30"/>
  <c r="AW401" i="30"/>
  <c r="AU401" i="30"/>
  <c r="AS401" i="30"/>
  <c r="AH401" i="30"/>
  <c r="AG401" i="30"/>
  <c r="AF401" i="30"/>
  <c r="AD401" i="30"/>
  <c r="AY400" i="30"/>
  <c r="AX400" i="30"/>
  <c r="AW400" i="30"/>
  <c r="AU400" i="30"/>
  <c r="AS400" i="30"/>
  <c r="AH400" i="30"/>
  <c r="AG400" i="30"/>
  <c r="AF400" i="30"/>
  <c r="AD400" i="30"/>
  <c r="AY399" i="30"/>
  <c r="AX399" i="30"/>
  <c r="AW399" i="30"/>
  <c r="AU399" i="30"/>
  <c r="AS399" i="30"/>
  <c r="AH399" i="30"/>
  <c r="AG399" i="30"/>
  <c r="AF399" i="30"/>
  <c r="AD399" i="30"/>
  <c r="AY398" i="30"/>
  <c r="AX398" i="30"/>
  <c r="AW398" i="30"/>
  <c r="AU398" i="30"/>
  <c r="AS398" i="30"/>
  <c r="AH398" i="30"/>
  <c r="AG398" i="30"/>
  <c r="AF398" i="30"/>
  <c r="AD398" i="30"/>
  <c r="AY397" i="30"/>
  <c r="AX397" i="30"/>
  <c r="AW397" i="30"/>
  <c r="AU397" i="30"/>
  <c r="AS397" i="30"/>
  <c r="AH397" i="30"/>
  <c r="AG397" i="30"/>
  <c r="AF397" i="30"/>
  <c r="AD397" i="30"/>
  <c r="AY396" i="30"/>
  <c r="AX396" i="30"/>
  <c r="AW396" i="30"/>
  <c r="AU396" i="30"/>
  <c r="AS396" i="30"/>
  <c r="AH396" i="30"/>
  <c r="AG396" i="30"/>
  <c r="AF396" i="30"/>
  <c r="AD396" i="30"/>
  <c r="AY395" i="30"/>
  <c r="AX395" i="30"/>
  <c r="AW395" i="30"/>
  <c r="AU395" i="30"/>
  <c r="AS395" i="30"/>
  <c r="AH395" i="30"/>
  <c r="AG395" i="30"/>
  <c r="AF395" i="30"/>
  <c r="AD395" i="30"/>
  <c r="AY394" i="30"/>
  <c r="AX394" i="30"/>
  <c r="AW394" i="30"/>
  <c r="AU394" i="30"/>
  <c r="AS394" i="30"/>
  <c r="AH394" i="30"/>
  <c r="AG394" i="30"/>
  <c r="AF394" i="30"/>
  <c r="AD394" i="30"/>
  <c r="AY393" i="30"/>
  <c r="AX393" i="30"/>
  <c r="AW393" i="30"/>
  <c r="AU393" i="30"/>
  <c r="AS393" i="30"/>
  <c r="AH393" i="30"/>
  <c r="AG393" i="30"/>
  <c r="AF393" i="30"/>
  <c r="AD393" i="30"/>
  <c r="AY392" i="30"/>
  <c r="AX392" i="30"/>
  <c r="AW392" i="30"/>
  <c r="AU392" i="30"/>
  <c r="AS392" i="30"/>
  <c r="AH392" i="30"/>
  <c r="AG392" i="30"/>
  <c r="AF392" i="30"/>
  <c r="AD392" i="30"/>
  <c r="AY391" i="30"/>
  <c r="AX391" i="30"/>
  <c r="AW391" i="30"/>
  <c r="AU391" i="30"/>
  <c r="AS391" i="30"/>
  <c r="AH391" i="30"/>
  <c r="AG391" i="30"/>
  <c r="AF391" i="30"/>
  <c r="AD391" i="30"/>
  <c r="AY390" i="30"/>
  <c r="AX390" i="30"/>
  <c r="AW390" i="30"/>
  <c r="AU390" i="30"/>
  <c r="AS390" i="30"/>
  <c r="AH390" i="30"/>
  <c r="AG390" i="30"/>
  <c r="AF390" i="30"/>
  <c r="AD390" i="30"/>
  <c r="AY389" i="30"/>
  <c r="AX389" i="30"/>
  <c r="AW389" i="30"/>
  <c r="AU389" i="30"/>
  <c r="AS389" i="30"/>
  <c r="AH389" i="30"/>
  <c r="AG389" i="30"/>
  <c r="AF389" i="30"/>
  <c r="AD389" i="30"/>
  <c r="AY388" i="30"/>
  <c r="AX388" i="30"/>
  <c r="AW388" i="30"/>
  <c r="AU388" i="30"/>
  <c r="AS388" i="30"/>
  <c r="AH388" i="30"/>
  <c r="AG388" i="30"/>
  <c r="AF388" i="30"/>
  <c r="AD388" i="30"/>
  <c r="AY387" i="30"/>
  <c r="AX387" i="30"/>
  <c r="AW387" i="30"/>
  <c r="AU387" i="30"/>
  <c r="AS387" i="30"/>
  <c r="AH387" i="30"/>
  <c r="AG387" i="30"/>
  <c r="AF387" i="30"/>
  <c r="AD387" i="30"/>
  <c r="AY386" i="30"/>
  <c r="AX386" i="30"/>
  <c r="AW386" i="30"/>
  <c r="AU386" i="30"/>
  <c r="AS386" i="30"/>
  <c r="AH386" i="30"/>
  <c r="AG386" i="30"/>
  <c r="AF386" i="30"/>
  <c r="AD386" i="30"/>
  <c r="AY385" i="30"/>
  <c r="AX385" i="30"/>
  <c r="AW385" i="30"/>
  <c r="AU385" i="30"/>
  <c r="AS385" i="30"/>
  <c r="AH385" i="30"/>
  <c r="AG385" i="30"/>
  <c r="AF385" i="30"/>
  <c r="AD385" i="30"/>
  <c r="AY384" i="30"/>
  <c r="AX384" i="30"/>
  <c r="AW384" i="30"/>
  <c r="AU384" i="30"/>
  <c r="AS384" i="30"/>
  <c r="AH384" i="30"/>
  <c r="AG384" i="30"/>
  <c r="AF384" i="30"/>
  <c r="AD384" i="30"/>
  <c r="AY383" i="30"/>
  <c r="AX383" i="30"/>
  <c r="AW383" i="30"/>
  <c r="AU383" i="30"/>
  <c r="AS383" i="30"/>
  <c r="AH383" i="30"/>
  <c r="AG383" i="30"/>
  <c r="AF383" i="30"/>
  <c r="AD383" i="30"/>
  <c r="AY382" i="30"/>
  <c r="AX382" i="30"/>
  <c r="AW382" i="30"/>
  <c r="AU382" i="30"/>
  <c r="AS382" i="30"/>
  <c r="AH382" i="30"/>
  <c r="AG382" i="30"/>
  <c r="AF382" i="30"/>
  <c r="AD382" i="30"/>
  <c r="AY381" i="30"/>
  <c r="AX381" i="30"/>
  <c r="AW381" i="30"/>
  <c r="AU381" i="30"/>
  <c r="AS381" i="30"/>
  <c r="AH381" i="30"/>
  <c r="AG381" i="30"/>
  <c r="AF381" i="30"/>
  <c r="AD381" i="30"/>
  <c r="AY380" i="30"/>
  <c r="AX380" i="30"/>
  <c r="AW380" i="30"/>
  <c r="AU380" i="30"/>
  <c r="AS380" i="30"/>
  <c r="AH380" i="30"/>
  <c r="AG380" i="30"/>
  <c r="AF380" i="30"/>
  <c r="AD380" i="30"/>
  <c r="AY379" i="30"/>
  <c r="AX379" i="30"/>
  <c r="AW379" i="30"/>
  <c r="AU379" i="30"/>
  <c r="AS379" i="30"/>
  <c r="AH379" i="30"/>
  <c r="AG379" i="30"/>
  <c r="AF379" i="30"/>
  <c r="AD379" i="30"/>
  <c r="AY378" i="30"/>
  <c r="AX378" i="30"/>
  <c r="AW378" i="30"/>
  <c r="AU378" i="30"/>
  <c r="AS378" i="30"/>
  <c r="AH378" i="30"/>
  <c r="AG378" i="30"/>
  <c r="AF378" i="30"/>
  <c r="AD378" i="30"/>
  <c r="AY377" i="30"/>
  <c r="AX377" i="30"/>
  <c r="AW377" i="30"/>
  <c r="AU377" i="30"/>
  <c r="AS377" i="30"/>
  <c r="AH377" i="30"/>
  <c r="AG377" i="30"/>
  <c r="AF377" i="30"/>
  <c r="AD377" i="30"/>
  <c r="AY376" i="30"/>
  <c r="AX376" i="30"/>
  <c r="AW376" i="30"/>
  <c r="AU376" i="30"/>
  <c r="AS376" i="30"/>
  <c r="AH376" i="30"/>
  <c r="AG376" i="30"/>
  <c r="AF376" i="30"/>
  <c r="AD376" i="30"/>
  <c r="AY375" i="30"/>
  <c r="AX375" i="30"/>
  <c r="AW375" i="30"/>
  <c r="AU375" i="30"/>
  <c r="AS375" i="30"/>
  <c r="AH375" i="30"/>
  <c r="AG375" i="30"/>
  <c r="AF375" i="30"/>
  <c r="AD375" i="30"/>
  <c r="AY374" i="30"/>
  <c r="AX374" i="30"/>
  <c r="AW374" i="30"/>
  <c r="AU374" i="30"/>
  <c r="AS374" i="30"/>
  <c r="AH374" i="30"/>
  <c r="AG374" i="30"/>
  <c r="AF374" i="30"/>
  <c r="AD374" i="30"/>
  <c r="AY373" i="30"/>
  <c r="AX373" i="30"/>
  <c r="AW373" i="30"/>
  <c r="AU373" i="30"/>
  <c r="AS373" i="30"/>
  <c r="AH373" i="30"/>
  <c r="AG373" i="30"/>
  <c r="AF373" i="30"/>
  <c r="AD373" i="30"/>
  <c r="AY372" i="30"/>
  <c r="AX372" i="30"/>
  <c r="AW372" i="30"/>
  <c r="AU372" i="30"/>
  <c r="AS372" i="30"/>
  <c r="AH372" i="30"/>
  <c r="AG372" i="30"/>
  <c r="AF372" i="30"/>
  <c r="AD372" i="30"/>
  <c r="AY371" i="30"/>
  <c r="AX371" i="30"/>
  <c r="AW371" i="30"/>
  <c r="AU371" i="30"/>
  <c r="AS371" i="30"/>
  <c r="AH371" i="30"/>
  <c r="AG371" i="30"/>
  <c r="AF371" i="30"/>
  <c r="AD371" i="30"/>
  <c r="AY370" i="30"/>
  <c r="AX370" i="30"/>
  <c r="AW370" i="30"/>
  <c r="AU370" i="30"/>
  <c r="AS370" i="30"/>
  <c r="AH370" i="30"/>
  <c r="AG370" i="30"/>
  <c r="AF370" i="30"/>
  <c r="AD370" i="30"/>
  <c r="AY369" i="30"/>
  <c r="AX369" i="30"/>
  <c r="AW369" i="30"/>
  <c r="AU369" i="30"/>
  <c r="AS369" i="30"/>
  <c r="AH369" i="30"/>
  <c r="AG369" i="30"/>
  <c r="AF369" i="30"/>
  <c r="AD369" i="30"/>
  <c r="AY368" i="30"/>
  <c r="AX368" i="30"/>
  <c r="AW368" i="30"/>
  <c r="AU368" i="30"/>
  <c r="AS368" i="30"/>
  <c r="AH368" i="30"/>
  <c r="AG368" i="30"/>
  <c r="AF368" i="30"/>
  <c r="AD368" i="30"/>
  <c r="AY367" i="30"/>
  <c r="AX367" i="30"/>
  <c r="AW367" i="30"/>
  <c r="AU367" i="30"/>
  <c r="AS367" i="30"/>
  <c r="AH367" i="30"/>
  <c r="AG367" i="30"/>
  <c r="AF367" i="30"/>
  <c r="AD367" i="30"/>
  <c r="AY366" i="30"/>
  <c r="AX366" i="30"/>
  <c r="AW366" i="30"/>
  <c r="AU366" i="30"/>
  <c r="AS366" i="30"/>
  <c r="AH366" i="30"/>
  <c r="AG366" i="30"/>
  <c r="AF366" i="30"/>
  <c r="AD366" i="30"/>
  <c r="AY365" i="30"/>
  <c r="AX365" i="30"/>
  <c r="AW365" i="30"/>
  <c r="AU365" i="30"/>
  <c r="AS365" i="30"/>
  <c r="AH365" i="30"/>
  <c r="AG365" i="30"/>
  <c r="AF365" i="30"/>
  <c r="AD365" i="30"/>
  <c r="AY364" i="30"/>
  <c r="AX364" i="30"/>
  <c r="AW364" i="30"/>
  <c r="AU364" i="30"/>
  <c r="AS364" i="30"/>
  <c r="AH364" i="30"/>
  <c r="AG364" i="30"/>
  <c r="AF364" i="30"/>
  <c r="AD364" i="30"/>
  <c r="AY363" i="30"/>
  <c r="AX363" i="30"/>
  <c r="AW363" i="30"/>
  <c r="AU363" i="30"/>
  <c r="AS363" i="30"/>
  <c r="AH363" i="30"/>
  <c r="AG363" i="30"/>
  <c r="AF363" i="30"/>
  <c r="AD363" i="30"/>
  <c r="AY362" i="30"/>
  <c r="AX362" i="30"/>
  <c r="AW362" i="30"/>
  <c r="AU362" i="30"/>
  <c r="AS362" i="30"/>
  <c r="AH362" i="30"/>
  <c r="AG362" i="30"/>
  <c r="AF362" i="30"/>
  <c r="AD362" i="30"/>
  <c r="AY361" i="30"/>
  <c r="AX361" i="30"/>
  <c r="AW361" i="30"/>
  <c r="AU361" i="30"/>
  <c r="AS361" i="30"/>
  <c r="AH361" i="30"/>
  <c r="AG361" i="30"/>
  <c r="AF361" i="30"/>
  <c r="AD361" i="30"/>
  <c r="AY360" i="30"/>
  <c r="AX360" i="30"/>
  <c r="AW360" i="30"/>
  <c r="AU360" i="30"/>
  <c r="AS360" i="30"/>
  <c r="AH360" i="30"/>
  <c r="AG360" i="30"/>
  <c r="AF360" i="30"/>
  <c r="AD360" i="30"/>
  <c r="AY359" i="30"/>
  <c r="AX359" i="30"/>
  <c r="AW359" i="30"/>
  <c r="AU359" i="30"/>
  <c r="AS359" i="30"/>
  <c r="AH359" i="30"/>
  <c r="AG359" i="30"/>
  <c r="AF359" i="30"/>
  <c r="AD359" i="30"/>
  <c r="AY358" i="30"/>
  <c r="AX358" i="30"/>
  <c r="AW358" i="30"/>
  <c r="AU358" i="30"/>
  <c r="AS358" i="30"/>
  <c r="AH358" i="30"/>
  <c r="AG358" i="30"/>
  <c r="AF358" i="30"/>
  <c r="AD358" i="30"/>
  <c r="AY357" i="30"/>
  <c r="AX357" i="30"/>
  <c r="AW357" i="30"/>
  <c r="AU357" i="30"/>
  <c r="AS357" i="30"/>
  <c r="AH357" i="30"/>
  <c r="AG357" i="30"/>
  <c r="AF357" i="30"/>
  <c r="AD357" i="30"/>
  <c r="AY356" i="30"/>
  <c r="AX356" i="30"/>
  <c r="AW356" i="30"/>
  <c r="AU356" i="30"/>
  <c r="AS356" i="30"/>
  <c r="AH356" i="30"/>
  <c r="AG356" i="30"/>
  <c r="AF356" i="30"/>
  <c r="AD356" i="30"/>
  <c r="AY355" i="30"/>
  <c r="AX355" i="30"/>
  <c r="AW355" i="30"/>
  <c r="AU355" i="30"/>
  <c r="AS355" i="30"/>
  <c r="AH355" i="30"/>
  <c r="AG355" i="30"/>
  <c r="AF355" i="30"/>
  <c r="AD355" i="30"/>
  <c r="AY354" i="30"/>
  <c r="AX354" i="30"/>
  <c r="AW354" i="30"/>
  <c r="AU354" i="30"/>
  <c r="AS354" i="30"/>
  <c r="AH354" i="30"/>
  <c r="AG354" i="30"/>
  <c r="AF354" i="30"/>
  <c r="AD354" i="30"/>
  <c r="AY353" i="30"/>
  <c r="AX353" i="30"/>
  <c r="AW353" i="30"/>
  <c r="AU353" i="30"/>
  <c r="AS353" i="30"/>
  <c r="AH353" i="30"/>
  <c r="AG353" i="30"/>
  <c r="AF353" i="30"/>
  <c r="AD353" i="30"/>
  <c r="AY352" i="30"/>
  <c r="AX352" i="30"/>
  <c r="AW352" i="30"/>
  <c r="AU352" i="30"/>
  <c r="AS352" i="30"/>
  <c r="AH352" i="30"/>
  <c r="AG352" i="30"/>
  <c r="AF352" i="30"/>
  <c r="AD352" i="30"/>
  <c r="AY351" i="30"/>
  <c r="AX351" i="30"/>
  <c r="AW351" i="30"/>
  <c r="AU351" i="30"/>
  <c r="AS351" i="30"/>
  <c r="AH351" i="30"/>
  <c r="AG351" i="30"/>
  <c r="AF351" i="30"/>
  <c r="AD351" i="30"/>
  <c r="AY350" i="30"/>
  <c r="AX350" i="30"/>
  <c r="AW350" i="30"/>
  <c r="AU350" i="30"/>
  <c r="AS350" i="30"/>
  <c r="AH350" i="30"/>
  <c r="AG350" i="30"/>
  <c r="AF350" i="30"/>
  <c r="AD350" i="30"/>
  <c r="AY349" i="30"/>
  <c r="AX349" i="30"/>
  <c r="AW349" i="30"/>
  <c r="AU349" i="30"/>
  <c r="AS349" i="30"/>
  <c r="AH349" i="30"/>
  <c r="AG349" i="30"/>
  <c r="AF349" i="30"/>
  <c r="AD349" i="30"/>
  <c r="AY348" i="30"/>
  <c r="AX348" i="30"/>
  <c r="AW348" i="30"/>
  <c r="AU348" i="30"/>
  <c r="AS348" i="30"/>
  <c r="AH348" i="30"/>
  <c r="AG348" i="30"/>
  <c r="AF348" i="30"/>
  <c r="AD348" i="30"/>
  <c r="AY347" i="30"/>
  <c r="AX347" i="30"/>
  <c r="AW347" i="30"/>
  <c r="AU347" i="30"/>
  <c r="AS347" i="30"/>
  <c r="AH347" i="30"/>
  <c r="AG347" i="30"/>
  <c r="AF347" i="30"/>
  <c r="AD347" i="30"/>
  <c r="AY346" i="30"/>
  <c r="AX346" i="30"/>
  <c r="AW346" i="30"/>
  <c r="AU346" i="30"/>
  <c r="AS346" i="30"/>
  <c r="AH346" i="30"/>
  <c r="AG346" i="30"/>
  <c r="AF346" i="30"/>
  <c r="AD346" i="30"/>
  <c r="AY345" i="30"/>
  <c r="AX345" i="30"/>
  <c r="AW345" i="30"/>
  <c r="AU345" i="30"/>
  <c r="AS345" i="30"/>
  <c r="AH345" i="30"/>
  <c r="AG345" i="30"/>
  <c r="AF345" i="30"/>
  <c r="AD345" i="30"/>
  <c r="AY344" i="30"/>
  <c r="AX344" i="30"/>
  <c r="AW344" i="30"/>
  <c r="AU344" i="30"/>
  <c r="AS344" i="30"/>
  <c r="AH344" i="30"/>
  <c r="AG344" i="30"/>
  <c r="AF344" i="30"/>
  <c r="AD344" i="30"/>
  <c r="AY343" i="30"/>
  <c r="AX343" i="30"/>
  <c r="AW343" i="30"/>
  <c r="AU343" i="30"/>
  <c r="AS343" i="30"/>
  <c r="AH343" i="30"/>
  <c r="AG343" i="30"/>
  <c r="AF343" i="30"/>
  <c r="AD343" i="30"/>
  <c r="AY342" i="30"/>
  <c r="AX342" i="30"/>
  <c r="AW342" i="30"/>
  <c r="AU342" i="30"/>
  <c r="AS342" i="30"/>
  <c r="AH342" i="30"/>
  <c r="AG342" i="30"/>
  <c r="AF342" i="30"/>
  <c r="AD342" i="30"/>
  <c r="AY341" i="30"/>
  <c r="AX341" i="30"/>
  <c r="AW341" i="30"/>
  <c r="AU341" i="30"/>
  <c r="AS341" i="30"/>
  <c r="AH341" i="30"/>
  <c r="AG341" i="30"/>
  <c r="AF341" i="30"/>
  <c r="AD341" i="30"/>
  <c r="AY340" i="30"/>
  <c r="AX340" i="30"/>
  <c r="AW340" i="30"/>
  <c r="AU340" i="30"/>
  <c r="AS340" i="30"/>
  <c r="AH340" i="30"/>
  <c r="AG340" i="30"/>
  <c r="AF340" i="30"/>
  <c r="AD340" i="30"/>
  <c r="AY339" i="30"/>
  <c r="AX339" i="30"/>
  <c r="AW339" i="30"/>
  <c r="AU339" i="30"/>
  <c r="AS339" i="30"/>
  <c r="AH339" i="30"/>
  <c r="AG339" i="30"/>
  <c r="AF339" i="30"/>
  <c r="AD339" i="30"/>
  <c r="AY338" i="30"/>
  <c r="AX338" i="30"/>
  <c r="AW338" i="30"/>
  <c r="AU338" i="30"/>
  <c r="AS338" i="30"/>
  <c r="AH338" i="30"/>
  <c r="AG338" i="30"/>
  <c r="AF338" i="30"/>
  <c r="AD338" i="30"/>
  <c r="AY337" i="30"/>
  <c r="AX337" i="30"/>
  <c r="AW337" i="30"/>
  <c r="AU337" i="30"/>
  <c r="AS337" i="30"/>
  <c r="AH337" i="30"/>
  <c r="AG337" i="30"/>
  <c r="AF337" i="30"/>
  <c r="AD337" i="30"/>
  <c r="AY336" i="30"/>
  <c r="AX336" i="30"/>
  <c r="AW336" i="30"/>
  <c r="AU336" i="30"/>
  <c r="AS336" i="30"/>
  <c r="AH336" i="30"/>
  <c r="AG336" i="30"/>
  <c r="AF336" i="30"/>
  <c r="AD336" i="30"/>
  <c r="AY335" i="30"/>
  <c r="AX335" i="30"/>
  <c r="AW335" i="30"/>
  <c r="AU335" i="30"/>
  <c r="AS335" i="30"/>
  <c r="AH335" i="30"/>
  <c r="AG335" i="30"/>
  <c r="AF335" i="30"/>
  <c r="AD335" i="30"/>
  <c r="AY334" i="30"/>
  <c r="AX334" i="30"/>
  <c r="AW334" i="30"/>
  <c r="AU334" i="30"/>
  <c r="AS334" i="30"/>
  <c r="AH334" i="30"/>
  <c r="AG334" i="30"/>
  <c r="AF334" i="30"/>
  <c r="AD334" i="30"/>
  <c r="AY333" i="30"/>
  <c r="AX333" i="30"/>
  <c r="AW333" i="30"/>
  <c r="AU333" i="30"/>
  <c r="AS333" i="30"/>
  <c r="AH333" i="30"/>
  <c r="AG333" i="30"/>
  <c r="AF333" i="30"/>
  <c r="AD333" i="30"/>
  <c r="AY332" i="30"/>
  <c r="AX332" i="30"/>
  <c r="AW332" i="30"/>
  <c r="AU332" i="30"/>
  <c r="AS332" i="30"/>
  <c r="AH332" i="30"/>
  <c r="AG332" i="30"/>
  <c r="AF332" i="30"/>
  <c r="AD332" i="30"/>
  <c r="AY331" i="30"/>
  <c r="AX331" i="30"/>
  <c r="AW331" i="30"/>
  <c r="AU331" i="30"/>
  <c r="AS331" i="30"/>
  <c r="AH331" i="30"/>
  <c r="AG331" i="30"/>
  <c r="AF331" i="30"/>
  <c r="AD331" i="30"/>
  <c r="AY330" i="30"/>
  <c r="AX330" i="30"/>
  <c r="AW330" i="30"/>
  <c r="AU330" i="30"/>
  <c r="AS330" i="30"/>
  <c r="AH330" i="30"/>
  <c r="AG330" i="30"/>
  <c r="AF330" i="30"/>
  <c r="AD330" i="30"/>
  <c r="AY329" i="30"/>
  <c r="AX329" i="30"/>
  <c r="AW329" i="30"/>
  <c r="AU329" i="30"/>
  <c r="AS329" i="30"/>
  <c r="AH329" i="30"/>
  <c r="AG329" i="30"/>
  <c r="AF329" i="30"/>
  <c r="AD329" i="30"/>
  <c r="AY328" i="30"/>
  <c r="AX328" i="30"/>
  <c r="AW328" i="30"/>
  <c r="AU328" i="30"/>
  <c r="AS328" i="30"/>
  <c r="AH328" i="30"/>
  <c r="AG328" i="30"/>
  <c r="AF328" i="30"/>
  <c r="AD328" i="30"/>
  <c r="AY327" i="30"/>
  <c r="AX327" i="30"/>
  <c r="AW327" i="30"/>
  <c r="AU327" i="30"/>
  <c r="AS327" i="30"/>
  <c r="AH327" i="30"/>
  <c r="AG327" i="30"/>
  <c r="AF327" i="30"/>
  <c r="AD327" i="30"/>
  <c r="AY326" i="30"/>
  <c r="AX326" i="30"/>
  <c r="AW326" i="30"/>
  <c r="AU326" i="30"/>
  <c r="AS326" i="30"/>
  <c r="AH326" i="30"/>
  <c r="AG326" i="30"/>
  <c r="AF326" i="30"/>
  <c r="AD326" i="30"/>
  <c r="AY325" i="30"/>
  <c r="AX325" i="30"/>
  <c r="AW325" i="30"/>
  <c r="AU325" i="30"/>
  <c r="AS325" i="30"/>
  <c r="AH325" i="30"/>
  <c r="AG325" i="30"/>
  <c r="AF325" i="30"/>
  <c r="AD325" i="30"/>
  <c r="AY324" i="30"/>
  <c r="AX324" i="30"/>
  <c r="AW324" i="30"/>
  <c r="AU324" i="30"/>
  <c r="AS324" i="30"/>
  <c r="AH324" i="30"/>
  <c r="AG324" i="30"/>
  <c r="AF324" i="30"/>
  <c r="AD324" i="30"/>
  <c r="AY323" i="30"/>
  <c r="AX323" i="30"/>
  <c r="AW323" i="30"/>
  <c r="AU323" i="30"/>
  <c r="AS323" i="30"/>
  <c r="AH323" i="30"/>
  <c r="AG323" i="30"/>
  <c r="AF323" i="30"/>
  <c r="AD323" i="30"/>
  <c r="AY322" i="30"/>
  <c r="AX322" i="30"/>
  <c r="AW322" i="30"/>
  <c r="AU322" i="30"/>
  <c r="AS322" i="30"/>
  <c r="AH322" i="30"/>
  <c r="AG322" i="30"/>
  <c r="AF322" i="30"/>
  <c r="AD322" i="30"/>
  <c r="AY321" i="30"/>
  <c r="AX321" i="30"/>
  <c r="AW321" i="30"/>
  <c r="AU321" i="30"/>
  <c r="AS321" i="30"/>
  <c r="AH321" i="30"/>
  <c r="AG321" i="30"/>
  <c r="AF321" i="30"/>
  <c r="AD321" i="30"/>
  <c r="AY320" i="30"/>
  <c r="AX320" i="30"/>
  <c r="AW320" i="30"/>
  <c r="AU320" i="30"/>
  <c r="AS320" i="30"/>
  <c r="AH320" i="30"/>
  <c r="AG320" i="30"/>
  <c r="AF320" i="30"/>
  <c r="AD320" i="30"/>
  <c r="AY319" i="30"/>
  <c r="AX319" i="30"/>
  <c r="AW319" i="30"/>
  <c r="AU319" i="30"/>
  <c r="AS319" i="30"/>
  <c r="AH319" i="30"/>
  <c r="AG319" i="30"/>
  <c r="AF319" i="30"/>
  <c r="AD319" i="30"/>
  <c r="AY318" i="30"/>
  <c r="AX318" i="30"/>
  <c r="AW318" i="30"/>
  <c r="AU318" i="30"/>
  <c r="AS318" i="30"/>
  <c r="AH318" i="30"/>
  <c r="AG318" i="30"/>
  <c r="AF318" i="30"/>
  <c r="AD318" i="30"/>
  <c r="AY317" i="30"/>
  <c r="AX317" i="30"/>
  <c r="AW317" i="30"/>
  <c r="AU317" i="30"/>
  <c r="AS317" i="30"/>
  <c r="AH317" i="30"/>
  <c r="AG317" i="30"/>
  <c r="AF317" i="30"/>
  <c r="AD317" i="30"/>
  <c r="AY316" i="30"/>
  <c r="AX316" i="30"/>
  <c r="AW316" i="30"/>
  <c r="AU316" i="30"/>
  <c r="AS316" i="30"/>
  <c r="AH316" i="30"/>
  <c r="AG316" i="30"/>
  <c r="AF316" i="30"/>
  <c r="AD316" i="30"/>
  <c r="AY315" i="30"/>
  <c r="AX315" i="30"/>
  <c r="AW315" i="30"/>
  <c r="AU315" i="30"/>
  <c r="AS315" i="30"/>
  <c r="AH315" i="30"/>
  <c r="AG315" i="30"/>
  <c r="AF315" i="30"/>
  <c r="AD315" i="30"/>
  <c r="AY314" i="30"/>
  <c r="AX314" i="30"/>
  <c r="AW314" i="30"/>
  <c r="AU314" i="30"/>
  <c r="AS314" i="30"/>
  <c r="AH314" i="30"/>
  <c r="AG314" i="30"/>
  <c r="AF314" i="30"/>
  <c r="AD314" i="30"/>
  <c r="AY313" i="30"/>
  <c r="AX313" i="30"/>
  <c r="AW313" i="30"/>
  <c r="AU313" i="30"/>
  <c r="AS313" i="30"/>
  <c r="AH313" i="30"/>
  <c r="AG313" i="30"/>
  <c r="AF313" i="30"/>
  <c r="AD313" i="30"/>
  <c r="AY312" i="30"/>
  <c r="AX312" i="30"/>
  <c r="AW312" i="30"/>
  <c r="AU312" i="30"/>
  <c r="AS312" i="30"/>
  <c r="AH312" i="30"/>
  <c r="AG312" i="30"/>
  <c r="AF312" i="30"/>
  <c r="AD312" i="30"/>
  <c r="AY311" i="30"/>
  <c r="AX311" i="30"/>
  <c r="AW311" i="30"/>
  <c r="AU311" i="30"/>
  <c r="AS311" i="30"/>
  <c r="AH311" i="30"/>
  <c r="AG311" i="30"/>
  <c r="AF311" i="30"/>
  <c r="AD311" i="30"/>
  <c r="AY310" i="30"/>
  <c r="AX310" i="30"/>
  <c r="AW310" i="30"/>
  <c r="AU310" i="30"/>
  <c r="AS310" i="30"/>
  <c r="AH310" i="30"/>
  <c r="AG310" i="30"/>
  <c r="AF310" i="30"/>
  <c r="AD310" i="30"/>
  <c r="AY309" i="30"/>
  <c r="AX309" i="30"/>
  <c r="AW309" i="30"/>
  <c r="AU309" i="30"/>
  <c r="AS309" i="30"/>
  <c r="AH309" i="30"/>
  <c r="AG309" i="30"/>
  <c r="AF309" i="30"/>
  <c r="AD309" i="30"/>
  <c r="AY308" i="30"/>
  <c r="AX308" i="30"/>
  <c r="AW308" i="30"/>
  <c r="AU308" i="30"/>
  <c r="AS308" i="30"/>
  <c r="AH308" i="30"/>
  <c r="AG308" i="30"/>
  <c r="AF308" i="30"/>
  <c r="AD308" i="30"/>
  <c r="AY307" i="30"/>
  <c r="AX307" i="30"/>
  <c r="AW307" i="30"/>
  <c r="AU307" i="30"/>
  <c r="AS307" i="30"/>
  <c r="AH307" i="30"/>
  <c r="AG307" i="30"/>
  <c r="AF307" i="30"/>
  <c r="AD307" i="30"/>
  <c r="AY306" i="30"/>
  <c r="AX306" i="30"/>
  <c r="AW306" i="30"/>
  <c r="AU306" i="30"/>
  <c r="AS306" i="30"/>
  <c r="AH306" i="30"/>
  <c r="AG306" i="30"/>
  <c r="AF306" i="30"/>
  <c r="AD306" i="30"/>
  <c r="AY305" i="30"/>
  <c r="AX305" i="30"/>
  <c r="AW305" i="30"/>
  <c r="AU305" i="30"/>
  <c r="AS305" i="30"/>
  <c r="AH305" i="30"/>
  <c r="AG305" i="30"/>
  <c r="AF305" i="30"/>
  <c r="AD305" i="30"/>
  <c r="AY304" i="30"/>
  <c r="AX304" i="30"/>
  <c r="AW304" i="30"/>
  <c r="AU304" i="30"/>
  <c r="AS304" i="30"/>
  <c r="AH304" i="30"/>
  <c r="AG304" i="30"/>
  <c r="AF304" i="30"/>
  <c r="AD304" i="30"/>
  <c r="AY303" i="30"/>
  <c r="AX303" i="30"/>
  <c r="AW303" i="30"/>
  <c r="AU303" i="30"/>
  <c r="AS303" i="30"/>
  <c r="AH303" i="30"/>
  <c r="AG303" i="30"/>
  <c r="AF303" i="30"/>
  <c r="AD303" i="30"/>
  <c r="AY302" i="30"/>
  <c r="AX302" i="30"/>
  <c r="AW302" i="30"/>
  <c r="AU302" i="30"/>
  <c r="AS302" i="30"/>
  <c r="AH302" i="30"/>
  <c r="AG302" i="30"/>
  <c r="AF302" i="30"/>
  <c r="AD302" i="30"/>
  <c r="AY301" i="30"/>
  <c r="AX301" i="30"/>
  <c r="AW301" i="30"/>
  <c r="AU301" i="30"/>
  <c r="AS301" i="30"/>
  <c r="AH301" i="30"/>
  <c r="AG301" i="30"/>
  <c r="AF301" i="30"/>
  <c r="AD301" i="30"/>
  <c r="AY300" i="30"/>
  <c r="AX300" i="30"/>
  <c r="AW300" i="30"/>
  <c r="AU300" i="30"/>
  <c r="AS300" i="30"/>
  <c r="AH300" i="30"/>
  <c r="AG300" i="30"/>
  <c r="AF300" i="30"/>
  <c r="AD300" i="30"/>
  <c r="AY299" i="30"/>
  <c r="AX299" i="30"/>
  <c r="AW299" i="30"/>
  <c r="AU299" i="30"/>
  <c r="AS299" i="30"/>
  <c r="AH299" i="30"/>
  <c r="AG299" i="30"/>
  <c r="AF299" i="30"/>
  <c r="AD299" i="30"/>
  <c r="AY298" i="30"/>
  <c r="AX298" i="30"/>
  <c r="AW298" i="30"/>
  <c r="AU298" i="30"/>
  <c r="AS298" i="30"/>
  <c r="AH298" i="30"/>
  <c r="AG298" i="30"/>
  <c r="AF298" i="30"/>
  <c r="AD298" i="30"/>
  <c r="AY297" i="30"/>
  <c r="AX297" i="30"/>
  <c r="AW297" i="30"/>
  <c r="AU297" i="30"/>
  <c r="AS297" i="30"/>
  <c r="AH297" i="30"/>
  <c r="AG297" i="30"/>
  <c r="AF297" i="30"/>
  <c r="AD297" i="30"/>
  <c r="AY296" i="30"/>
  <c r="AX296" i="30"/>
  <c r="AW296" i="30"/>
  <c r="AU296" i="30"/>
  <c r="AS296" i="30"/>
  <c r="AH296" i="30"/>
  <c r="AG296" i="30"/>
  <c r="AF296" i="30"/>
  <c r="AD296" i="30"/>
  <c r="AY295" i="30"/>
  <c r="AX295" i="30"/>
  <c r="AW295" i="30"/>
  <c r="AU295" i="30"/>
  <c r="AS295" i="30"/>
  <c r="AH295" i="30"/>
  <c r="AG295" i="30"/>
  <c r="AF295" i="30"/>
  <c r="AD295" i="30"/>
  <c r="AY294" i="30"/>
  <c r="AX294" i="30"/>
  <c r="AW294" i="30"/>
  <c r="AU294" i="30"/>
  <c r="AS294" i="30"/>
  <c r="AH294" i="30"/>
  <c r="AG294" i="30"/>
  <c r="AF294" i="30"/>
  <c r="AD294" i="30"/>
  <c r="AY293" i="30"/>
  <c r="AX293" i="30"/>
  <c r="AW293" i="30"/>
  <c r="AU293" i="30"/>
  <c r="AS293" i="30"/>
  <c r="AH293" i="30"/>
  <c r="AG293" i="30"/>
  <c r="AF293" i="30"/>
  <c r="AD293" i="30"/>
  <c r="AY292" i="30"/>
  <c r="AX292" i="30"/>
  <c r="AW292" i="30"/>
  <c r="AU292" i="30"/>
  <c r="AS292" i="30"/>
  <c r="AH292" i="30"/>
  <c r="AG292" i="30"/>
  <c r="AF292" i="30"/>
  <c r="AD292" i="30"/>
  <c r="AY291" i="30"/>
  <c r="AX291" i="30"/>
  <c r="AW291" i="30"/>
  <c r="AU291" i="30"/>
  <c r="AS291" i="30"/>
  <c r="AH291" i="30"/>
  <c r="AG291" i="30"/>
  <c r="AF291" i="30"/>
  <c r="AD291" i="30"/>
  <c r="AY290" i="30"/>
  <c r="AX290" i="30"/>
  <c r="AW290" i="30"/>
  <c r="AU290" i="30"/>
  <c r="AS290" i="30"/>
  <c r="AH290" i="30"/>
  <c r="AG290" i="30"/>
  <c r="AF290" i="30"/>
  <c r="AD290" i="30"/>
  <c r="AY289" i="30"/>
  <c r="AX289" i="30"/>
  <c r="AW289" i="30"/>
  <c r="AU289" i="30"/>
  <c r="AS289" i="30"/>
  <c r="AH289" i="30"/>
  <c r="AG289" i="30"/>
  <c r="AF289" i="30"/>
  <c r="AD289" i="30"/>
  <c r="AY288" i="30"/>
  <c r="AX288" i="30"/>
  <c r="AW288" i="30"/>
  <c r="AU288" i="30"/>
  <c r="AS288" i="30"/>
  <c r="AH288" i="30"/>
  <c r="AG288" i="30"/>
  <c r="AF288" i="30"/>
  <c r="AD288" i="30"/>
  <c r="AY287" i="30"/>
  <c r="AX287" i="30"/>
  <c r="AW287" i="30"/>
  <c r="AU287" i="30"/>
  <c r="AS287" i="30"/>
  <c r="AH287" i="30"/>
  <c r="AG287" i="30"/>
  <c r="AF287" i="30"/>
  <c r="AD287" i="30"/>
  <c r="AY286" i="30"/>
  <c r="AX286" i="30"/>
  <c r="AW286" i="30"/>
  <c r="AU286" i="30"/>
  <c r="AS286" i="30"/>
  <c r="AH286" i="30"/>
  <c r="AG286" i="30"/>
  <c r="AF286" i="30"/>
  <c r="AD286" i="30"/>
  <c r="AY285" i="30"/>
  <c r="AX285" i="30"/>
  <c r="AW285" i="30"/>
  <c r="AU285" i="30"/>
  <c r="AS285" i="30"/>
  <c r="AH285" i="30"/>
  <c r="AG285" i="30"/>
  <c r="AF285" i="30"/>
  <c r="AD285" i="30"/>
  <c r="AY284" i="30"/>
  <c r="AX284" i="30"/>
  <c r="AW284" i="30"/>
  <c r="AU284" i="30"/>
  <c r="AS284" i="30"/>
  <c r="AH284" i="30"/>
  <c r="AG284" i="30"/>
  <c r="AF284" i="30"/>
  <c r="AD284" i="30"/>
  <c r="AY283" i="30"/>
  <c r="AX283" i="30"/>
  <c r="AW283" i="30"/>
  <c r="AU283" i="30"/>
  <c r="AS283" i="30"/>
  <c r="AH283" i="30"/>
  <c r="AG283" i="30"/>
  <c r="AF283" i="30"/>
  <c r="AD283" i="30"/>
  <c r="AY282" i="30"/>
  <c r="AX282" i="30"/>
  <c r="AW282" i="30"/>
  <c r="AU282" i="30"/>
  <c r="AS282" i="30"/>
  <c r="AH282" i="30"/>
  <c r="AG282" i="30"/>
  <c r="AF282" i="30"/>
  <c r="AD282" i="30"/>
  <c r="AY281" i="30"/>
  <c r="AX281" i="30"/>
  <c r="AW281" i="30"/>
  <c r="AU281" i="30"/>
  <c r="AS281" i="30"/>
  <c r="AH281" i="30"/>
  <c r="AG281" i="30"/>
  <c r="AF281" i="30"/>
  <c r="AD281" i="30"/>
  <c r="AY280" i="30"/>
  <c r="AX280" i="30"/>
  <c r="AW280" i="30"/>
  <c r="AU280" i="30"/>
  <c r="AS280" i="30"/>
  <c r="AH280" i="30"/>
  <c r="AG280" i="30"/>
  <c r="AF280" i="30"/>
  <c r="AD280" i="30"/>
  <c r="AY279" i="30"/>
  <c r="AX279" i="30"/>
  <c r="AW279" i="30"/>
  <c r="AU279" i="30"/>
  <c r="AS279" i="30"/>
  <c r="AH279" i="30"/>
  <c r="AG279" i="30"/>
  <c r="AF279" i="30"/>
  <c r="AD279" i="30"/>
  <c r="AY278" i="30"/>
  <c r="AX278" i="30"/>
  <c r="AW278" i="30"/>
  <c r="AU278" i="30"/>
  <c r="AS278" i="30"/>
  <c r="AH278" i="30"/>
  <c r="AG278" i="30"/>
  <c r="AF278" i="30"/>
  <c r="AD278" i="30"/>
  <c r="AY277" i="30"/>
  <c r="AX277" i="30"/>
  <c r="AW277" i="30"/>
  <c r="AU277" i="30"/>
  <c r="AS277" i="30"/>
  <c r="AH277" i="30"/>
  <c r="AG277" i="30"/>
  <c r="AF277" i="30"/>
  <c r="AD277" i="30"/>
  <c r="AY276" i="30"/>
  <c r="AX276" i="30"/>
  <c r="AW276" i="30"/>
  <c r="AU276" i="30"/>
  <c r="AS276" i="30"/>
  <c r="AH276" i="30"/>
  <c r="AG276" i="30"/>
  <c r="AF276" i="30"/>
  <c r="AD276" i="30"/>
  <c r="AY275" i="30"/>
  <c r="AX275" i="30"/>
  <c r="AW275" i="30"/>
  <c r="AU275" i="30"/>
  <c r="AS275" i="30"/>
  <c r="AH275" i="30"/>
  <c r="AG275" i="30"/>
  <c r="AF275" i="30"/>
  <c r="AD275" i="30"/>
  <c r="AY274" i="30"/>
  <c r="AX274" i="30"/>
  <c r="AW274" i="30"/>
  <c r="AU274" i="30"/>
  <c r="AS274" i="30"/>
  <c r="AH274" i="30"/>
  <c r="AG274" i="30"/>
  <c r="AF274" i="30"/>
  <c r="AD274" i="30"/>
  <c r="AY273" i="30"/>
  <c r="AX273" i="30"/>
  <c r="AW273" i="30"/>
  <c r="AU273" i="30"/>
  <c r="AS273" i="30"/>
  <c r="AH273" i="30"/>
  <c r="AG273" i="30"/>
  <c r="AF273" i="30"/>
  <c r="AD273" i="30"/>
  <c r="AY272" i="30"/>
  <c r="AX272" i="30"/>
  <c r="AW272" i="30"/>
  <c r="AU272" i="30"/>
  <c r="AS272" i="30"/>
  <c r="AH272" i="30"/>
  <c r="AG272" i="30"/>
  <c r="AF272" i="30"/>
  <c r="AD272" i="30"/>
  <c r="AY271" i="30"/>
  <c r="AX271" i="30"/>
  <c r="AW271" i="30"/>
  <c r="AU271" i="30"/>
  <c r="AS271" i="30"/>
  <c r="AH271" i="30"/>
  <c r="AG271" i="30"/>
  <c r="AF271" i="30"/>
  <c r="AD271" i="30"/>
  <c r="AY270" i="30"/>
  <c r="AX270" i="30"/>
  <c r="AW270" i="30"/>
  <c r="AU270" i="30"/>
  <c r="AS270" i="30"/>
  <c r="AH270" i="30"/>
  <c r="AG270" i="30"/>
  <c r="AF270" i="30"/>
  <c r="AD270" i="30"/>
  <c r="AY269" i="30"/>
  <c r="AX269" i="30"/>
  <c r="AW269" i="30"/>
  <c r="AU269" i="30"/>
  <c r="AS269" i="30"/>
  <c r="AH269" i="30"/>
  <c r="AG269" i="30"/>
  <c r="AF269" i="30"/>
  <c r="AD269" i="30"/>
  <c r="AY268" i="30"/>
  <c r="AX268" i="30"/>
  <c r="AW268" i="30"/>
  <c r="AU268" i="30"/>
  <c r="AS268" i="30"/>
  <c r="AH268" i="30"/>
  <c r="AG268" i="30"/>
  <c r="AF268" i="30"/>
  <c r="AD268" i="30"/>
  <c r="AY267" i="30"/>
  <c r="AX267" i="30"/>
  <c r="AW267" i="30"/>
  <c r="AU267" i="30"/>
  <c r="AS267" i="30"/>
  <c r="AH267" i="30"/>
  <c r="AG267" i="30"/>
  <c r="AF267" i="30"/>
  <c r="AD267" i="30"/>
  <c r="AY266" i="30"/>
  <c r="AX266" i="30"/>
  <c r="AW266" i="30"/>
  <c r="AU266" i="30"/>
  <c r="AS266" i="30"/>
  <c r="AH266" i="30"/>
  <c r="AG266" i="30"/>
  <c r="AF266" i="30"/>
  <c r="AD266" i="30"/>
  <c r="AY265" i="30"/>
  <c r="AX265" i="30"/>
  <c r="AW265" i="30"/>
  <c r="AU265" i="30"/>
  <c r="AS265" i="30"/>
  <c r="AH265" i="30"/>
  <c r="AG265" i="30"/>
  <c r="AF265" i="30"/>
  <c r="AD265" i="30"/>
  <c r="AY264" i="30"/>
  <c r="AX264" i="30"/>
  <c r="AW264" i="30"/>
  <c r="AU264" i="30"/>
  <c r="AS264" i="30"/>
  <c r="AH264" i="30"/>
  <c r="AG264" i="30"/>
  <c r="AF264" i="30"/>
  <c r="AD264" i="30"/>
  <c r="AY263" i="30"/>
  <c r="AX263" i="30"/>
  <c r="AW263" i="30"/>
  <c r="AU263" i="30"/>
  <c r="AS263" i="30"/>
  <c r="AH263" i="30"/>
  <c r="AG263" i="30"/>
  <c r="AF263" i="30"/>
  <c r="AD263" i="30"/>
  <c r="AY262" i="30"/>
  <c r="AX262" i="30"/>
  <c r="AW262" i="30"/>
  <c r="AU262" i="30"/>
  <c r="AS262" i="30"/>
  <c r="AH262" i="30"/>
  <c r="AG262" i="30"/>
  <c r="AF262" i="30"/>
  <c r="AD262" i="30"/>
  <c r="AY261" i="30"/>
  <c r="AX261" i="30"/>
  <c r="AW261" i="30"/>
  <c r="AU261" i="30"/>
  <c r="AS261" i="30"/>
  <c r="AH261" i="30"/>
  <c r="AG261" i="30"/>
  <c r="AF261" i="30"/>
  <c r="AD261" i="30"/>
  <c r="AY260" i="30"/>
  <c r="AX260" i="30"/>
  <c r="AW260" i="30"/>
  <c r="AU260" i="30"/>
  <c r="AS260" i="30"/>
  <c r="AH260" i="30"/>
  <c r="AG260" i="30"/>
  <c r="AF260" i="30"/>
  <c r="AD260" i="30"/>
  <c r="AY259" i="30"/>
  <c r="AX259" i="30"/>
  <c r="AW259" i="30"/>
  <c r="AU259" i="30"/>
  <c r="AS259" i="30"/>
  <c r="AH259" i="30"/>
  <c r="AG259" i="30"/>
  <c r="AF259" i="30"/>
  <c r="AD259" i="30"/>
  <c r="AY258" i="30"/>
  <c r="AX258" i="30"/>
  <c r="AW258" i="30"/>
  <c r="AU258" i="30"/>
  <c r="AS258" i="30"/>
  <c r="AH258" i="30"/>
  <c r="AG258" i="30"/>
  <c r="AF258" i="30"/>
  <c r="AD258" i="30"/>
  <c r="AY257" i="30"/>
  <c r="AX257" i="30"/>
  <c r="AW257" i="30"/>
  <c r="AU257" i="30"/>
  <c r="AS257" i="30"/>
  <c r="AH257" i="30"/>
  <c r="AG257" i="30"/>
  <c r="AF257" i="30"/>
  <c r="AD257" i="30"/>
  <c r="AY256" i="30"/>
  <c r="AX256" i="30"/>
  <c r="AW256" i="30"/>
  <c r="AU256" i="30"/>
  <c r="AS256" i="30"/>
  <c r="AH256" i="30"/>
  <c r="AG256" i="30"/>
  <c r="AF256" i="30"/>
  <c r="AD256" i="30"/>
  <c r="AY255" i="30"/>
  <c r="AX255" i="30"/>
  <c r="AW255" i="30"/>
  <c r="AU255" i="30"/>
  <c r="AS255" i="30"/>
  <c r="AH255" i="30"/>
  <c r="AG255" i="30"/>
  <c r="AF255" i="30"/>
  <c r="AD255" i="30"/>
  <c r="AY254" i="30"/>
  <c r="AX254" i="30"/>
  <c r="AW254" i="30"/>
  <c r="AU254" i="30"/>
  <c r="AS254" i="30"/>
  <c r="AH254" i="30"/>
  <c r="AG254" i="30"/>
  <c r="AF254" i="30"/>
  <c r="AD254" i="30"/>
  <c r="AY253" i="30"/>
  <c r="AX253" i="30"/>
  <c r="AW253" i="30"/>
  <c r="AU253" i="30"/>
  <c r="AS253" i="30"/>
  <c r="AH253" i="30"/>
  <c r="AG253" i="30"/>
  <c r="AF253" i="30"/>
  <c r="AD253" i="30"/>
  <c r="AY252" i="30"/>
  <c r="AX252" i="30"/>
  <c r="AW252" i="30"/>
  <c r="AU252" i="30"/>
  <c r="AS252" i="30"/>
  <c r="AH252" i="30"/>
  <c r="AG252" i="30"/>
  <c r="AF252" i="30"/>
  <c r="AD252" i="30"/>
  <c r="AY251" i="30"/>
  <c r="AX251" i="30"/>
  <c r="AW251" i="30"/>
  <c r="AU251" i="30"/>
  <c r="AS251" i="30"/>
  <c r="AH251" i="30"/>
  <c r="AG251" i="30"/>
  <c r="AF251" i="30"/>
  <c r="AD251" i="30"/>
  <c r="AY250" i="30"/>
  <c r="AX250" i="30"/>
  <c r="AW250" i="30"/>
  <c r="AU250" i="30"/>
  <c r="AS250" i="30"/>
  <c r="AH250" i="30"/>
  <c r="AG250" i="30"/>
  <c r="AF250" i="30"/>
  <c r="AD250" i="30"/>
  <c r="AY249" i="30"/>
  <c r="AX249" i="30"/>
  <c r="AW249" i="30"/>
  <c r="AU249" i="30"/>
  <c r="AS249" i="30"/>
  <c r="AH249" i="30"/>
  <c r="AG249" i="30"/>
  <c r="AF249" i="30"/>
  <c r="AD249" i="30"/>
  <c r="AY248" i="30"/>
  <c r="AX248" i="30"/>
  <c r="AW248" i="30"/>
  <c r="AU248" i="30"/>
  <c r="AS248" i="30"/>
  <c r="AH248" i="30"/>
  <c r="AG248" i="30"/>
  <c r="AF248" i="30"/>
  <c r="AD248" i="30"/>
  <c r="AY247" i="30"/>
  <c r="AX247" i="30"/>
  <c r="AW247" i="30"/>
  <c r="AU247" i="30"/>
  <c r="AS247" i="30"/>
  <c r="AH247" i="30"/>
  <c r="AG247" i="30"/>
  <c r="AF247" i="30"/>
  <c r="AD247" i="30"/>
  <c r="AY246" i="30"/>
  <c r="AX246" i="30"/>
  <c r="AW246" i="30"/>
  <c r="AU246" i="30"/>
  <c r="AR246" i="30"/>
  <c r="AS246" i="30" s="1"/>
  <c r="AH246" i="30"/>
  <c r="AG246" i="30"/>
  <c r="AF246" i="30"/>
  <c r="AD246" i="30"/>
  <c r="AY245" i="30"/>
  <c r="AX245" i="30"/>
  <c r="AW245" i="30"/>
  <c r="AU245" i="30"/>
  <c r="AR245" i="30"/>
  <c r="AS245" i="30" s="1"/>
  <c r="AH245" i="30"/>
  <c r="AG245" i="30"/>
  <c r="AF245" i="30"/>
  <c r="AD245" i="30"/>
  <c r="AY244" i="30"/>
  <c r="AX244" i="30"/>
  <c r="AW244" i="30"/>
  <c r="AU244" i="30"/>
  <c r="AR244" i="30"/>
  <c r="AS244" i="30" s="1"/>
  <c r="AH244" i="30"/>
  <c r="AG244" i="30"/>
  <c r="AF244" i="30"/>
  <c r="AD244" i="30"/>
  <c r="AY243" i="30"/>
  <c r="AX243" i="30"/>
  <c r="AW243" i="30"/>
  <c r="AU243" i="30"/>
  <c r="AS243" i="30"/>
  <c r="AR243" i="30"/>
  <c r="AH243" i="30"/>
  <c r="AG243" i="30"/>
  <c r="AF243" i="30"/>
  <c r="AD243" i="30"/>
  <c r="AY242" i="30"/>
  <c r="AX242" i="30"/>
  <c r="AW242" i="30"/>
  <c r="AU242" i="30"/>
  <c r="AR242" i="30"/>
  <c r="AS242" i="30" s="1"/>
  <c r="AH242" i="30"/>
  <c r="AG242" i="30"/>
  <c r="AF242" i="30"/>
  <c r="AD242" i="30"/>
  <c r="AY241" i="30"/>
  <c r="AX241" i="30"/>
  <c r="AW241" i="30"/>
  <c r="AU241" i="30"/>
  <c r="AR241" i="30"/>
  <c r="AS241" i="30" s="1"/>
  <c r="AH241" i="30"/>
  <c r="AG241" i="30"/>
  <c r="AF241" i="30"/>
  <c r="AD241" i="30"/>
  <c r="AY240" i="30"/>
  <c r="AX240" i="30"/>
  <c r="AW240" i="30"/>
  <c r="AU240" i="30"/>
  <c r="AR240" i="30"/>
  <c r="AS240" i="30" s="1"/>
  <c r="AH240" i="30"/>
  <c r="AG240" i="30"/>
  <c r="AF240" i="30"/>
  <c r="AD240" i="30"/>
  <c r="AY239" i="30"/>
  <c r="AX239" i="30"/>
  <c r="AW239" i="30"/>
  <c r="AU239" i="30"/>
  <c r="AS239" i="30"/>
  <c r="AR239" i="30"/>
  <c r="AH239" i="30"/>
  <c r="AG239" i="30"/>
  <c r="AF239" i="30"/>
  <c r="AD239" i="30"/>
  <c r="AY238" i="30"/>
  <c r="AX238" i="30"/>
  <c r="AW238" i="30"/>
  <c r="AU238" i="30"/>
  <c r="AR238" i="30"/>
  <c r="AS238" i="30" s="1"/>
  <c r="AH238" i="30"/>
  <c r="AG238" i="30"/>
  <c r="AF238" i="30"/>
  <c r="AD238" i="30"/>
  <c r="AY237" i="30"/>
  <c r="AX237" i="30"/>
  <c r="AW237" i="30"/>
  <c r="AU237" i="30"/>
  <c r="AR237" i="30"/>
  <c r="AS237" i="30" s="1"/>
  <c r="AH237" i="30"/>
  <c r="AG237" i="30"/>
  <c r="AF237" i="30"/>
  <c r="AD237" i="30"/>
  <c r="AY236" i="30"/>
  <c r="AX236" i="30"/>
  <c r="AW236" i="30"/>
  <c r="AU236" i="30"/>
  <c r="AR236" i="30"/>
  <c r="AS236" i="30" s="1"/>
  <c r="AH236" i="30"/>
  <c r="AG236" i="30"/>
  <c r="AF236" i="30"/>
  <c r="AD236" i="30"/>
  <c r="AY235" i="30"/>
  <c r="AX235" i="30"/>
  <c r="AW235" i="30"/>
  <c r="AU235" i="30"/>
  <c r="AS235" i="30"/>
  <c r="AR235" i="30"/>
  <c r="AH235" i="30"/>
  <c r="AG235" i="30"/>
  <c r="AF235" i="30"/>
  <c r="AD235" i="30"/>
  <c r="AY234" i="30"/>
  <c r="AX234" i="30"/>
  <c r="AW234" i="30"/>
  <c r="AU234" i="30"/>
  <c r="AR234" i="30"/>
  <c r="AS234" i="30" s="1"/>
  <c r="AH234" i="30"/>
  <c r="AG234" i="30"/>
  <c r="AF234" i="30"/>
  <c r="AD234" i="30"/>
  <c r="AY233" i="30"/>
  <c r="AX233" i="30"/>
  <c r="AW233" i="30"/>
  <c r="AU233" i="30"/>
  <c r="AR233" i="30"/>
  <c r="AS233" i="30" s="1"/>
  <c r="AH233" i="30"/>
  <c r="AG233" i="30"/>
  <c r="AF233" i="30"/>
  <c r="AD233" i="30"/>
  <c r="AY232" i="30"/>
  <c r="AX232" i="30"/>
  <c r="AW232" i="30"/>
  <c r="AU232" i="30"/>
  <c r="AR232" i="30"/>
  <c r="AS232" i="30" s="1"/>
  <c r="AH232" i="30"/>
  <c r="AG232" i="30"/>
  <c r="AF232" i="30"/>
  <c r="AD232" i="30"/>
  <c r="AY231" i="30"/>
  <c r="AX231" i="30"/>
  <c r="AW231" i="30"/>
  <c r="AU231" i="30"/>
  <c r="AS231" i="30"/>
  <c r="AR231" i="30"/>
  <c r="AH231" i="30"/>
  <c r="AG231" i="30"/>
  <c r="AF231" i="30"/>
  <c r="AD231" i="30"/>
  <c r="AY230" i="30"/>
  <c r="AX230" i="30"/>
  <c r="AW230" i="30"/>
  <c r="AU230" i="30"/>
  <c r="AR230" i="30"/>
  <c r="AS230" i="30" s="1"/>
  <c r="AH230" i="30"/>
  <c r="AG230" i="30"/>
  <c r="AF230" i="30"/>
  <c r="AD230" i="30"/>
  <c r="AY229" i="30"/>
  <c r="AX229" i="30"/>
  <c r="AW229" i="30"/>
  <c r="AU229" i="30"/>
  <c r="AR229" i="30"/>
  <c r="AS229" i="30" s="1"/>
  <c r="AH229" i="30"/>
  <c r="AG229" i="30"/>
  <c r="AF229" i="30"/>
  <c r="AD229" i="30"/>
  <c r="AY228" i="30"/>
  <c r="AX228" i="30"/>
  <c r="AW228" i="30"/>
  <c r="AU228" i="30"/>
  <c r="AR228" i="30"/>
  <c r="AS228" i="30" s="1"/>
  <c r="AH228" i="30"/>
  <c r="AG228" i="30"/>
  <c r="AF228" i="30"/>
  <c r="AD228" i="30"/>
  <c r="AY227" i="30"/>
  <c r="AX227" i="30"/>
  <c r="AW227" i="30"/>
  <c r="AU227" i="30"/>
  <c r="AS227" i="30"/>
  <c r="AR227" i="30"/>
  <c r="AH227" i="30"/>
  <c r="AG227" i="30"/>
  <c r="AF227" i="30"/>
  <c r="AD227" i="30"/>
  <c r="AY226" i="30"/>
  <c r="AX226" i="30"/>
  <c r="AW226" i="30"/>
  <c r="AU226" i="30"/>
  <c r="AR226" i="30"/>
  <c r="AS226" i="30" s="1"/>
  <c r="AH226" i="30"/>
  <c r="AG226" i="30"/>
  <c r="AF226" i="30"/>
  <c r="AD226" i="30"/>
  <c r="AY225" i="30"/>
  <c r="AX225" i="30"/>
  <c r="AW225" i="30"/>
  <c r="AU225" i="30"/>
  <c r="AR225" i="30"/>
  <c r="AS225" i="30" s="1"/>
  <c r="AH225" i="30"/>
  <c r="AG225" i="30"/>
  <c r="AF225" i="30"/>
  <c r="AD225" i="30"/>
  <c r="AY224" i="30"/>
  <c r="AX224" i="30"/>
  <c r="AW224" i="30"/>
  <c r="AU224" i="30"/>
  <c r="AR224" i="30"/>
  <c r="AS224" i="30" s="1"/>
  <c r="AH224" i="30"/>
  <c r="AG224" i="30"/>
  <c r="AF224" i="30"/>
  <c r="AD224" i="30"/>
  <c r="AY223" i="30"/>
  <c r="AX223" i="30"/>
  <c r="AW223" i="30"/>
  <c r="AU223" i="30"/>
  <c r="AS223" i="30"/>
  <c r="AR223" i="30"/>
  <c r="AH223" i="30"/>
  <c r="AG223" i="30"/>
  <c r="AF223" i="30"/>
  <c r="AD223" i="30"/>
  <c r="AY222" i="30"/>
  <c r="AX222" i="30"/>
  <c r="AW222" i="30"/>
  <c r="AU222" i="30"/>
  <c r="AR222" i="30"/>
  <c r="AS222" i="30" s="1"/>
  <c r="AH222" i="30"/>
  <c r="AG222" i="30"/>
  <c r="AF222" i="30"/>
  <c r="AD222" i="30"/>
  <c r="AY221" i="30"/>
  <c r="AX221" i="30"/>
  <c r="AW221" i="30"/>
  <c r="AU221" i="30"/>
  <c r="AR221" i="30"/>
  <c r="AS221" i="30" s="1"/>
  <c r="AH221" i="30"/>
  <c r="AG221" i="30"/>
  <c r="AF221" i="30"/>
  <c r="AD221" i="30"/>
  <c r="AY220" i="30"/>
  <c r="AX220" i="30"/>
  <c r="AW220" i="30"/>
  <c r="AU220" i="30"/>
  <c r="AR220" i="30"/>
  <c r="AS220" i="30" s="1"/>
  <c r="AH220" i="30"/>
  <c r="AG220" i="30"/>
  <c r="AF220" i="30"/>
  <c r="AD220" i="30"/>
  <c r="AY219" i="30"/>
  <c r="AX219" i="30"/>
  <c r="AW219" i="30"/>
  <c r="AU219" i="30"/>
  <c r="AS219" i="30"/>
  <c r="AR219" i="30"/>
  <c r="AH219" i="30"/>
  <c r="AG219" i="30"/>
  <c r="AF219" i="30"/>
  <c r="AD219" i="30"/>
  <c r="AY218" i="30"/>
  <c r="AX218" i="30"/>
  <c r="AW218" i="30"/>
  <c r="AU218" i="30"/>
  <c r="AR218" i="30"/>
  <c r="AS218" i="30" s="1"/>
  <c r="AH218" i="30"/>
  <c r="AG218" i="30"/>
  <c r="AF218" i="30"/>
  <c r="AD218" i="30"/>
  <c r="AY217" i="30"/>
  <c r="AX217" i="30"/>
  <c r="AW217" i="30"/>
  <c r="AU217" i="30"/>
  <c r="AR217" i="30"/>
  <c r="AS217" i="30" s="1"/>
  <c r="AH217" i="30"/>
  <c r="AG217" i="30"/>
  <c r="AF217" i="30"/>
  <c r="AD217" i="30"/>
  <c r="AY216" i="30"/>
  <c r="AX216" i="30"/>
  <c r="AW216" i="30"/>
  <c r="AU216" i="30"/>
  <c r="AR216" i="30"/>
  <c r="AS216" i="30" s="1"/>
  <c r="AH216" i="30"/>
  <c r="AG216" i="30"/>
  <c r="AF216" i="30"/>
  <c r="AD216" i="30"/>
  <c r="AY215" i="30"/>
  <c r="AX215" i="30"/>
  <c r="AW215" i="30"/>
  <c r="AU215" i="30"/>
  <c r="AS215" i="30"/>
  <c r="AR215" i="30"/>
  <c r="AH215" i="30"/>
  <c r="AG215" i="30"/>
  <c r="AF215" i="30"/>
  <c r="AD215" i="30"/>
  <c r="AY214" i="30"/>
  <c r="AX214" i="30"/>
  <c r="AW214" i="30"/>
  <c r="AU214" i="30"/>
  <c r="AR214" i="30"/>
  <c r="AS214" i="30" s="1"/>
  <c r="AH214" i="30"/>
  <c r="AG214" i="30"/>
  <c r="AF214" i="30"/>
  <c r="AD214" i="30"/>
  <c r="AY213" i="30"/>
  <c r="AX213" i="30"/>
  <c r="AW213" i="30"/>
  <c r="AU213" i="30"/>
  <c r="AR213" i="30"/>
  <c r="AS213" i="30" s="1"/>
  <c r="AH213" i="30"/>
  <c r="AG213" i="30"/>
  <c r="AF213" i="30"/>
  <c r="AD213" i="30"/>
  <c r="AY212" i="30"/>
  <c r="AX212" i="30"/>
  <c r="AW212" i="30"/>
  <c r="AU212" i="30"/>
  <c r="AR212" i="30"/>
  <c r="AS212" i="30" s="1"/>
  <c r="AH212" i="30"/>
  <c r="AG212" i="30"/>
  <c r="AF212" i="30"/>
  <c r="AD212" i="30"/>
  <c r="AY211" i="30"/>
  <c r="AX211" i="30"/>
  <c r="AW211" i="30"/>
  <c r="AU211" i="30"/>
  <c r="AS211" i="30"/>
  <c r="AR211" i="30"/>
  <c r="AH211" i="30"/>
  <c r="AG211" i="30"/>
  <c r="AF211" i="30"/>
  <c r="AD211" i="30"/>
  <c r="AY210" i="30"/>
  <c r="AX210" i="30"/>
  <c r="AW210" i="30"/>
  <c r="AU210" i="30"/>
  <c r="AR210" i="30"/>
  <c r="AS210" i="30" s="1"/>
  <c r="AH210" i="30"/>
  <c r="AG210" i="30"/>
  <c r="AF210" i="30"/>
  <c r="AD210" i="30"/>
  <c r="AY209" i="30"/>
  <c r="AX209" i="30"/>
  <c r="AW209" i="30"/>
  <c r="AU209" i="30"/>
  <c r="AR209" i="30"/>
  <c r="AS209" i="30" s="1"/>
  <c r="AH209" i="30"/>
  <c r="AG209" i="30"/>
  <c r="AF209" i="30"/>
  <c r="AD209" i="30"/>
  <c r="AY208" i="30"/>
  <c r="AX208" i="30"/>
  <c r="AW208" i="30"/>
  <c r="AU208" i="30"/>
  <c r="AR208" i="30"/>
  <c r="AS208" i="30" s="1"/>
  <c r="AH208" i="30"/>
  <c r="AG208" i="30"/>
  <c r="AF208" i="30"/>
  <c r="AD208" i="30"/>
  <c r="AY207" i="30"/>
  <c r="AX207" i="30"/>
  <c r="AW207" i="30"/>
  <c r="AU207" i="30"/>
  <c r="AS207" i="30"/>
  <c r="AR207" i="30"/>
  <c r="AH207" i="30"/>
  <c r="AG207" i="30"/>
  <c r="AF207" i="30"/>
  <c r="AD207" i="30"/>
  <c r="AY206" i="30"/>
  <c r="AX206" i="30"/>
  <c r="AW206" i="30"/>
  <c r="AU206" i="30"/>
  <c r="AR206" i="30"/>
  <c r="AS206" i="30" s="1"/>
  <c r="AH206" i="30"/>
  <c r="AG206" i="30"/>
  <c r="AF206" i="30"/>
  <c r="AD206" i="30"/>
  <c r="AY205" i="30"/>
  <c r="AX205" i="30"/>
  <c r="AW205" i="30"/>
  <c r="AU205" i="30"/>
  <c r="AR205" i="30"/>
  <c r="AS205" i="30" s="1"/>
  <c r="AH205" i="30"/>
  <c r="AG205" i="30"/>
  <c r="AF205" i="30"/>
  <c r="AD205" i="30"/>
  <c r="AY204" i="30"/>
  <c r="AX204" i="30"/>
  <c r="AW204" i="30"/>
  <c r="AU204" i="30"/>
  <c r="AR204" i="30"/>
  <c r="AS204" i="30" s="1"/>
  <c r="AH204" i="30"/>
  <c r="AG204" i="30"/>
  <c r="AF204" i="30"/>
  <c r="AD204" i="30"/>
  <c r="AY203" i="30"/>
  <c r="AX203" i="30"/>
  <c r="AW203" i="30"/>
  <c r="AU203" i="30"/>
  <c r="AS203" i="30"/>
  <c r="AR203" i="30"/>
  <c r="AH203" i="30"/>
  <c r="AG203" i="30"/>
  <c r="AF203" i="30"/>
  <c r="AD203" i="30"/>
  <c r="AY202" i="30"/>
  <c r="AX202" i="30"/>
  <c r="AW202" i="30"/>
  <c r="AU202" i="30"/>
  <c r="AR202" i="30"/>
  <c r="AS202" i="30" s="1"/>
  <c r="AH202" i="30"/>
  <c r="AG202" i="30"/>
  <c r="AF202" i="30"/>
  <c r="AD202" i="30"/>
  <c r="AY201" i="30"/>
  <c r="AX201" i="30"/>
  <c r="AW201" i="30"/>
  <c r="AU201" i="30"/>
  <c r="AR201" i="30"/>
  <c r="AS201" i="30" s="1"/>
  <c r="AH201" i="30"/>
  <c r="AG201" i="30"/>
  <c r="AF201" i="30"/>
  <c r="AD201" i="30"/>
  <c r="AY200" i="30"/>
  <c r="AX200" i="30"/>
  <c r="AW200" i="30"/>
  <c r="AU200" i="30"/>
  <c r="AR200" i="30"/>
  <c r="AS200" i="30" s="1"/>
  <c r="AH200" i="30"/>
  <c r="AG200" i="30"/>
  <c r="AF200" i="30"/>
  <c r="AD200" i="30"/>
  <c r="AY199" i="30"/>
  <c r="AX199" i="30"/>
  <c r="AW199" i="30"/>
  <c r="AU199" i="30"/>
  <c r="AS199" i="30"/>
  <c r="AR199" i="30"/>
  <c r="AH199" i="30"/>
  <c r="AG199" i="30"/>
  <c r="AF199" i="30"/>
  <c r="AD199" i="30"/>
  <c r="AY198" i="30"/>
  <c r="AX198" i="30"/>
  <c r="AW198" i="30"/>
  <c r="AU198" i="30"/>
  <c r="AR198" i="30"/>
  <c r="AS198" i="30" s="1"/>
  <c r="AH198" i="30"/>
  <c r="AG198" i="30"/>
  <c r="AF198" i="30"/>
  <c r="AD198" i="30"/>
  <c r="AY197" i="30"/>
  <c r="AX197" i="30"/>
  <c r="AW197" i="30"/>
  <c r="AU197" i="30"/>
  <c r="AR197" i="30"/>
  <c r="AS197" i="30" s="1"/>
  <c r="AH197" i="30"/>
  <c r="AG197" i="30"/>
  <c r="AF197" i="30"/>
  <c r="AD197" i="30"/>
  <c r="AY196" i="30"/>
  <c r="AX196" i="30"/>
  <c r="AW196" i="30"/>
  <c r="AU196" i="30"/>
  <c r="AR196" i="30"/>
  <c r="AS196" i="30" s="1"/>
  <c r="AH196" i="30"/>
  <c r="AG196" i="30"/>
  <c r="AF196" i="30"/>
  <c r="AD196" i="30"/>
  <c r="AY195" i="30"/>
  <c r="AX195" i="30"/>
  <c r="AW195" i="30"/>
  <c r="AU195" i="30"/>
  <c r="AS195" i="30"/>
  <c r="AR195" i="30"/>
  <c r="AH195" i="30"/>
  <c r="AG195" i="30"/>
  <c r="AF195" i="30"/>
  <c r="AD195" i="30"/>
  <c r="AY194" i="30"/>
  <c r="AX194" i="30"/>
  <c r="AW194" i="30"/>
  <c r="AU194" i="30"/>
  <c r="AR194" i="30"/>
  <c r="AS194" i="30" s="1"/>
  <c r="AH194" i="30"/>
  <c r="AG194" i="30"/>
  <c r="AF194" i="30"/>
  <c r="AD194" i="30"/>
  <c r="AY193" i="30"/>
  <c r="AX193" i="30"/>
  <c r="AW193" i="30"/>
  <c r="AU193" i="30"/>
  <c r="AR193" i="30"/>
  <c r="AS193" i="30" s="1"/>
  <c r="AH193" i="30"/>
  <c r="AG193" i="30"/>
  <c r="AF193" i="30"/>
  <c r="AD193" i="30"/>
  <c r="AY192" i="30"/>
  <c r="AX192" i="30"/>
  <c r="AW192" i="30"/>
  <c r="AU192" i="30"/>
  <c r="AR192" i="30"/>
  <c r="AS192" i="30" s="1"/>
  <c r="AH192" i="30"/>
  <c r="AG192" i="30"/>
  <c r="AF192" i="30"/>
  <c r="AD192" i="30"/>
  <c r="AY191" i="30"/>
  <c r="AX191" i="30"/>
  <c r="AW191" i="30"/>
  <c r="AU191" i="30"/>
  <c r="AS191" i="30"/>
  <c r="AR191" i="30"/>
  <c r="AH191" i="30"/>
  <c r="AG191" i="30"/>
  <c r="AF191" i="30"/>
  <c r="AD191" i="30"/>
  <c r="AY190" i="30"/>
  <c r="AX190" i="30"/>
  <c r="AW190" i="30"/>
  <c r="AU190" i="30"/>
  <c r="AR190" i="30"/>
  <c r="AS190" i="30" s="1"/>
  <c r="AH190" i="30"/>
  <c r="AG190" i="30"/>
  <c r="AF190" i="30"/>
  <c r="AD190" i="30"/>
  <c r="AY189" i="30"/>
  <c r="AX189" i="30"/>
  <c r="AW189" i="30"/>
  <c r="AU189" i="30"/>
  <c r="AR189" i="30"/>
  <c r="AS189" i="30" s="1"/>
  <c r="AH189" i="30"/>
  <c r="AG189" i="30"/>
  <c r="AF189" i="30"/>
  <c r="AD189" i="30"/>
  <c r="AY188" i="30"/>
  <c r="AX188" i="30"/>
  <c r="AW188" i="30"/>
  <c r="AU188" i="30"/>
  <c r="AR188" i="30"/>
  <c r="AS188" i="30" s="1"/>
  <c r="AH188" i="30"/>
  <c r="AG188" i="30"/>
  <c r="AF188" i="30"/>
  <c r="AD188" i="30"/>
  <c r="AY187" i="30"/>
  <c r="AX187" i="30"/>
  <c r="AW187" i="30"/>
  <c r="AU187" i="30"/>
  <c r="AS187" i="30"/>
  <c r="AR187" i="30"/>
  <c r="AH187" i="30"/>
  <c r="AG187" i="30"/>
  <c r="AF187" i="30"/>
  <c r="AD187" i="30"/>
  <c r="AY186" i="30"/>
  <c r="AX186" i="30"/>
  <c r="AW186" i="30"/>
  <c r="AU186" i="30"/>
  <c r="AR186" i="30"/>
  <c r="AS186" i="30" s="1"/>
  <c r="AH186" i="30"/>
  <c r="AG186" i="30"/>
  <c r="AF186" i="30"/>
  <c r="AD186" i="30"/>
  <c r="AY185" i="30"/>
  <c r="AX185" i="30"/>
  <c r="AW185" i="30"/>
  <c r="AU185" i="30"/>
  <c r="AR185" i="30"/>
  <c r="AS185" i="30" s="1"/>
  <c r="AH185" i="30"/>
  <c r="AG185" i="30"/>
  <c r="AF185" i="30"/>
  <c r="AD185" i="30"/>
  <c r="AY184" i="30"/>
  <c r="AX184" i="30"/>
  <c r="AW184" i="30"/>
  <c r="AU184" i="30"/>
  <c r="AR184" i="30"/>
  <c r="AS184" i="30" s="1"/>
  <c r="AH184" i="30"/>
  <c r="AG184" i="30"/>
  <c r="AF184" i="30"/>
  <c r="AD184" i="30"/>
  <c r="AY183" i="30"/>
  <c r="AX183" i="30"/>
  <c r="AW183" i="30"/>
  <c r="AU183" i="30"/>
  <c r="AS183" i="30"/>
  <c r="AR183" i="30"/>
  <c r="AH183" i="30"/>
  <c r="AG183" i="30"/>
  <c r="AF183" i="30"/>
  <c r="AD183" i="30"/>
  <c r="AY182" i="30"/>
  <c r="AX182" i="30"/>
  <c r="AW182" i="30"/>
  <c r="AU182" i="30"/>
  <c r="AR182" i="30"/>
  <c r="AS182" i="30" s="1"/>
  <c r="AH182" i="30"/>
  <c r="AG182" i="30"/>
  <c r="AF182" i="30"/>
  <c r="AD182" i="30"/>
  <c r="AY181" i="30"/>
  <c r="AX181" i="30"/>
  <c r="AW181" i="30"/>
  <c r="AU181" i="30"/>
  <c r="AR181" i="30"/>
  <c r="AS181" i="30" s="1"/>
  <c r="AH181" i="30"/>
  <c r="AG181" i="30"/>
  <c r="AF181" i="30"/>
  <c r="AD181" i="30"/>
  <c r="AY180" i="30"/>
  <c r="AX180" i="30"/>
  <c r="AW180" i="30"/>
  <c r="AU180" i="30"/>
  <c r="AR180" i="30"/>
  <c r="AS180" i="30" s="1"/>
  <c r="AH180" i="30"/>
  <c r="AG180" i="30"/>
  <c r="AF180" i="30"/>
  <c r="AD180" i="30"/>
  <c r="AY179" i="30"/>
  <c r="AX179" i="30"/>
  <c r="AW179" i="30"/>
  <c r="AU179" i="30"/>
  <c r="AS179" i="30"/>
  <c r="AR179" i="30"/>
  <c r="AH179" i="30"/>
  <c r="AG179" i="30"/>
  <c r="AF179" i="30"/>
  <c r="AD179" i="30"/>
  <c r="AY178" i="30"/>
  <c r="AX178" i="30"/>
  <c r="AW178" i="30"/>
  <c r="AU178" i="30"/>
  <c r="AR178" i="30"/>
  <c r="AS178" i="30" s="1"/>
  <c r="AH178" i="30"/>
  <c r="AG178" i="30"/>
  <c r="AF178" i="30"/>
  <c r="AD178" i="30"/>
  <c r="AY177" i="30"/>
  <c r="AX177" i="30"/>
  <c r="AW177" i="30"/>
  <c r="AU177" i="30"/>
  <c r="AR177" i="30"/>
  <c r="AS177" i="30" s="1"/>
  <c r="AH177" i="30"/>
  <c r="AG177" i="30"/>
  <c r="AF177" i="30"/>
  <c r="AD177" i="30"/>
  <c r="AY176" i="30"/>
  <c r="AX176" i="30"/>
  <c r="AW176" i="30"/>
  <c r="AU176" i="30"/>
  <c r="AR176" i="30"/>
  <c r="AS176" i="30" s="1"/>
  <c r="AH176" i="30"/>
  <c r="AG176" i="30"/>
  <c r="AF176" i="30"/>
  <c r="AD176" i="30"/>
  <c r="AY175" i="30"/>
  <c r="AX175" i="30"/>
  <c r="AW175" i="30"/>
  <c r="AU175" i="30"/>
  <c r="AS175" i="30"/>
  <c r="AR175" i="30"/>
  <c r="AH175" i="30"/>
  <c r="AG175" i="30"/>
  <c r="AF175" i="30"/>
  <c r="AD175" i="30"/>
  <c r="AY174" i="30"/>
  <c r="AX174" i="30"/>
  <c r="AW174" i="30"/>
  <c r="AU174" i="30"/>
  <c r="AR174" i="30"/>
  <c r="AS174" i="30" s="1"/>
  <c r="AH174" i="30"/>
  <c r="AG174" i="30"/>
  <c r="AF174" i="30"/>
  <c r="AD174" i="30"/>
  <c r="AY173" i="30"/>
  <c r="AX173" i="30"/>
  <c r="AW173" i="30"/>
  <c r="AU173" i="30"/>
  <c r="AR173" i="30"/>
  <c r="AS173" i="30" s="1"/>
  <c r="AH173" i="30"/>
  <c r="AG173" i="30"/>
  <c r="AF173" i="30"/>
  <c r="AD173" i="30"/>
  <c r="AY172" i="30"/>
  <c r="AX172" i="30"/>
  <c r="AW172" i="30"/>
  <c r="AU172" i="30"/>
  <c r="AR172" i="30"/>
  <c r="AS172" i="30" s="1"/>
  <c r="AH172" i="30"/>
  <c r="AG172" i="30"/>
  <c r="AF172" i="30"/>
  <c r="AD172" i="30"/>
  <c r="AY171" i="30"/>
  <c r="AX171" i="30"/>
  <c r="AW171" i="30"/>
  <c r="AU171" i="30"/>
  <c r="AS171" i="30"/>
  <c r="AR171" i="30"/>
  <c r="AH171" i="30"/>
  <c r="AG171" i="30"/>
  <c r="AF171" i="30"/>
  <c r="AD171" i="30"/>
  <c r="AY170" i="30"/>
  <c r="AX170" i="30"/>
  <c r="AW170" i="30"/>
  <c r="AU170" i="30"/>
  <c r="AR170" i="30"/>
  <c r="AS170" i="30" s="1"/>
  <c r="AH170" i="30"/>
  <c r="AG170" i="30"/>
  <c r="AF170" i="30"/>
  <c r="AD170" i="30"/>
  <c r="AY169" i="30"/>
  <c r="AX169" i="30"/>
  <c r="AW169" i="30"/>
  <c r="AU169" i="30"/>
  <c r="AR169" i="30"/>
  <c r="AS169" i="30" s="1"/>
  <c r="AH169" i="30"/>
  <c r="AG169" i="30"/>
  <c r="AF169" i="30"/>
  <c r="AD169" i="30"/>
  <c r="AY168" i="30"/>
  <c r="AX168" i="30"/>
  <c r="AW168" i="30"/>
  <c r="AU168" i="30"/>
  <c r="AR168" i="30"/>
  <c r="AS168" i="30" s="1"/>
  <c r="AH168" i="30"/>
  <c r="AG168" i="30"/>
  <c r="AF168" i="30"/>
  <c r="AD168" i="30"/>
  <c r="AY167" i="30"/>
  <c r="AX167" i="30"/>
  <c r="AW167" i="30"/>
  <c r="AU167" i="30"/>
  <c r="AS167" i="30"/>
  <c r="AR167" i="30"/>
  <c r="AH167" i="30"/>
  <c r="AG167" i="30"/>
  <c r="AF167" i="30"/>
  <c r="AD167" i="30"/>
  <c r="AY166" i="30"/>
  <c r="AX166" i="30"/>
  <c r="AW166" i="30"/>
  <c r="AU166" i="30"/>
  <c r="AR166" i="30"/>
  <c r="AS166" i="30" s="1"/>
  <c r="AH166" i="30"/>
  <c r="AG166" i="30"/>
  <c r="AF166" i="30"/>
  <c r="AD166" i="30"/>
  <c r="AY165" i="30"/>
  <c r="AX165" i="30"/>
  <c r="AW165" i="30"/>
  <c r="AU165" i="30"/>
  <c r="AR165" i="30"/>
  <c r="AS165" i="30" s="1"/>
  <c r="AH165" i="30"/>
  <c r="AG165" i="30"/>
  <c r="AF165" i="30"/>
  <c r="AD165" i="30"/>
  <c r="AY164" i="30"/>
  <c r="AX164" i="30"/>
  <c r="AW164" i="30"/>
  <c r="AU164" i="30"/>
  <c r="AR164" i="30"/>
  <c r="AS164" i="30" s="1"/>
  <c r="AH164" i="30"/>
  <c r="AG164" i="30"/>
  <c r="AF164" i="30"/>
  <c r="AD164" i="30"/>
  <c r="AY163" i="30"/>
  <c r="AX163" i="30"/>
  <c r="AW163" i="30"/>
  <c r="AU163" i="30"/>
  <c r="AS163" i="30"/>
  <c r="AR163" i="30"/>
  <c r="AH163" i="30"/>
  <c r="AG163" i="30"/>
  <c r="AF163" i="30"/>
  <c r="AD163" i="30"/>
  <c r="AY162" i="30"/>
  <c r="AX162" i="30"/>
  <c r="AW162" i="30"/>
  <c r="AU162" i="30"/>
  <c r="AR162" i="30"/>
  <c r="AS162" i="30" s="1"/>
  <c r="AH162" i="30"/>
  <c r="AG162" i="30"/>
  <c r="AF162" i="30"/>
  <c r="AD162" i="30"/>
  <c r="AY161" i="30"/>
  <c r="AX161" i="30"/>
  <c r="AW161" i="30"/>
  <c r="AU161" i="30"/>
  <c r="AR161" i="30"/>
  <c r="AS161" i="30" s="1"/>
  <c r="AH161" i="30"/>
  <c r="AG161" i="30"/>
  <c r="AF161" i="30"/>
  <c r="AD161" i="30"/>
  <c r="AY160" i="30"/>
  <c r="AX160" i="30"/>
  <c r="AW160" i="30"/>
  <c r="AU160" i="30"/>
  <c r="AR160" i="30"/>
  <c r="AS160" i="30" s="1"/>
  <c r="AH160" i="30"/>
  <c r="AG160" i="30"/>
  <c r="AF160" i="30"/>
  <c r="AD160" i="30"/>
  <c r="AY159" i="30"/>
  <c r="AX159" i="30"/>
  <c r="AW159" i="30"/>
  <c r="AU159" i="30"/>
  <c r="AS159" i="30"/>
  <c r="AR159" i="30"/>
  <c r="AH159" i="30"/>
  <c r="AG159" i="30"/>
  <c r="AF159" i="30"/>
  <c r="AD159" i="30"/>
  <c r="AY158" i="30"/>
  <c r="AX158" i="30"/>
  <c r="AW158" i="30"/>
  <c r="AU158" i="30"/>
  <c r="AR158" i="30"/>
  <c r="AS158" i="30" s="1"/>
  <c r="AH158" i="30"/>
  <c r="AG158" i="30"/>
  <c r="AF158" i="30"/>
  <c r="AD158" i="30"/>
  <c r="AY157" i="30"/>
  <c r="AX157" i="30"/>
  <c r="AW157" i="30"/>
  <c r="AU157" i="30"/>
  <c r="AR157" i="30"/>
  <c r="AS157" i="30" s="1"/>
  <c r="AH157" i="30"/>
  <c r="AG157" i="30"/>
  <c r="AF157" i="30"/>
  <c r="AD157" i="30"/>
  <c r="AY156" i="30"/>
  <c r="AX156" i="30"/>
  <c r="AW156" i="30"/>
  <c r="AU156" i="30"/>
  <c r="AR156" i="30"/>
  <c r="AS156" i="30" s="1"/>
  <c r="AH156" i="30"/>
  <c r="AG156" i="30"/>
  <c r="AF156" i="30"/>
  <c r="AD156" i="30"/>
  <c r="AY155" i="30"/>
  <c r="AX155" i="30"/>
  <c r="AW155" i="30"/>
  <c r="AU155" i="30"/>
  <c r="AS155" i="30"/>
  <c r="AR155" i="30"/>
  <c r="AH155" i="30"/>
  <c r="AG155" i="30"/>
  <c r="AF155" i="30"/>
  <c r="AD155" i="30"/>
  <c r="AY154" i="30"/>
  <c r="AX154" i="30"/>
  <c r="AW154" i="30"/>
  <c r="AU154" i="30"/>
  <c r="AR154" i="30"/>
  <c r="AS154" i="30" s="1"/>
  <c r="AH154" i="30"/>
  <c r="AG154" i="30"/>
  <c r="AF154" i="30"/>
  <c r="AD154" i="30"/>
  <c r="AY153" i="30"/>
  <c r="AX153" i="30"/>
  <c r="AW153" i="30"/>
  <c r="AU153" i="30"/>
  <c r="AR153" i="30"/>
  <c r="AS153" i="30" s="1"/>
  <c r="AH153" i="30"/>
  <c r="AG153" i="30"/>
  <c r="AF153" i="30"/>
  <c r="AD153" i="30"/>
  <c r="AY152" i="30"/>
  <c r="AX152" i="30"/>
  <c r="AW152" i="30"/>
  <c r="AU152" i="30"/>
  <c r="AR152" i="30"/>
  <c r="AS152" i="30" s="1"/>
  <c r="AH152" i="30"/>
  <c r="AG152" i="30"/>
  <c r="AF152" i="30"/>
  <c r="AD152" i="30"/>
  <c r="AY151" i="30"/>
  <c r="AX151" i="30"/>
  <c r="AW151" i="30"/>
  <c r="AU151" i="30"/>
  <c r="AS151" i="30"/>
  <c r="AR151" i="30"/>
  <c r="AH151" i="30"/>
  <c r="AG151" i="30"/>
  <c r="AF151" i="30"/>
  <c r="AD151" i="30"/>
  <c r="AY150" i="30"/>
  <c r="AX150" i="30"/>
  <c r="AW150" i="30"/>
  <c r="AU150" i="30"/>
  <c r="AR150" i="30"/>
  <c r="AS150" i="30" s="1"/>
  <c r="AH150" i="30"/>
  <c r="AG150" i="30"/>
  <c r="AF150" i="30"/>
  <c r="AD150" i="30"/>
  <c r="AY149" i="30"/>
  <c r="AX149" i="30"/>
  <c r="AW149" i="30"/>
  <c r="AU149" i="30"/>
  <c r="AR149" i="30"/>
  <c r="AS149" i="30" s="1"/>
  <c r="AH149" i="30"/>
  <c r="AG149" i="30"/>
  <c r="AF149" i="30"/>
  <c r="AD149" i="30"/>
  <c r="AY148" i="30"/>
  <c r="AX148" i="30"/>
  <c r="AW148" i="30"/>
  <c r="AU148" i="30"/>
  <c r="AR148" i="30"/>
  <c r="AS148" i="30" s="1"/>
  <c r="AH148" i="30"/>
  <c r="AG148" i="30"/>
  <c r="AF148" i="30"/>
  <c r="AD148" i="30"/>
  <c r="AY147" i="30"/>
  <c r="AX147" i="30"/>
  <c r="AW147" i="30"/>
  <c r="AU147" i="30"/>
  <c r="AS147" i="30"/>
  <c r="AR147" i="30"/>
  <c r="AH147" i="30"/>
  <c r="AG147" i="30"/>
  <c r="AF147" i="30"/>
  <c r="AD147" i="30"/>
  <c r="AY146" i="30"/>
  <c r="AX146" i="30"/>
  <c r="AW146" i="30"/>
  <c r="AU146" i="30"/>
  <c r="AR146" i="30"/>
  <c r="AS146" i="30" s="1"/>
  <c r="AH146" i="30"/>
  <c r="AG146" i="30"/>
  <c r="AF146" i="30"/>
  <c r="AD146" i="30"/>
  <c r="AY145" i="30"/>
  <c r="AX145" i="30"/>
  <c r="AW145" i="30"/>
  <c r="AU145" i="30"/>
  <c r="AR145" i="30"/>
  <c r="AS145" i="30" s="1"/>
  <c r="AH145" i="30"/>
  <c r="AG145" i="30"/>
  <c r="AF145" i="30"/>
  <c r="AD145" i="30"/>
  <c r="AY144" i="30"/>
  <c r="AX144" i="30"/>
  <c r="AW144" i="30"/>
  <c r="AU144" i="30"/>
  <c r="AR144" i="30"/>
  <c r="AS144" i="30" s="1"/>
  <c r="AH144" i="30"/>
  <c r="AG144" i="30"/>
  <c r="AF144" i="30"/>
  <c r="AD144" i="30"/>
  <c r="AY143" i="30"/>
  <c r="AX143" i="30"/>
  <c r="AW143" i="30"/>
  <c r="AU143" i="30"/>
  <c r="AS143" i="30"/>
  <c r="AR143" i="30"/>
  <c r="AH143" i="30"/>
  <c r="AG143" i="30"/>
  <c r="AF143" i="30"/>
  <c r="AD143" i="30"/>
  <c r="AY142" i="30"/>
  <c r="AX142" i="30"/>
  <c r="AW142" i="30"/>
  <c r="AU142" i="30"/>
  <c r="AR142" i="30"/>
  <c r="AS142" i="30" s="1"/>
  <c r="AH142" i="30"/>
  <c r="AG142" i="30"/>
  <c r="AF142" i="30"/>
  <c r="AD142" i="30"/>
  <c r="AY141" i="30"/>
  <c r="AX141" i="30"/>
  <c r="AW141" i="30"/>
  <c r="AU141" i="30"/>
  <c r="AR141" i="30"/>
  <c r="AS141" i="30" s="1"/>
  <c r="AH141" i="30"/>
  <c r="AG141" i="30"/>
  <c r="AF141" i="30"/>
  <c r="AD141" i="30"/>
  <c r="AY140" i="30"/>
  <c r="AX140" i="30"/>
  <c r="AW140" i="30"/>
  <c r="AU140" i="30"/>
  <c r="AR140" i="30"/>
  <c r="AS140" i="30" s="1"/>
  <c r="AH140" i="30"/>
  <c r="AG140" i="30"/>
  <c r="AF140" i="30"/>
  <c r="AD140" i="30"/>
  <c r="AY139" i="30"/>
  <c r="AX139" i="30"/>
  <c r="AW139" i="30"/>
  <c r="AU139" i="30"/>
  <c r="AS139" i="30"/>
  <c r="AR139" i="30"/>
  <c r="AH139" i="30"/>
  <c r="AG139" i="30"/>
  <c r="AF139" i="30"/>
  <c r="AD139" i="30"/>
  <c r="AY138" i="30"/>
  <c r="AX138" i="30"/>
  <c r="AW138" i="30"/>
  <c r="AU138" i="30"/>
  <c r="AR138" i="30"/>
  <c r="AS138" i="30" s="1"/>
  <c r="AH138" i="30"/>
  <c r="AG138" i="30"/>
  <c r="AF138" i="30"/>
  <c r="AD138" i="30"/>
  <c r="AY137" i="30"/>
  <c r="AX137" i="30"/>
  <c r="AW137" i="30"/>
  <c r="AU137" i="30"/>
  <c r="AR137" i="30"/>
  <c r="AS137" i="30" s="1"/>
  <c r="AH137" i="30"/>
  <c r="AG137" i="30"/>
  <c r="AF137" i="30"/>
  <c r="AD137" i="30"/>
  <c r="AY136" i="30"/>
  <c r="AX136" i="30"/>
  <c r="AW136" i="30"/>
  <c r="AU136" i="30"/>
  <c r="AR136" i="30"/>
  <c r="AS136" i="30" s="1"/>
  <c r="AH136" i="30"/>
  <c r="AG136" i="30"/>
  <c r="AF136" i="30"/>
  <c r="AD136" i="30"/>
  <c r="AY135" i="30"/>
  <c r="AX135" i="30"/>
  <c r="AW135" i="30"/>
  <c r="AU135" i="30"/>
  <c r="AS135" i="30"/>
  <c r="AR135" i="30"/>
  <c r="AH135" i="30"/>
  <c r="AG135" i="30"/>
  <c r="AF135" i="30"/>
  <c r="AD135" i="30"/>
  <c r="AY134" i="30"/>
  <c r="AX134" i="30"/>
  <c r="AW134" i="30"/>
  <c r="AU134" i="30"/>
  <c r="AR134" i="30"/>
  <c r="AS134" i="30" s="1"/>
  <c r="AH134" i="30"/>
  <c r="AG134" i="30"/>
  <c r="AF134" i="30"/>
  <c r="AD134" i="30"/>
  <c r="AY133" i="30"/>
  <c r="AX133" i="30"/>
  <c r="AW133" i="30"/>
  <c r="AU133" i="30"/>
  <c r="AR133" i="30"/>
  <c r="AS133" i="30" s="1"/>
  <c r="AH133" i="30"/>
  <c r="AG133" i="30"/>
  <c r="AF133" i="30"/>
  <c r="AD133" i="30"/>
  <c r="AY132" i="30"/>
  <c r="AX132" i="30"/>
  <c r="AW132" i="30"/>
  <c r="AU132" i="30"/>
  <c r="AR132" i="30"/>
  <c r="AS132" i="30" s="1"/>
  <c r="AH132" i="30"/>
  <c r="AG132" i="30"/>
  <c r="AF132" i="30"/>
  <c r="AD132" i="30"/>
  <c r="AY131" i="30"/>
  <c r="AX131" i="30"/>
  <c r="AW131" i="30"/>
  <c r="AU131" i="30"/>
  <c r="AS131" i="30"/>
  <c r="AR131" i="30"/>
  <c r="AH131" i="30"/>
  <c r="AG131" i="30"/>
  <c r="AF131" i="30"/>
  <c r="AD131" i="30"/>
  <c r="AY130" i="30"/>
  <c r="AX130" i="30"/>
  <c r="AW130" i="30"/>
  <c r="AU130" i="30"/>
  <c r="AR130" i="30"/>
  <c r="AS130" i="30" s="1"/>
  <c r="AH130" i="30"/>
  <c r="AG130" i="30"/>
  <c r="AF130" i="30"/>
  <c r="AD130" i="30"/>
  <c r="AY129" i="30"/>
  <c r="AX129" i="30"/>
  <c r="AW129" i="30"/>
  <c r="AU129" i="30"/>
  <c r="AR129" i="30"/>
  <c r="AS129" i="30" s="1"/>
  <c r="AH129" i="30"/>
  <c r="AG129" i="30"/>
  <c r="AF129" i="30"/>
  <c r="AD129" i="30"/>
  <c r="AY128" i="30"/>
  <c r="AX128" i="30"/>
  <c r="AW128" i="30"/>
  <c r="AU128" i="30"/>
  <c r="AR128" i="30"/>
  <c r="AS128" i="30" s="1"/>
  <c r="AH128" i="30"/>
  <c r="AG128" i="30"/>
  <c r="AF128" i="30"/>
  <c r="AD128" i="30"/>
  <c r="AY127" i="30"/>
  <c r="AX127" i="30"/>
  <c r="AW127" i="30"/>
  <c r="AU127" i="30"/>
  <c r="AS127" i="30"/>
  <c r="AR127" i="30"/>
  <c r="AH127" i="30"/>
  <c r="AG127" i="30"/>
  <c r="AF127" i="30"/>
  <c r="AD127" i="30"/>
  <c r="AY126" i="30"/>
  <c r="AX126" i="30"/>
  <c r="AW126" i="30"/>
  <c r="AU126" i="30"/>
  <c r="AR126" i="30"/>
  <c r="AS126" i="30" s="1"/>
  <c r="AH126" i="30"/>
  <c r="AG126" i="30"/>
  <c r="AF126" i="30"/>
  <c r="AD126" i="30"/>
  <c r="AY125" i="30"/>
  <c r="AX125" i="30"/>
  <c r="AW125" i="30"/>
  <c r="AU125" i="30"/>
  <c r="AR125" i="30"/>
  <c r="AS125" i="30" s="1"/>
  <c r="AH125" i="30"/>
  <c r="AG125" i="30"/>
  <c r="AF125" i="30"/>
  <c r="AD125" i="30"/>
  <c r="AY124" i="30"/>
  <c r="AX124" i="30"/>
  <c r="AW124" i="30"/>
  <c r="AU124" i="30"/>
  <c r="AR124" i="30"/>
  <c r="AS124" i="30" s="1"/>
  <c r="AH124" i="30"/>
  <c r="AG124" i="30"/>
  <c r="AF124" i="30"/>
  <c r="AD124" i="30"/>
  <c r="AY123" i="30"/>
  <c r="AX123" i="30"/>
  <c r="AW123" i="30"/>
  <c r="AU123" i="30"/>
  <c r="AR123" i="30"/>
  <c r="AS123" i="30" s="1"/>
  <c r="AH123" i="30"/>
  <c r="AG123" i="30"/>
  <c r="AF123" i="30"/>
  <c r="AD123" i="30"/>
  <c r="AY122" i="30"/>
  <c r="AX122" i="30"/>
  <c r="AW122" i="30"/>
  <c r="AU122" i="30"/>
  <c r="AR122" i="30"/>
  <c r="AS122" i="30" s="1"/>
  <c r="AH122" i="30"/>
  <c r="AG122" i="30"/>
  <c r="AF122" i="30"/>
  <c r="AD122" i="30"/>
  <c r="AY121" i="30"/>
  <c r="AX121" i="30"/>
  <c r="AW121" i="30"/>
  <c r="AU121" i="30"/>
  <c r="AR121" i="30"/>
  <c r="AS121" i="30" s="1"/>
  <c r="AH121" i="30"/>
  <c r="AG121" i="30"/>
  <c r="AF121" i="30"/>
  <c r="AD121" i="30"/>
  <c r="AY120" i="30"/>
  <c r="AX120" i="30"/>
  <c r="AW120" i="30"/>
  <c r="AU120" i="30"/>
  <c r="AR120" i="30"/>
  <c r="AS120" i="30" s="1"/>
  <c r="AH120" i="30"/>
  <c r="AG120" i="30"/>
  <c r="AF120" i="30"/>
  <c r="AD120" i="30"/>
  <c r="AY119" i="30"/>
  <c r="AX119" i="30"/>
  <c r="AW119" i="30"/>
  <c r="AU119" i="30"/>
  <c r="AR119" i="30"/>
  <c r="AS119" i="30" s="1"/>
  <c r="AH119" i="30"/>
  <c r="AG119" i="30"/>
  <c r="AF119" i="30"/>
  <c r="AD119" i="30"/>
  <c r="AY118" i="30"/>
  <c r="AX118" i="30"/>
  <c r="AW118" i="30"/>
  <c r="AU118" i="30"/>
  <c r="AR118" i="30"/>
  <c r="AS118" i="30" s="1"/>
  <c r="AH118" i="30"/>
  <c r="AG118" i="30"/>
  <c r="AF118" i="30"/>
  <c r="AD118" i="30"/>
  <c r="AY117" i="30"/>
  <c r="AX117" i="30"/>
  <c r="AW117" i="30"/>
  <c r="AU117" i="30"/>
  <c r="AR117" i="30"/>
  <c r="AS117" i="30" s="1"/>
  <c r="AH117" i="30"/>
  <c r="AG117" i="30"/>
  <c r="AF117" i="30"/>
  <c r="AD117" i="30"/>
  <c r="AY116" i="30"/>
  <c r="AX116" i="30"/>
  <c r="AW116" i="30"/>
  <c r="AU116" i="30"/>
  <c r="AR116" i="30"/>
  <c r="AS116" i="30" s="1"/>
  <c r="AH116" i="30"/>
  <c r="AG116" i="30"/>
  <c r="AF116" i="30"/>
  <c r="AD116" i="30"/>
  <c r="AY115" i="30"/>
  <c r="AX115" i="30"/>
  <c r="AW115" i="30"/>
  <c r="AU115" i="30"/>
  <c r="AR115" i="30"/>
  <c r="AS115" i="30" s="1"/>
  <c r="AH115" i="30"/>
  <c r="AG115" i="30"/>
  <c r="AF115" i="30"/>
  <c r="AD115" i="30"/>
  <c r="AY114" i="30"/>
  <c r="AX114" i="30"/>
  <c r="AW114" i="30"/>
  <c r="AU114" i="30"/>
  <c r="AR114" i="30"/>
  <c r="AS114" i="30" s="1"/>
  <c r="AH114" i="30"/>
  <c r="AG114" i="30"/>
  <c r="AF114" i="30"/>
  <c r="AD114" i="30"/>
  <c r="AY113" i="30"/>
  <c r="AX113" i="30"/>
  <c r="AW113" i="30"/>
  <c r="AU113" i="30"/>
  <c r="AR113" i="30"/>
  <c r="AS113" i="30" s="1"/>
  <c r="AH113" i="30"/>
  <c r="AG113" i="30"/>
  <c r="AF113" i="30"/>
  <c r="AD113" i="30"/>
  <c r="AY112" i="30"/>
  <c r="AX112" i="30"/>
  <c r="AW112" i="30"/>
  <c r="AU112" i="30"/>
  <c r="AR112" i="30"/>
  <c r="AS112" i="30" s="1"/>
  <c r="AH112" i="30"/>
  <c r="AG112" i="30"/>
  <c r="AF112" i="30"/>
  <c r="AD112" i="30"/>
  <c r="AY111" i="30"/>
  <c r="AX111" i="30"/>
  <c r="AW111" i="30"/>
  <c r="AU111" i="30"/>
  <c r="AR111" i="30"/>
  <c r="AS111" i="30" s="1"/>
  <c r="AH111" i="30"/>
  <c r="AG111" i="30"/>
  <c r="AF111" i="30"/>
  <c r="AD111" i="30"/>
  <c r="AY110" i="30"/>
  <c r="AX110" i="30"/>
  <c r="AW110" i="30"/>
  <c r="AU110" i="30"/>
  <c r="AR110" i="30"/>
  <c r="AS110" i="30" s="1"/>
  <c r="AH110" i="30"/>
  <c r="AG110" i="30"/>
  <c r="AF110" i="30"/>
  <c r="AD110" i="30"/>
  <c r="AY109" i="30"/>
  <c r="AX109" i="30"/>
  <c r="AW109" i="30"/>
  <c r="AU109" i="30"/>
  <c r="AR109" i="30"/>
  <c r="AS109" i="30" s="1"/>
  <c r="AH109" i="30"/>
  <c r="AG109" i="30"/>
  <c r="AF109" i="30"/>
  <c r="AD109" i="30"/>
  <c r="AY108" i="30"/>
  <c r="AX108" i="30"/>
  <c r="AW108" i="30"/>
  <c r="AU108" i="30"/>
  <c r="AR108" i="30"/>
  <c r="AS108" i="30" s="1"/>
  <c r="AH108" i="30"/>
  <c r="AG108" i="30"/>
  <c r="AF108" i="30"/>
  <c r="AD108" i="30"/>
  <c r="AY107" i="30"/>
  <c r="AX107" i="30"/>
  <c r="AW107" i="30"/>
  <c r="AU107" i="30"/>
  <c r="AR107" i="30"/>
  <c r="AS107" i="30" s="1"/>
  <c r="AH107" i="30"/>
  <c r="AG107" i="30"/>
  <c r="AF107" i="30"/>
  <c r="AD107" i="30"/>
  <c r="AY106" i="30"/>
  <c r="AX106" i="30"/>
  <c r="AW106" i="30"/>
  <c r="AU106" i="30"/>
  <c r="AR106" i="30"/>
  <c r="AS106" i="30" s="1"/>
  <c r="AH106" i="30"/>
  <c r="AG106" i="30"/>
  <c r="AF106" i="30"/>
  <c r="AD106" i="30"/>
  <c r="AY105" i="30"/>
  <c r="AX105" i="30"/>
  <c r="AW105" i="30"/>
  <c r="AU105" i="30"/>
  <c r="AR105" i="30"/>
  <c r="AS105" i="30" s="1"/>
  <c r="AH105" i="30"/>
  <c r="AG105" i="30"/>
  <c r="AF105" i="30"/>
  <c r="AD105" i="30"/>
  <c r="AY104" i="30"/>
  <c r="AX104" i="30"/>
  <c r="AW104" i="30"/>
  <c r="AU104" i="30"/>
  <c r="AR104" i="30"/>
  <c r="AS104" i="30" s="1"/>
  <c r="AH104" i="30"/>
  <c r="AG104" i="30"/>
  <c r="AF104" i="30"/>
  <c r="AD104" i="30"/>
  <c r="AY103" i="30"/>
  <c r="AX103" i="30"/>
  <c r="AW103" i="30"/>
  <c r="AU103" i="30"/>
  <c r="AS103" i="30"/>
  <c r="AR103" i="30"/>
  <c r="AH103" i="30"/>
  <c r="AG103" i="30"/>
  <c r="AF103" i="30"/>
  <c r="AD103" i="30"/>
  <c r="AY102" i="30"/>
  <c r="AX102" i="30"/>
  <c r="AW102" i="30"/>
  <c r="AU102" i="30"/>
  <c r="AR102" i="30"/>
  <c r="AS102" i="30" s="1"/>
  <c r="AH102" i="30"/>
  <c r="AG102" i="30"/>
  <c r="AF102" i="30"/>
  <c r="AD102" i="30"/>
  <c r="AY101" i="30"/>
  <c r="AX101" i="30"/>
  <c r="AW101" i="30"/>
  <c r="AU101" i="30"/>
  <c r="AR101" i="30"/>
  <c r="AS101" i="30" s="1"/>
  <c r="AH101" i="30"/>
  <c r="AG101" i="30"/>
  <c r="AF101" i="30"/>
  <c r="AD101" i="30"/>
  <c r="AY100" i="30"/>
  <c r="AX100" i="30"/>
  <c r="AW100" i="30"/>
  <c r="AU100" i="30"/>
  <c r="AR100" i="30"/>
  <c r="AS100" i="30" s="1"/>
  <c r="AH100" i="30"/>
  <c r="AG100" i="30"/>
  <c r="AF100" i="30"/>
  <c r="AD100" i="30"/>
  <c r="AY99" i="30"/>
  <c r="AX99" i="30"/>
  <c r="AW99" i="30"/>
  <c r="AU99" i="30"/>
  <c r="AS99" i="30"/>
  <c r="AR99" i="30"/>
  <c r="AH99" i="30"/>
  <c r="AG99" i="30"/>
  <c r="AF99" i="30"/>
  <c r="AD99" i="30"/>
  <c r="AY98" i="30"/>
  <c r="AX98" i="30"/>
  <c r="AW98" i="30"/>
  <c r="AU98" i="30"/>
  <c r="AR98" i="30"/>
  <c r="AS98" i="30" s="1"/>
  <c r="AH98" i="30"/>
  <c r="AG98" i="30"/>
  <c r="AF98" i="30"/>
  <c r="AD98" i="30"/>
  <c r="AY97" i="30"/>
  <c r="AX97" i="30"/>
  <c r="AW97" i="30"/>
  <c r="AU97" i="30"/>
  <c r="AR97" i="30"/>
  <c r="AS97" i="30" s="1"/>
  <c r="AH97" i="30"/>
  <c r="AG97" i="30"/>
  <c r="AF97" i="30"/>
  <c r="AD97" i="30"/>
  <c r="AY96" i="30"/>
  <c r="AX96" i="30"/>
  <c r="AW96" i="30"/>
  <c r="AU96" i="30"/>
  <c r="AR96" i="30"/>
  <c r="AS96" i="30" s="1"/>
  <c r="AH96" i="30"/>
  <c r="AG96" i="30"/>
  <c r="AF96" i="30"/>
  <c r="AD96" i="30"/>
  <c r="AY95" i="30"/>
  <c r="AX95" i="30"/>
  <c r="AW95" i="30"/>
  <c r="AU95" i="30"/>
  <c r="AR95" i="30"/>
  <c r="AS95" i="30" s="1"/>
  <c r="AH95" i="30"/>
  <c r="AG95" i="30"/>
  <c r="AF95" i="30"/>
  <c r="AD95" i="30"/>
  <c r="AY94" i="30"/>
  <c r="AX94" i="30"/>
  <c r="AW94" i="30"/>
  <c r="AU94" i="30"/>
  <c r="AR94" i="30"/>
  <c r="AS94" i="30" s="1"/>
  <c r="AH94" i="30"/>
  <c r="AG94" i="30"/>
  <c r="AF94" i="30"/>
  <c r="AD94" i="30"/>
  <c r="AY93" i="30"/>
  <c r="AX93" i="30"/>
  <c r="AW93" i="30"/>
  <c r="AU93" i="30"/>
  <c r="AR93" i="30"/>
  <c r="AS93" i="30" s="1"/>
  <c r="AH93" i="30"/>
  <c r="AG93" i="30"/>
  <c r="AF93" i="30"/>
  <c r="AD93" i="30"/>
  <c r="AY92" i="30"/>
  <c r="AX92" i="30"/>
  <c r="AW92" i="30"/>
  <c r="AU92" i="30"/>
  <c r="AR92" i="30"/>
  <c r="AS92" i="30" s="1"/>
  <c r="AH92" i="30"/>
  <c r="AG92" i="30"/>
  <c r="AF92" i="30"/>
  <c r="AD92" i="30"/>
  <c r="AY91" i="30"/>
  <c r="AX91" i="30"/>
  <c r="AW91" i="30"/>
  <c r="AU91" i="30"/>
  <c r="AR91" i="30"/>
  <c r="AS91" i="30" s="1"/>
  <c r="AH91" i="30"/>
  <c r="AG91" i="30"/>
  <c r="AF91" i="30"/>
  <c r="AD91" i="30"/>
  <c r="AY90" i="30"/>
  <c r="AX90" i="30"/>
  <c r="AW90" i="30"/>
  <c r="AU90" i="30"/>
  <c r="AR90" i="30"/>
  <c r="AS90" i="30" s="1"/>
  <c r="AH90" i="30"/>
  <c r="AG90" i="30"/>
  <c r="AF90" i="30"/>
  <c r="AD90" i="30"/>
  <c r="AY89" i="30"/>
  <c r="AX89" i="30"/>
  <c r="AW89" i="30"/>
  <c r="AU89" i="30"/>
  <c r="AR89" i="30"/>
  <c r="AS89" i="30" s="1"/>
  <c r="AH89" i="30"/>
  <c r="AG89" i="30"/>
  <c r="AF89" i="30"/>
  <c r="AD89" i="30"/>
  <c r="AY88" i="30"/>
  <c r="AX88" i="30"/>
  <c r="AW88" i="30"/>
  <c r="AU88" i="30"/>
  <c r="AR88" i="30"/>
  <c r="AS88" i="30" s="1"/>
  <c r="AH88" i="30"/>
  <c r="AG88" i="30"/>
  <c r="AF88" i="30"/>
  <c r="AD88" i="30"/>
  <c r="AY87" i="30"/>
  <c r="AX87" i="30"/>
  <c r="AW87" i="30"/>
  <c r="AU87" i="30"/>
  <c r="AR87" i="30"/>
  <c r="AS87" i="30" s="1"/>
  <c r="AH87" i="30"/>
  <c r="AG87" i="30"/>
  <c r="AF87" i="30"/>
  <c r="AD87" i="30"/>
  <c r="AY86" i="30"/>
  <c r="AX86" i="30"/>
  <c r="AW86" i="30"/>
  <c r="AU86" i="30"/>
  <c r="AR86" i="30"/>
  <c r="AS86" i="30" s="1"/>
  <c r="AH86" i="30"/>
  <c r="AG86" i="30"/>
  <c r="AF86" i="30"/>
  <c r="AD86" i="30"/>
  <c r="AY85" i="30"/>
  <c r="AX85" i="30"/>
  <c r="AW85" i="30"/>
  <c r="AU85" i="30"/>
  <c r="AS85" i="30"/>
  <c r="AR85" i="30"/>
  <c r="AH85" i="30"/>
  <c r="AG85" i="30"/>
  <c r="AF85" i="30"/>
  <c r="AD85" i="30"/>
  <c r="AY84" i="30"/>
  <c r="AX84" i="30"/>
  <c r="AW84" i="30"/>
  <c r="AU84" i="30"/>
  <c r="AR84" i="30"/>
  <c r="AS84" i="30" s="1"/>
  <c r="AH84" i="30"/>
  <c r="AG84" i="30"/>
  <c r="AF84" i="30"/>
  <c r="AD84" i="30"/>
  <c r="AY83" i="30"/>
  <c r="AX83" i="30"/>
  <c r="AW83" i="30"/>
  <c r="AU83" i="30"/>
  <c r="AR83" i="30"/>
  <c r="AS83" i="30" s="1"/>
  <c r="AH83" i="30"/>
  <c r="AG83" i="30"/>
  <c r="AF83" i="30"/>
  <c r="AD83" i="30"/>
  <c r="AY82" i="30"/>
  <c r="AX82" i="30"/>
  <c r="AW82" i="30"/>
  <c r="AU82" i="30"/>
  <c r="AR82" i="30"/>
  <c r="AS82" i="30" s="1"/>
  <c r="AH82" i="30"/>
  <c r="AG82" i="30"/>
  <c r="AF82" i="30"/>
  <c r="AD82" i="30"/>
  <c r="AY81" i="30"/>
  <c r="AX81" i="30"/>
  <c r="AW81" i="30"/>
  <c r="AU81" i="30"/>
  <c r="AS81" i="30"/>
  <c r="AR81" i="30"/>
  <c r="AH81" i="30"/>
  <c r="AG81" i="30"/>
  <c r="AF81" i="30"/>
  <c r="AD81" i="30"/>
  <c r="AY80" i="30"/>
  <c r="AX80" i="30"/>
  <c r="AW80" i="30"/>
  <c r="AU80" i="30"/>
  <c r="AR80" i="30"/>
  <c r="AS80" i="30" s="1"/>
  <c r="AH80" i="30"/>
  <c r="AG80" i="30"/>
  <c r="AF80" i="30"/>
  <c r="AD80" i="30"/>
  <c r="AY79" i="30"/>
  <c r="AX79" i="30"/>
  <c r="AW79" i="30"/>
  <c r="AU79" i="30"/>
  <c r="AR79" i="30"/>
  <c r="AS79" i="30" s="1"/>
  <c r="AH79" i="30"/>
  <c r="AG79" i="30"/>
  <c r="AF79" i="30"/>
  <c r="AD79" i="30"/>
  <c r="AY78" i="30"/>
  <c r="AX78" i="30"/>
  <c r="AW78" i="30"/>
  <c r="AU78" i="30"/>
  <c r="AR78" i="30"/>
  <c r="AS78" i="30" s="1"/>
  <c r="AH78" i="30"/>
  <c r="AG78" i="30"/>
  <c r="AF78" i="30"/>
  <c r="AD78" i="30"/>
  <c r="AY77" i="30"/>
  <c r="AX77" i="30"/>
  <c r="AW77" i="30"/>
  <c r="AU77" i="30"/>
  <c r="AR77" i="30"/>
  <c r="AS77" i="30" s="1"/>
  <c r="AH77" i="30"/>
  <c r="AG77" i="30"/>
  <c r="AF77" i="30"/>
  <c r="AD77" i="30"/>
  <c r="AY76" i="30"/>
  <c r="AX76" i="30"/>
  <c r="AW76" i="30"/>
  <c r="AU76" i="30"/>
  <c r="AR76" i="30"/>
  <c r="AS76" i="30" s="1"/>
  <c r="AH76" i="30"/>
  <c r="AG76" i="30"/>
  <c r="AF76" i="30"/>
  <c r="AD76" i="30"/>
  <c r="AY75" i="30"/>
  <c r="AX75" i="30"/>
  <c r="AW75" i="30"/>
  <c r="AU75" i="30"/>
  <c r="AR75" i="30"/>
  <c r="AS75" i="30" s="1"/>
  <c r="AH75" i="30"/>
  <c r="AG75" i="30"/>
  <c r="AF75" i="30"/>
  <c r="AD75" i="30"/>
  <c r="AY74" i="30"/>
  <c r="AX74" i="30"/>
  <c r="AW74" i="30"/>
  <c r="AU74" i="30"/>
  <c r="AR74" i="30"/>
  <c r="AS74" i="30" s="1"/>
  <c r="AH74" i="30"/>
  <c r="AG74" i="30"/>
  <c r="AF74" i="30"/>
  <c r="AD74" i="30"/>
  <c r="AY73" i="30"/>
  <c r="AX73" i="30"/>
  <c r="AW73" i="30"/>
  <c r="AU73" i="30"/>
  <c r="AS73" i="30"/>
  <c r="AR73" i="30"/>
  <c r="AH73" i="30"/>
  <c r="AG73" i="30"/>
  <c r="AF73" i="30"/>
  <c r="AD73" i="30"/>
  <c r="AY72" i="30"/>
  <c r="AX72" i="30"/>
  <c r="AW72" i="30"/>
  <c r="AU72" i="30"/>
  <c r="AR72" i="30"/>
  <c r="AS72" i="30" s="1"/>
  <c r="AH72" i="30"/>
  <c r="AG72" i="30"/>
  <c r="AF72" i="30"/>
  <c r="AD72" i="30"/>
  <c r="AY71" i="30"/>
  <c r="AX71" i="30"/>
  <c r="AW71" i="30"/>
  <c r="AU71" i="30"/>
  <c r="AR71" i="30"/>
  <c r="AS71" i="30" s="1"/>
  <c r="AH71" i="30"/>
  <c r="AG71" i="30"/>
  <c r="AF71" i="30"/>
  <c r="AD71" i="30"/>
  <c r="AY70" i="30"/>
  <c r="AX70" i="30"/>
  <c r="AW70" i="30"/>
  <c r="AU70" i="30"/>
  <c r="AR70" i="30"/>
  <c r="AS70" i="30" s="1"/>
  <c r="AH70" i="30"/>
  <c r="AG70" i="30"/>
  <c r="AF70" i="30"/>
  <c r="AD70" i="30"/>
  <c r="AY69" i="30"/>
  <c r="AX69" i="30"/>
  <c r="AW69" i="30"/>
  <c r="AU69" i="30"/>
  <c r="AR69" i="30"/>
  <c r="AS69" i="30" s="1"/>
  <c r="AH69" i="30"/>
  <c r="AG69" i="30"/>
  <c r="AF69" i="30"/>
  <c r="AD69" i="30"/>
  <c r="AY68" i="30"/>
  <c r="AX68" i="30"/>
  <c r="AW68" i="30"/>
  <c r="AU68" i="30"/>
  <c r="AR68" i="30"/>
  <c r="AS68" i="30" s="1"/>
  <c r="AH68" i="30"/>
  <c r="AG68" i="30"/>
  <c r="AF68" i="30"/>
  <c r="AD68" i="30"/>
  <c r="AY67" i="30"/>
  <c r="AX67" i="30"/>
  <c r="AW67" i="30"/>
  <c r="AU67" i="30"/>
  <c r="AR67" i="30"/>
  <c r="AS67" i="30" s="1"/>
  <c r="AH67" i="30"/>
  <c r="AG67" i="30"/>
  <c r="AF67" i="30"/>
  <c r="AD67" i="30"/>
  <c r="AY66" i="30"/>
  <c r="AX66" i="30"/>
  <c r="AW66" i="30"/>
  <c r="AU66" i="30"/>
  <c r="AR66" i="30"/>
  <c r="AS66" i="30" s="1"/>
  <c r="AH66" i="30"/>
  <c r="AG66" i="30"/>
  <c r="AF66" i="30"/>
  <c r="AD66" i="30"/>
  <c r="AY65" i="30"/>
  <c r="AX65" i="30"/>
  <c r="AW65" i="30"/>
  <c r="AU65" i="30"/>
  <c r="AS65" i="30"/>
  <c r="AR65" i="30"/>
  <c r="AH65" i="30"/>
  <c r="AG65" i="30"/>
  <c r="AF65" i="30"/>
  <c r="AD65" i="30"/>
  <c r="AY64" i="30"/>
  <c r="AX64" i="30"/>
  <c r="AW64" i="30"/>
  <c r="AU64" i="30"/>
  <c r="AR64" i="30"/>
  <c r="AS64" i="30" s="1"/>
  <c r="AH64" i="30"/>
  <c r="AG64" i="30"/>
  <c r="AF64" i="30"/>
  <c r="AD64" i="30"/>
  <c r="AY63" i="30"/>
  <c r="AX63" i="30"/>
  <c r="AW63" i="30"/>
  <c r="AU63" i="30"/>
  <c r="AR63" i="30"/>
  <c r="AS63" i="30" s="1"/>
  <c r="AH63" i="30"/>
  <c r="AG63" i="30"/>
  <c r="AF63" i="30"/>
  <c r="AD63" i="30"/>
  <c r="AY62" i="30"/>
  <c r="AX62" i="30"/>
  <c r="AW62" i="30"/>
  <c r="AU62" i="30"/>
  <c r="AR62" i="30"/>
  <c r="AS62" i="30" s="1"/>
  <c r="AH62" i="30"/>
  <c r="AG62" i="30"/>
  <c r="AF62" i="30"/>
  <c r="AD62" i="30"/>
  <c r="AY61" i="30"/>
  <c r="AX61" i="30"/>
  <c r="AW61" i="30"/>
  <c r="AU61" i="30"/>
  <c r="AS61" i="30"/>
  <c r="AR61" i="30"/>
  <c r="AH61" i="30"/>
  <c r="AG61" i="30"/>
  <c r="AF61" i="30"/>
  <c r="AD61" i="30"/>
  <c r="AY60" i="30"/>
  <c r="AX60" i="30"/>
  <c r="AW60" i="30"/>
  <c r="AU60" i="30"/>
  <c r="AR60" i="30"/>
  <c r="AS60" i="30" s="1"/>
  <c r="AH60" i="30"/>
  <c r="AG60" i="30"/>
  <c r="AF60" i="30"/>
  <c r="AD60" i="30"/>
  <c r="AY59" i="30"/>
  <c r="AX59" i="30"/>
  <c r="AW59" i="30"/>
  <c r="AU59" i="30"/>
  <c r="AR59" i="30"/>
  <c r="AS59" i="30" s="1"/>
  <c r="AH59" i="30"/>
  <c r="AG59" i="30"/>
  <c r="AF59" i="30"/>
  <c r="AD59" i="30"/>
  <c r="AY58" i="30"/>
  <c r="AX58" i="30"/>
  <c r="AW58" i="30"/>
  <c r="AU58" i="30"/>
  <c r="AR58" i="30"/>
  <c r="AS58" i="30" s="1"/>
  <c r="AH58" i="30"/>
  <c r="AG58" i="30"/>
  <c r="AF58" i="30"/>
  <c r="AD58" i="30"/>
  <c r="AY57" i="30"/>
  <c r="AX57" i="30"/>
  <c r="AW57" i="30"/>
  <c r="AU57" i="30"/>
  <c r="AR57" i="30"/>
  <c r="AS57" i="30" s="1"/>
  <c r="AH57" i="30"/>
  <c r="AG57" i="30"/>
  <c r="AF57" i="30"/>
  <c r="AD57" i="30"/>
  <c r="AY56" i="30"/>
  <c r="AX56" i="30"/>
  <c r="AW56" i="30"/>
  <c r="AU56" i="30"/>
  <c r="AR56" i="30"/>
  <c r="AS56" i="30" s="1"/>
  <c r="AH56" i="30"/>
  <c r="AG56" i="30"/>
  <c r="AF56" i="30"/>
  <c r="AD56" i="30"/>
  <c r="AY55" i="30"/>
  <c r="AX55" i="30"/>
  <c r="AW55" i="30"/>
  <c r="AU55" i="30"/>
  <c r="AR55" i="30"/>
  <c r="AS55" i="30" s="1"/>
  <c r="AH55" i="30"/>
  <c r="AG55" i="30"/>
  <c r="AF55" i="30"/>
  <c r="AD55" i="30"/>
  <c r="AY54" i="30"/>
  <c r="AX54" i="30"/>
  <c r="AW54" i="30"/>
  <c r="AU54" i="30"/>
  <c r="AR54" i="30"/>
  <c r="AS54" i="30" s="1"/>
  <c r="AH54" i="30"/>
  <c r="AG54" i="30"/>
  <c r="AF54" i="30"/>
  <c r="AD54" i="30"/>
  <c r="AY53" i="30"/>
  <c r="AX53" i="30"/>
  <c r="AW53" i="30"/>
  <c r="AU53" i="30"/>
  <c r="AR53" i="30"/>
  <c r="AS53" i="30" s="1"/>
  <c r="AH53" i="30"/>
  <c r="AG53" i="30"/>
  <c r="AF53" i="30"/>
  <c r="AD53" i="30"/>
  <c r="AY52" i="30"/>
  <c r="AX52" i="30"/>
  <c r="AW52" i="30"/>
  <c r="AU52" i="30"/>
  <c r="AR52" i="30"/>
  <c r="AS52" i="30" s="1"/>
  <c r="AH52" i="30"/>
  <c r="AG52" i="30"/>
  <c r="AF52" i="30"/>
  <c r="AD52" i="30"/>
  <c r="AY51" i="30"/>
  <c r="AX51" i="30"/>
  <c r="AW51" i="30"/>
  <c r="AU51" i="30"/>
  <c r="AR51" i="30"/>
  <c r="AS51" i="30" s="1"/>
  <c r="AH51" i="30"/>
  <c r="AG51" i="30"/>
  <c r="AF51" i="30"/>
  <c r="AD51" i="30"/>
  <c r="AY50" i="30"/>
  <c r="AX50" i="30"/>
  <c r="AW50" i="30"/>
  <c r="AU50" i="30"/>
  <c r="AR50" i="30"/>
  <c r="AS50" i="30" s="1"/>
  <c r="AH50" i="30"/>
  <c r="AG50" i="30"/>
  <c r="AF50" i="30"/>
  <c r="AD50" i="30"/>
  <c r="AY49" i="30"/>
  <c r="AX49" i="30"/>
  <c r="AW49" i="30"/>
  <c r="AU49" i="30"/>
  <c r="AS49" i="30"/>
  <c r="AR49" i="30"/>
  <c r="AY48" i="30"/>
  <c r="AX48" i="30"/>
  <c r="AW48" i="30"/>
  <c r="AU48" i="30"/>
  <c r="AR48" i="30"/>
  <c r="AS48" i="30" s="1"/>
  <c r="AY47" i="30"/>
  <c r="AX47" i="30"/>
  <c r="AW47" i="30"/>
  <c r="AU47" i="30"/>
  <c r="AR47" i="30"/>
  <c r="AS47" i="30" s="1"/>
  <c r="AY46" i="30"/>
  <c r="AX46" i="30"/>
  <c r="AW46" i="30"/>
  <c r="AU46" i="30"/>
  <c r="AR46" i="30"/>
  <c r="AS46" i="30" s="1"/>
  <c r="AY45" i="30"/>
  <c r="AX45" i="30"/>
  <c r="AW45" i="30"/>
  <c r="AU45" i="30"/>
  <c r="AR45" i="30"/>
  <c r="AS45" i="30" s="1"/>
  <c r="AY44" i="30"/>
  <c r="AX44" i="30"/>
  <c r="AW44" i="30"/>
  <c r="AU44" i="30"/>
  <c r="AR44" i="30"/>
  <c r="AS44" i="30" s="1"/>
  <c r="AY43" i="30"/>
  <c r="AX43" i="30"/>
  <c r="AW43" i="30"/>
  <c r="AU43" i="30"/>
  <c r="AR43" i="30"/>
  <c r="AS43" i="30" s="1"/>
  <c r="AY42" i="30"/>
  <c r="AX42" i="30"/>
  <c r="AW42" i="30"/>
  <c r="AU42" i="30"/>
  <c r="AR42" i="30"/>
  <c r="AS42" i="30" s="1"/>
  <c r="AY41" i="30"/>
  <c r="AX41" i="30"/>
  <c r="AW41" i="30"/>
  <c r="AU41" i="30"/>
  <c r="AR41" i="30"/>
  <c r="AS41" i="30" s="1"/>
  <c r="AY40" i="30"/>
  <c r="AX40" i="30"/>
  <c r="AW40" i="30"/>
  <c r="AU40" i="30"/>
  <c r="AR40" i="30"/>
  <c r="AS40" i="30" s="1"/>
  <c r="AY39" i="30"/>
  <c r="AX39" i="30"/>
  <c r="AW39" i="30"/>
  <c r="AU39" i="30"/>
  <c r="AR39" i="30"/>
  <c r="AS39" i="30" s="1"/>
  <c r="AB39" i="30"/>
  <c r="AY38" i="30"/>
  <c r="AX38" i="30"/>
  <c r="AW38" i="30"/>
  <c r="AU38" i="30"/>
  <c r="AR38" i="30"/>
  <c r="AS38" i="30" s="1"/>
  <c r="AB38" i="30"/>
  <c r="AY37" i="30"/>
  <c r="AX37" i="30"/>
  <c r="AW37" i="30"/>
  <c r="AU37" i="30"/>
  <c r="AR37" i="30"/>
  <c r="AS37" i="30" s="1"/>
  <c r="AB37" i="30"/>
  <c r="AY36" i="30"/>
  <c r="AX36" i="30"/>
  <c r="AW36" i="30"/>
  <c r="AU36" i="30"/>
  <c r="AR36" i="30"/>
  <c r="AS36" i="30" s="1"/>
  <c r="AB36" i="30"/>
  <c r="AY35" i="30"/>
  <c r="AX35" i="30"/>
  <c r="AW35" i="30"/>
  <c r="AU35" i="30"/>
  <c r="AR35" i="30"/>
  <c r="AS35" i="30" s="1"/>
  <c r="AB35" i="30"/>
  <c r="AY34" i="30"/>
  <c r="AX34" i="30"/>
  <c r="AW34" i="30"/>
  <c r="AU34" i="30"/>
  <c r="AR34" i="30"/>
  <c r="AS34" i="30" s="1"/>
  <c r="AB34" i="30"/>
  <c r="AY33" i="30"/>
  <c r="AX33" i="30"/>
  <c r="AW33" i="30"/>
  <c r="AU33" i="30"/>
  <c r="AR33" i="30"/>
  <c r="AS33" i="30" s="1"/>
  <c r="AB33" i="30"/>
  <c r="AY32" i="30"/>
  <c r="AX32" i="30"/>
  <c r="AW32" i="30"/>
  <c r="AU32" i="30"/>
  <c r="AS32" i="30"/>
  <c r="AR32" i="30"/>
  <c r="AB32" i="30"/>
  <c r="AY31" i="30"/>
  <c r="AX31" i="30"/>
  <c r="AW31" i="30"/>
  <c r="AU31" i="30"/>
  <c r="AR31" i="30"/>
  <c r="AS31" i="30" s="1"/>
  <c r="AB31" i="30"/>
  <c r="AX27" i="30"/>
  <c r="AW27" i="30"/>
  <c r="AU27" i="30"/>
  <c r="AR27" i="30"/>
  <c r="AS27" i="30" s="1"/>
  <c r="AG27" i="30"/>
  <c r="AF27" i="30"/>
  <c r="AD27" i="30"/>
  <c r="AB27" i="30"/>
  <c r="AX26" i="30"/>
  <c r="AW26" i="30"/>
  <c r="AU26" i="30"/>
  <c r="AR26" i="30"/>
  <c r="AS26" i="30" s="1"/>
  <c r="AG26" i="30"/>
  <c r="AF26" i="30"/>
  <c r="AD26" i="30"/>
  <c r="AB26" i="30"/>
  <c r="AY25" i="30"/>
  <c r="AX25" i="30"/>
  <c r="AW25" i="30"/>
  <c r="AU25" i="30"/>
  <c r="AR25" i="30"/>
  <c r="AS25" i="30" s="1"/>
  <c r="AY24" i="30"/>
  <c r="AX24" i="30"/>
  <c r="AW24" i="30"/>
  <c r="AU24" i="30"/>
  <c r="AR24" i="30"/>
  <c r="AS24" i="30" s="1"/>
  <c r="AG24" i="30"/>
  <c r="AF24" i="30"/>
  <c r="AD24" i="30"/>
  <c r="AB24" i="30"/>
  <c r="AY23" i="30"/>
  <c r="AX23" i="30"/>
  <c r="AW23" i="30"/>
  <c r="AU23" i="30"/>
  <c r="AR23" i="30"/>
  <c r="AS23" i="30" s="1"/>
  <c r="AH23" i="30"/>
  <c r="AG23" i="30"/>
  <c r="AF23" i="30"/>
  <c r="AD23" i="30"/>
  <c r="AB23" i="30"/>
  <c r="AY22" i="30"/>
  <c r="AX22" i="30"/>
  <c r="AW22" i="30"/>
  <c r="AU22" i="30"/>
  <c r="AR22" i="30"/>
  <c r="AS22" i="30" s="1"/>
  <c r="AH22" i="30"/>
  <c r="AG22" i="30"/>
  <c r="AF22" i="30"/>
  <c r="AD22" i="30"/>
  <c r="AB22" i="30"/>
  <c r="AY21" i="30"/>
  <c r="AX21" i="30"/>
  <c r="AW21" i="30"/>
  <c r="AU21" i="30"/>
  <c r="AR21" i="30"/>
  <c r="AS21" i="30" s="1"/>
  <c r="AH21" i="30"/>
  <c r="AG21" i="30"/>
  <c r="AF21" i="30"/>
  <c r="AD21" i="30"/>
  <c r="AB21" i="30"/>
  <c r="AY20" i="30"/>
  <c r="AX20" i="30"/>
  <c r="AW20" i="30"/>
  <c r="AU20" i="30"/>
  <c r="AR20" i="30"/>
  <c r="AS20" i="30" s="1"/>
  <c r="AH20" i="30"/>
  <c r="AG20" i="30"/>
  <c r="AF20" i="30"/>
  <c r="AD20" i="30"/>
  <c r="AB20" i="30"/>
  <c r="AY19" i="30"/>
  <c r="AX19" i="30"/>
  <c r="AW19" i="30"/>
  <c r="AU19" i="30"/>
  <c r="AR19" i="30"/>
  <c r="AS19" i="30" s="1"/>
  <c r="AH19" i="30"/>
  <c r="AG19" i="30"/>
  <c r="AF19" i="30"/>
  <c r="AD19" i="30"/>
  <c r="AB19" i="30"/>
  <c r="AY18" i="30"/>
  <c r="AX18" i="30"/>
  <c r="AW18" i="30"/>
  <c r="AU18" i="30"/>
  <c r="AR18" i="30"/>
  <c r="AS18" i="30" s="1"/>
  <c r="AH18" i="30"/>
  <c r="AG18" i="30"/>
  <c r="AF18" i="30"/>
  <c r="AD18" i="30"/>
  <c r="AB18" i="30"/>
  <c r="AY17" i="30"/>
  <c r="AX17" i="30"/>
  <c r="AW17" i="30"/>
  <c r="AU17" i="30"/>
  <c r="AR17" i="30"/>
  <c r="AS17" i="30" s="1"/>
  <c r="AY16" i="30"/>
  <c r="AX16" i="30"/>
  <c r="AW16" i="30"/>
  <c r="AU16" i="30"/>
  <c r="AR16" i="30"/>
  <c r="AS16" i="30" s="1"/>
  <c r="AY15" i="30"/>
  <c r="AX15" i="30"/>
  <c r="AW15" i="30"/>
  <c r="AU15" i="30"/>
  <c r="AR15" i="30"/>
  <c r="AS15" i="30" s="1"/>
  <c r="AH15" i="30"/>
  <c r="AG15" i="30"/>
  <c r="AF15" i="30"/>
  <c r="AD15" i="30"/>
  <c r="AB15" i="30"/>
  <c r="AY14" i="30"/>
  <c r="AX14" i="30"/>
  <c r="AW14" i="30"/>
  <c r="AU14" i="30"/>
  <c r="AR14" i="30"/>
  <c r="AS14" i="30" s="1"/>
  <c r="AH14" i="30"/>
  <c r="AG14" i="30"/>
  <c r="AF14" i="30"/>
  <c r="AD14" i="30"/>
  <c r="AB14" i="30"/>
  <c r="AY13" i="30"/>
  <c r="AX13" i="30"/>
  <c r="AW13" i="30"/>
  <c r="AU13" i="30"/>
  <c r="AR13" i="30"/>
  <c r="AS13" i="30" s="1"/>
  <c r="AH13" i="30"/>
  <c r="AG13" i="30"/>
  <c r="AF13" i="30"/>
  <c r="AD13" i="30"/>
  <c r="AB13" i="30"/>
  <c r="AY12" i="30"/>
  <c r="AX12" i="30"/>
  <c r="AW12" i="30"/>
  <c r="AU12" i="30"/>
  <c r="AR12" i="30"/>
  <c r="AS12" i="30" s="1"/>
  <c r="AH12" i="30"/>
  <c r="AG12" i="30"/>
  <c r="AF12" i="30"/>
  <c r="AD12" i="30"/>
  <c r="AB12" i="30"/>
  <c r="AY11" i="30"/>
  <c r="AX11" i="30"/>
  <c r="AW11" i="30"/>
  <c r="AU11" i="30"/>
  <c r="AR11" i="30"/>
  <c r="AS11" i="30" s="1"/>
  <c r="AH11" i="30"/>
  <c r="AG11" i="30"/>
  <c r="AF11" i="30"/>
  <c r="AD11" i="30"/>
  <c r="AB11" i="30"/>
  <c r="AY10" i="30"/>
  <c r="AX10" i="30"/>
  <c r="AW10" i="30"/>
  <c r="AU10" i="30"/>
  <c r="AR10" i="30"/>
  <c r="AS10" i="30" s="1"/>
  <c r="AH10" i="30"/>
  <c r="AG10" i="30"/>
  <c r="AF10" i="30"/>
  <c r="AD10" i="30"/>
  <c r="AB10" i="30"/>
  <c r="AY9" i="30"/>
  <c r="AX9" i="30"/>
  <c r="AW9" i="30"/>
  <c r="AU9" i="30"/>
  <c r="AS9" i="30"/>
  <c r="AH9" i="30"/>
  <c r="AG9" i="30"/>
  <c r="AF9" i="30"/>
  <c r="AD9" i="30"/>
  <c r="AB9" i="30"/>
  <c r="AY8" i="30"/>
  <c r="AX8" i="30"/>
  <c r="AW8" i="30"/>
  <c r="AU8" i="30"/>
  <c r="AR8" i="30"/>
  <c r="AS8" i="30" s="1"/>
  <c r="AH8" i="30"/>
  <c r="AG8" i="30"/>
  <c r="AF8" i="30"/>
  <c r="AD8" i="30"/>
  <c r="AB8" i="30"/>
  <c r="AY7" i="30"/>
  <c r="AX7" i="30"/>
  <c r="AW7" i="30"/>
  <c r="AU7" i="30"/>
  <c r="AR7" i="30"/>
  <c r="AS7" i="30" s="1"/>
  <c r="AH7" i="30"/>
  <c r="AG7" i="30"/>
  <c r="AF7" i="30"/>
  <c r="AD7" i="30"/>
  <c r="AB7" i="30"/>
  <c r="G14" i="20" l="1"/>
  <c r="G7" i="20"/>
</calcChain>
</file>

<file path=xl/comments1.xml><?xml version="1.0" encoding="utf-8"?>
<comments xmlns="http://schemas.openxmlformats.org/spreadsheetml/2006/main">
  <authors>
    <author>Rosa Valentina Aceros Garcia</author>
    <author>Martha Ligia Ortega Santamaria</author>
    <author>Luz Miriam Diaz Diaz</author>
    <author>mprada</author>
    <author>Jaime Orlando Delgado Gordillo</author>
    <author>Maria Clemencia Lozano Villegas</author>
  </authors>
  <commentList>
    <comment ref="D3" authorId="0" shapeId="0">
      <text>
        <r>
          <rPr>
            <b/>
            <sz val="9"/>
            <color indexed="81"/>
            <rFont val="Tahoma"/>
            <family val="2"/>
          </rPr>
          <t>Precise los objetivos que la entidad desea lograr en la vigencia y Enuncie una a una las actividades que se realizarán  al logro de cada objetivo planteado.</t>
        </r>
      </text>
    </comment>
    <comment ref="B11" authorId="1" shapeId="0">
      <text>
        <r>
          <rPr>
            <b/>
            <sz val="9"/>
            <color indexed="81"/>
            <rFont val="Tahoma"/>
            <family val="2"/>
          </rPr>
          <t>Martha Ligia Ortega Santamaria:</t>
        </r>
        <r>
          <rPr>
            <sz val="9"/>
            <color indexed="81"/>
            <rFont val="Tahoma"/>
            <family val="2"/>
          </rPr>
          <t xml:space="preserve">
</t>
        </r>
      </text>
    </comment>
    <comment ref="D19" authorId="2" shapeId="0">
      <text>
        <r>
          <rPr>
            <sz val="12"/>
            <color indexed="81"/>
            <rFont val="Tahoma"/>
            <family val="2"/>
          </rPr>
          <t>Seleccione la modalidad de la mejora a realizar (normativa, administrativa o tecnológica)</t>
        </r>
      </text>
    </comment>
    <comment ref="E19" authorId="2" shapeId="0">
      <text>
        <r>
          <rPr>
            <sz val="12"/>
            <color indexed="81"/>
            <rFont val="Tahoma"/>
            <family val="2"/>
          </rPr>
          <t>Seleccione la opción de racionalización que aplica, según el tipo de racionalización elegido</t>
        </r>
      </text>
    </comment>
    <comment ref="F19" authorId="2" shapeId="0">
      <text>
        <r>
          <rPr>
            <sz val="12"/>
            <color indexed="81"/>
            <rFont val="Tahoma"/>
            <family val="2"/>
          </rPr>
          <t>De manera concreta describa como está u opera actualmente el trámite, proceso o procedimiento, es decir, antes de realizar la mejora a proponer</t>
        </r>
      </text>
    </comment>
    <comment ref="G19" authorId="3" shapeId="0">
      <text>
        <r>
          <rPr>
            <sz val="12"/>
            <color indexed="81"/>
            <rFont val="Tahoma"/>
            <family val="2"/>
          </rPr>
          <t>De manera concreta describa en qué consiste la acción de mejora o racionalización a realizar al trámite, proceso o procedimiento.</t>
        </r>
      </text>
    </comment>
    <comment ref="H19" authorId="2" shapeId="0">
      <text>
        <r>
          <rPr>
            <sz val="12"/>
            <color indexed="81"/>
            <rFont val="Tahoma"/>
            <family val="2"/>
          </rPr>
          <t>De manera concreta describa el impacto que tiene la mejora en el ciudadano y/o la entidad, expresada en reducción de tiempo o costos</t>
        </r>
      </text>
    </comment>
    <comment ref="I19" authorId="4" shapeId="0">
      <text>
        <r>
          <rPr>
            <sz val="12"/>
            <color indexed="81"/>
            <rFont val="Tahoma"/>
            <family val="2"/>
          </rPr>
          <t>Ärea dentro de la entidad que lidera la racionalización del trámite, proceso o procedimiento</t>
        </r>
      </text>
    </comment>
    <comment ref="J20" authorId="4" shapeId="0">
      <text>
        <r>
          <rPr>
            <sz val="12"/>
            <color indexed="81"/>
            <rFont val="Tahoma"/>
            <family val="2"/>
          </rPr>
          <t>Indique la fecha de inicio de las acciones de racionalización a realizar</t>
        </r>
      </text>
    </comment>
    <comment ref="K20" authorId="4" shapeId="0">
      <text>
        <r>
          <rPr>
            <sz val="12"/>
            <color indexed="81"/>
            <rFont val="Tahoma"/>
            <family val="2"/>
          </rPr>
          <t>Indique la fecha de terminación de las acciones de racionalización a realizar</t>
        </r>
      </text>
    </comment>
    <comment ref="D26" authorId="0" shapeId="0">
      <text>
        <r>
          <rPr>
            <b/>
            <sz val="9"/>
            <color indexed="81"/>
            <rFont val="Tahoma"/>
            <family val="2"/>
          </rPr>
          <t>Precise los objetivos que la entidad desea lograr en la vigencia y Enuncie una a una las actividades que se realizarán  al logro de cada objetivo planteado.</t>
        </r>
      </text>
    </comment>
    <comment ref="E27" authorId="5" shapeId="0">
      <text>
        <r>
          <rPr>
            <b/>
            <sz val="9"/>
            <color indexed="81"/>
            <rFont val="Tahoma"/>
            <family val="2"/>
          </rPr>
          <t>Maria Clemencia Lozano Villegas:</t>
        </r>
        <r>
          <rPr>
            <sz val="9"/>
            <color indexed="81"/>
            <rFont val="Tahoma"/>
            <family val="2"/>
          </rPr>
          <t xml:space="preserve">
Esta meta la podrías cumplir con la reimpresión de las 500 cartillas Guia del Usuario que imprimirá ACODAL.</t>
        </r>
      </text>
    </comment>
    <comment ref="E28" authorId="5" shapeId="0">
      <text>
        <r>
          <rPr>
            <b/>
            <sz val="9"/>
            <color indexed="81"/>
            <rFont val="Tahoma"/>
            <family val="2"/>
          </rPr>
          <t>Maria Clemencia Lozano Villegas:</t>
        </r>
        <r>
          <rPr>
            <sz val="9"/>
            <color indexed="81"/>
            <rFont val="Tahoma"/>
            <family val="2"/>
          </rPr>
          <t xml:space="preserve">
El seguimento de la tarea se realizará mediante el Informe </t>
        </r>
      </text>
    </comment>
    <comment ref="D52" authorId="0" shapeId="0">
      <text>
        <r>
          <rPr>
            <b/>
            <sz val="9"/>
            <color indexed="81"/>
            <rFont val="Tahoma"/>
            <family val="2"/>
          </rPr>
          <t>Precise los objetivos que la entidad desea lograr en la vigencia y Enuncie una a una las actividades que se realizarán  al logro de cada objetivo planteado.</t>
        </r>
      </text>
    </comment>
    <comment ref="F58" authorId="5" shapeId="0">
      <text>
        <r>
          <rPr>
            <b/>
            <sz val="9"/>
            <color indexed="81"/>
            <rFont val="Tahoma"/>
            <family val="2"/>
          </rPr>
          <t>Maria Clemencia Lozano Villegas:</t>
        </r>
        <r>
          <rPr>
            <sz val="9"/>
            <color indexed="81"/>
            <rFont val="Tahoma"/>
            <family val="2"/>
          </rPr>
          <t xml:space="preserve">
Se anexa cronograma.</t>
        </r>
      </text>
    </comment>
    <comment ref="C67" authorId="0" shapeId="0">
      <text>
        <r>
          <rPr>
            <b/>
            <sz val="9"/>
            <color indexed="81"/>
            <rFont val="Tahoma"/>
            <family val="2"/>
          </rPr>
          <t>Precise los objetivos que la entidad desea lograr en la vigencia y Enuncie una a una las actividades que se realizarán  al logro de cada objetivo planteado.</t>
        </r>
      </text>
    </comment>
    <comment ref="C82"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Olga Lucia Llanos Orozco</author>
  </authors>
  <commentList>
    <comment ref="B4" authorId="0" shapeId="0">
      <text>
        <r>
          <rPr>
            <b/>
            <sz val="9"/>
            <color rgb="FF000000"/>
            <rFont val="Tahoma"/>
            <family val="2"/>
          </rPr>
          <t xml:space="preserve">
</t>
        </r>
        <r>
          <rPr>
            <b/>
            <sz val="10"/>
            <color rgb="FF000000"/>
            <rFont val="Tahoma"/>
            <family val="2"/>
          </rPr>
          <t>1. VISIBILIDAD:</t>
        </r>
        <r>
          <rPr>
            <sz val="10"/>
            <color rgb="FF000000"/>
            <rFont val="Tahoma"/>
            <family val="2"/>
          </rPr>
          <t xml:space="preserve"> Capacidad de la entidad para hacer visible de manera suficiente, oportuna, clara y adecuada sus políticas, procedimientos y decisiones.
</t>
        </r>
        <r>
          <rPr>
            <b/>
            <sz val="10"/>
            <color rgb="FF000000"/>
            <rFont val="Tahoma"/>
            <family val="2"/>
          </rPr>
          <t xml:space="preserve">2. INSTITUCIONALIDAD: </t>
        </r>
        <r>
          <rPr>
            <sz val="10"/>
            <color rgb="FF000000"/>
            <rFont val="Tahoma"/>
            <family val="2"/>
          </rPr>
          <t xml:space="preserve">Capacidad de la entidad para que los servidores públicos y la administración en su conjunto, cumplan con normas y estándares establecidas para los procesos de gestión.
</t>
        </r>
        <r>
          <rPr>
            <b/>
            <sz val="10"/>
            <color rgb="FF000000"/>
            <rFont val="Tahoma"/>
            <family val="2"/>
          </rPr>
          <t>3. CONTROL Y SANCIÓN:</t>
        </r>
        <r>
          <rPr>
            <sz val="10"/>
            <color rgb="FF000000"/>
            <rFont val="Tahoma"/>
            <family val="2"/>
          </rPr>
          <t xml:space="preserve"> Capacidad de la entidad de generar acciones de control y sanción derivadas de los procesos internos de las mismas, de los órganos de control y de la apertura de espacios de participación.</t>
        </r>
        <r>
          <rPr>
            <sz val="11"/>
            <color rgb="FF000000"/>
            <rFont val="Tahoma"/>
            <family val="2"/>
          </rPr>
          <t xml:space="preserve">
</t>
        </r>
        <r>
          <rPr>
            <b/>
            <sz val="11"/>
            <color rgb="FF000000"/>
            <rFont val="Tahoma"/>
            <family val="2"/>
          </rPr>
          <t xml:space="preserve">
</t>
        </r>
      </text>
    </comment>
    <comment ref="AC4" authorId="0" shapeId="0">
      <text>
        <r>
          <rPr>
            <sz val="9"/>
            <color rgb="FF000000"/>
            <rFont val="Tahoma"/>
            <family val="2"/>
          </rPr>
          <t xml:space="preserve">
</t>
        </r>
        <r>
          <rPr>
            <sz val="11"/>
            <color rgb="FF000000"/>
            <rFont val="Tahoma"/>
            <family val="2"/>
          </rPr>
          <t xml:space="preserve">Recuerde que la probabilidad es la oportunidad de ocurrencia de un evento de riesgo. Se mide según la frecuencia (número de veces en que se ha presentado el riesgo en un período determinado) o por la factibilidad (factores internos o externos que pueden determinar que el riesgo se presente). 
</t>
        </r>
        <r>
          <rPr>
            <b/>
            <u/>
            <sz val="11"/>
            <color rgb="FF000000"/>
            <rFont val="Tahoma"/>
            <family val="2"/>
          </rPr>
          <t xml:space="preserve">1. Rara vez: 
</t>
        </r>
        <r>
          <rPr>
            <b/>
            <sz val="11"/>
            <color rgb="FF000000"/>
            <rFont val="Tahoma"/>
            <family val="2"/>
          </rPr>
          <t>Factibilidad:</t>
        </r>
        <r>
          <rPr>
            <sz val="11"/>
            <color rgb="FF000000"/>
            <rFont val="Tahoma"/>
            <family val="2"/>
          </rPr>
          <t xml:space="preserve">Ocurre en circunstancias excepcionales. 
</t>
        </r>
        <r>
          <rPr>
            <b/>
            <sz val="11"/>
            <color rgb="FF000000"/>
            <rFont val="Tahoma"/>
            <family val="2"/>
          </rPr>
          <t>Frecuencia:</t>
        </r>
        <r>
          <rPr>
            <sz val="11"/>
            <color rgb="FF000000"/>
            <rFont val="Tahoma"/>
            <family val="2"/>
          </rPr>
          <t xml:space="preserve"> El evento no se ha presentado en los últimos cinco (5) años.
</t>
        </r>
        <r>
          <rPr>
            <b/>
            <u/>
            <sz val="11"/>
            <color rgb="FF000000"/>
            <rFont val="Tahoma"/>
            <family val="2"/>
          </rPr>
          <t xml:space="preserve">
2. Improbable: 
</t>
        </r>
        <r>
          <rPr>
            <b/>
            <sz val="11"/>
            <color rgb="FF000000"/>
            <rFont val="Tahoma"/>
            <family val="2"/>
          </rPr>
          <t>Factibilidad:</t>
        </r>
        <r>
          <rPr>
            <sz val="11"/>
            <color rgb="FF000000"/>
            <rFont val="Tahoma"/>
            <family val="2"/>
          </rPr>
          <t xml:space="preserve">Puede ocurrir. 
</t>
        </r>
        <r>
          <rPr>
            <b/>
            <sz val="11"/>
            <color rgb="FF000000"/>
            <rFont val="Tahoma"/>
            <family val="2"/>
          </rPr>
          <t>Frecuencia:</t>
        </r>
        <r>
          <rPr>
            <sz val="11"/>
            <color rgb="FF000000"/>
            <rFont val="Tahoma"/>
            <family val="2"/>
          </rPr>
          <t xml:space="preserve"> El evento se presentó una vez en los últimos 5 años.
</t>
        </r>
        <r>
          <rPr>
            <b/>
            <u/>
            <sz val="11"/>
            <color rgb="FF000000"/>
            <rFont val="Tahoma"/>
            <family val="2"/>
          </rPr>
          <t xml:space="preserve">
3. Posible: 
</t>
        </r>
        <r>
          <rPr>
            <b/>
            <sz val="11"/>
            <color rgb="FF000000"/>
            <rFont val="Tahoma"/>
            <family val="2"/>
          </rPr>
          <t>Factibilidad:</t>
        </r>
        <r>
          <rPr>
            <sz val="11"/>
            <color rgb="FF000000"/>
            <rFont val="Tahoma"/>
            <family val="2"/>
          </rPr>
          <t xml:space="preserve">Es posible que suceda. 
</t>
        </r>
        <r>
          <rPr>
            <b/>
            <sz val="11"/>
            <color rgb="FF000000"/>
            <rFont val="Tahoma"/>
            <family val="2"/>
          </rPr>
          <t>Frecuencia:</t>
        </r>
        <r>
          <rPr>
            <sz val="11"/>
            <color rgb="FF000000"/>
            <rFont val="Tahoma"/>
            <family val="2"/>
          </rPr>
          <t xml:space="preserve"> El evento se presentó una vez en los últimos 2 años.
</t>
        </r>
        <r>
          <rPr>
            <b/>
            <u/>
            <sz val="11"/>
            <color rgb="FF000000"/>
            <rFont val="Tahoma"/>
            <family val="2"/>
          </rPr>
          <t xml:space="preserve">
4. Probable:
 </t>
        </r>
        <r>
          <rPr>
            <b/>
            <sz val="11"/>
            <color rgb="FF000000"/>
            <rFont val="Tahoma"/>
            <family val="2"/>
          </rPr>
          <t xml:space="preserve">Factibilidad: </t>
        </r>
        <r>
          <rPr>
            <sz val="11"/>
            <color rgb="FF000000"/>
            <rFont val="Tahoma"/>
            <family val="2"/>
          </rPr>
          <t xml:space="preserve">Es viable que el evento ocurra en la mayoría de los casos. 
</t>
        </r>
        <r>
          <rPr>
            <b/>
            <sz val="11"/>
            <color rgb="FF000000"/>
            <rFont val="Tahoma"/>
            <family val="2"/>
          </rPr>
          <t>Frecuencia:</t>
        </r>
        <r>
          <rPr>
            <sz val="11"/>
            <color rgb="FF000000"/>
            <rFont val="Tahoma"/>
            <family val="2"/>
          </rPr>
          <t xml:space="preserve">El evento se presentó una vez en el último año.
</t>
        </r>
        <r>
          <rPr>
            <b/>
            <u/>
            <sz val="11"/>
            <color rgb="FF000000"/>
            <rFont val="Tahoma"/>
            <family val="2"/>
          </rPr>
          <t xml:space="preserve">
5. Casi seguro: 
</t>
        </r>
        <r>
          <rPr>
            <b/>
            <sz val="11"/>
            <color rgb="FF000000"/>
            <rFont val="Tahoma"/>
            <family val="2"/>
          </rPr>
          <t>Factibilidad:</t>
        </r>
        <r>
          <rPr>
            <sz val="11"/>
            <color rgb="FF000000"/>
            <rFont val="Tahoma"/>
            <family val="2"/>
          </rPr>
          <t xml:space="preserve">Se espera que el evento ocurra en la mayoría de las circunstancias. 
</t>
        </r>
        <r>
          <rPr>
            <b/>
            <sz val="11"/>
            <color rgb="FF000000"/>
            <rFont val="Tahoma"/>
            <family val="2"/>
          </rPr>
          <t xml:space="preserve">Frecuencia: </t>
        </r>
        <r>
          <rPr>
            <sz val="11"/>
            <color rgb="FF000000"/>
            <rFont val="Tahoma"/>
            <family val="2"/>
          </rPr>
          <t>Es muy seguro que se presente. El evento se presentó más de una vez al año.</t>
        </r>
      </text>
    </comment>
    <comment ref="AE4" authorId="0" shapeId="0">
      <text>
        <r>
          <rPr>
            <sz val="11"/>
            <color rgb="FF000000"/>
            <rFont val="Tahoma"/>
            <family val="2"/>
          </rPr>
          <t xml:space="preserve">
El impacto se mide según el efecto que puede causar el hecho de corrupción al cumplimiento de los fines de la entidad. Para facilitar la asignación del puntaje es aconsejable diligenciar el siguiente formato:
</t>
        </r>
        <r>
          <rPr>
            <b/>
            <u/>
            <sz val="11"/>
            <color rgb="FF000000"/>
            <rFont val="Tahoma"/>
            <family val="2"/>
          </rPr>
          <t xml:space="preserve">5. Moderado: </t>
        </r>
        <r>
          <rPr>
            <sz val="11"/>
            <color rgb="FF000000"/>
            <rFont val="Tahoma"/>
            <family val="2"/>
          </rPr>
          <t xml:space="preserve">Genera medianas consecuencias sobre la entidad.Afectación parcial al proceso y a la dependencia. 
</t>
        </r>
        <r>
          <rPr>
            <b/>
            <u/>
            <sz val="11"/>
            <color rgb="FF000000"/>
            <rFont val="Tahoma"/>
            <family val="2"/>
          </rPr>
          <t>10. Mayor:</t>
        </r>
        <r>
          <rPr>
            <sz val="11"/>
            <color rgb="FF000000"/>
            <rFont val="Tahoma"/>
            <family val="2"/>
          </rPr>
          <t xml:space="preserve"> Genera altas consecuencias sobre la entidad.Impacto negativo de la Entidad
</t>
        </r>
        <r>
          <rPr>
            <b/>
            <u/>
            <sz val="11"/>
            <color rgb="FF000000"/>
            <rFont val="Tahoma"/>
            <family val="2"/>
          </rPr>
          <t>20. Catastrófico:</t>
        </r>
        <r>
          <rPr>
            <sz val="11"/>
            <color rgb="FF000000"/>
            <rFont val="Tahoma"/>
            <family val="2"/>
          </rPr>
          <t xml:space="preserve"> Genera consecuencias desastrosas para la entidad.Consecuencias desastrosas sobre el sector.
Recuerde que deberá diligenciar el formato de 18 preguntas para determinar el impacto. Una vez usted responda a todas las preguntas y obtenga la calificación correspondiente podrá  seleccionar entre las opciones la categoría correspondiente (Moderado, Mayor o Catastrófico) de acuerdo con su puntaje.</t>
        </r>
        <r>
          <rPr>
            <sz val="9"/>
            <color rgb="FF000000"/>
            <rFont val="Tahoma"/>
            <family val="2"/>
          </rPr>
          <t xml:space="preserve">
</t>
        </r>
      </text>
    </comment>
    <comment ref="AJ4" authorId="0" shapeId="0">
      <text>
        <r>
          <rPr>
            <b/>
            <sz val="11"/>
            <color rgb="FF000000"/>
            <rFont val="Tahoma"/>
            <family val="2"/>
          </rPr>
          <t xml:space="preserve">
TIPO DE CONTROL:
1. Preventivos: </t>
        </r>
        <r>
          <rPr>
            <sz val="11"/>
            <color rgb="FF000000"/>
            <rFont val="Tahoma"/>
            <family val="2"/>
          </rPr>
          <t>Se orientan a eliminar las causas del riesgo, para prevenir su ocurrencia o materialización.</t>
        </r>
        <r>
          <rPr>
            <b/>
            <sz val="11"/>
            <color rgb="FF000000"/>
            <rFont val="Tahoma"/>
            <family val="2"/>
          </rPr>
          <t xml:space="preserve">
2. Detectivos: </t>
        </r>
        <r>
          <rPr>
            <sz val="11"/>
            <color rgb="FF000000"/>
            <rFont val="Tahoma"/>
            <family val="2"/>
          </rPr>
          <t xml:space="preserve">Aquellos que registran un evento después de presentado; sirven para descubrir resultados no previstos y alertar sobre la presencia de un riesgo. 
</t>
        </r>
        <r>
          <rPr>
            <b/>
            <sz val="11"/>
            <color rgb="FF000000"/>
            <rFont val="Tahoma"/>
            <family val="2"/>
          </rPr>
          <t>3. Correctivos</t>
        </r>
        <r>
          <rPr>
            <sz val="11"/>
            <color rgb="FF000000"/>
            <rFont val="Tahoma"/>
            <family val="2"/>
          </rPr>
          <t>: Aquellos que permiten, después de ser detectado el evento no deseado, el restablecimiento de la actividad.</t>
        </r>
      </text>
    </comment>
    <comment ref="AR4" authorId="0" shapeId="0">
      <text>
        <r>
          <rPr>
            <b/>
            <sz val="11"/>
            <color rgb="FF000000"/>
            <rFont val="Tahoma"/>
            <family val="2"/>
          </rPr>
          <t xml:space="preserve">
</t>
        </r>
        <r>
          <rPr>
            <sz val="11"/>
            <color rgb="FF000000"/>
            <rFont val="Tahoma"/>
            <family val="2"/>
          </rPr>
          <t xml:space="preserve">Esta calificación es el resultado de la suma de la calificación asignada a las respuestas anteriores. 
</t>
        </r>
        <r>
          <rPr>
            <b/>
            <sz val="11"/>
            <color rgb="FF000000"/>
            <rFont val="Tahoma"/>
            <family val="2"/>
          </rPr>
          <t>Nota:</t>
        </r>
        <r>
          <rPr>
            <sz val="11"/>
            <color rgb="FF000000"/>
            <rFont val="Tahoma"/>
            <family val="2"/>
          </rPr>
          <t xml:space="preserve"> Con la calificación obtenida se realiza un desplazamiento en la matriz , así: si el control afecta la probabilidad se avanza hacia abajo. Si afecta el impacto se avanza a la izquierda.</t>
        </r>
        <r>
          <rPr>
            <sz val="10"/>
            <color rgb="FF000000"/>
            <rFont val="Tahoma"/>
            <family val="2"/>
          </rPr>
          <t xml:space="preserve">
</t>
        </r>
      </text>
    </comment>
    <comment ref="AT4" authorId="0" shapeId="0">
      <text>
        <r>
          <rPr>
            <sz val="9"/>
            <color rgb="FF000000"/>
            <rFont val="Tahoma"/>
            <family val="2"/>
          </rPr>
          <t xml:space="preserve">
</t>
        </r>
        <r>
          <rPr>
            <b/>
            <u/>
            <sz val="12"/>
            <color rgb="FF000000"/>
            <rFont val="Tahoma"/>
            <family val="2"/>
          </rPr>
          <t xml:space="preserve">1. Rara vez: </t>
        </r>
        <r>
          <rPr>
            <sz val="12"/>
            <color rgb="FF000000"/>
            <rFont val="Tahoma"/>
            <family val="2"/>
          </rPr>
          <t xml:space="preserve">Ocurre en circunstancias excepcionales. El evento no se ha presentado en los últimos cinco (5) años.
</t>
        </r>
        <r>
          <rPr>
            <b/>
            <u/>
            <sz val="12"/>
            <color rgb="FF000000"/>
            <rFont val="Tahoma"/>
            <family val="2"/>
          </rPr>
          <t xml:space="preserve">
2. Improbable: </t>
        </r>
        <r>
          <rPr>
            <sz val="12"/>
            <color rgb="FF000000"/>
            <rFont val="Tahoma"/>
            <family val="2"/>
          </rPr>
          <t xml:space="preserve">Puede ocurrir. El evento se presentó una vez en los últimos 5 años.
</t>
        </r>
        <r>
          <rPr>
            <b/>
            <u/>
            <sz val="12"/>
            <color rgb="FF000000"/>
            <rFont val="Tahoma"/>
            <family val="2"/>
          </rPr>
          <t xml:space="preserve">
3. Posible: </t>
        </r>
        <r>
          <rPr>
            <sz val="12"/>
            <color rgb="FF000000"/>
            <rFont val="Tahoma"/>
            <family val="2"/>
          </rPr>
          <t xml:space="preserve">Es posible que suceda. El evento se presentó una vez en los últimos 2 años.
</t>
        </r>
        <r>
          <rPr>
            <b/>
            <u/>
            <sz val="12"/>
            <color rgb="FF000000"/>
            <rFont val="Tahoma"/>
            <family val="2"/>
          </rPr>
          <t xml:space="preserve">
4. Probable: </t>
        </r>
        <r>
          <rPr>
            <sz val="12"/>
            <color rgb="FF000000"/>
            <rFont val="Tahoma"/>
            <family val="2"/>
          </rPr>
          <t xml:space="preserve">Es viable que el evento ocurra en la mayoría de los casos. El evento se presentó una vez en el último año.
</t>
        </r>
        <r>
          <rPr>
            <b/>
            <u/>
            <sz val="12"/>
            <color rgb="FF000000"/>
            <rFont val="Tahoma"/>
            <family val="2"/>
          </rPr>
          <t xml:space="preserve">
5. Casi seguro: </t>
        </r>
        <r>
          <rPr>
            <sz val="12"/>
            <color rgb="FF000000"/>
            <rFont val="Tahoma"/>
            <family val="2"/>
          </rPr>
          <t>Se espera que el evento ocurra en la mayoría de las circunstancias. Es muy seguro que se presente. El evento se presentó más de una vez al año.</t>
        </r>
      </text>
    </comment>
    <comment ref="AV4" authorId="0" shapeId="0">
      <text>
        <r>
          <rPr>
            <sz val="11"/>
            <color rgb="FF000000"/>
            <rFont val="Tahoma"/>
            <family val="2"/>
          </rPr>
          <t xml:space="preserve">
</t>
        </r>
        <r>
          <rPr>
            <b/>
            <u/>
            <sz val="11"/>
            <color rgb="FF000000"/>
            <rFont val="Tahoma"/>
            <family val="2"/>
          </rPr>
          <t xml:space="preserve">5. Moderado: </t>
        </r>
        <r>
          <rPr>
            <sz val="11"/>
            <color rgb="FF000000"/>
            <rFont val="Tahoma"/>
            <family val="2"/>
          </rPr>
          <t xml:space="preserve">Genera medianas consecuencias sobre la entidad. Afectación parcial al proceso y a la dependencia. Genera a medianas consecuencias para la entidad.
</t>
        </r>
        <r>
          <rPr>
            <b/>
            <u/>
            <sz val="11"/>
            <color rgb="FF000000"/>
            <rFont val="Tahoma"/>
            <family val="2"/>
          </rPr>
          <t>10. Mayor:</t>
        </r>
        <r>
          <rPr>
            <sz val="11"/>
            <color rgb="FF000000"/>
            <rFont val="Tahoma"/>
            <family val="2"/>
          </rPr>
          <t xml:space="preserve"> Genera altas consecuencias sobre la entidad. Impacto negativo de la Entidad
Genera altas consecuencias para la entidad.
</t>
        </r>
        <r>
          <rPr>
            <b/>
            <u/>
            <sz val="11"/>
            <color rgb="FF000000"/>
            <rFont val="Tahoma"/>
            <family val="2"/>
          </rPr>
          <t>20. Catastrófico:</t>
        </r>
        <r>
          <rPr>
            <sz val="11"/>
            <color rgb="FF000000"/>
            <rFont val="Tahoma"/>
            <family val="2"/>
          </rPr>
          <t xml:space="preserve"> Genera consecuencias desastrosas para la entidad.Consecuencias desastrosas sobre el sector. Genera consecuencias desastrosas para la entidad</t>
        </r>
        <r>
          <rPr>
            <sz val="9"/>
            <color rgb="FF000000"/>
            <rFont val="Tahoma"/>
            <family val="2"/>
          </rPr>
          <t xml:space="preserve">
</t>
        </r>
      </text>
    </comment>
    <comment ref="AZ4" authorId="0" shapeId="0">
      <text>
        <r>
          <rPr>
            <sz val="12"/>
            <color rgb="FF000000"/>
            <rFont val="Tahoma"/>
            <family val="2"/>
          </rPr>
          <t xml:space="preserve">
Por favor especifique el período en el que va a ejecutar el control que ha propuesto para el riesgo que ha identificado. 
</t>
        </r>
        <r>
          <rPr>
            <b/>
            <sz val="12"/>
            <color rgb="FF000000"/>
            <rFont val="Tahoma"/>
            <family val="2"/>
          </rPr>
          <t>Por ejemplo</t>
        </r>
        <r>
          <rPr>
            <sz val="12"/>
            <color rgb="FF000000"/>
            <rFont val="Tahoma"/>
            <family val="2"/>
          </rPr>
          <t>: 1 de abril a 30 mayo 30 de 2016</t>
        </r>
        <r>
          <rPr>
            <sz val="14"/>
            <color rgb="FF000000"/>
            <rFont val="Tahoma"/>
            <family val="2"/>
          </rPr>
          <t xml:space="preserve">
</t>
        </r>
      </text>
    </comment>
    <comment ref="BA4" authorId="0" shapeId="0">
      <text>
        <r>
          <rPr>
            <b/>
            <sz val="9"/>
            <color rgb="FF000000"/>
            <rFont val="Tahoma"/>
            <family val="2"/>
          </rPr>
          <t xml:space="preserve">
</t>
        </r>
        <r>
          <rPr>
            <sz val="11"/>
            <color rgb="FF000000"/>
            <rFont val="Tahoma"/>
            <family val="2"/>
          </rPr>
          <t xml:space="preserve">Por favor escriba qué acciones va a llevar a cabo para dar cumplimiento con el control que ha establecido. Si un mismo control tiene varias actividades, por favor sepárelas con números para cada una en el mismo campo de la columna.
</t>
        </r>
      </text>
    </comment>
    <comment ref="BB4" authorId="0" shapeId="0">
      <text>
        <r>
          <rPr>
            <b/>
            <sz val="12"/>
            <color rgb="FF000000"/>
            <rFont val="Tahoma"/>
            <family val="2"/>
          </rPr>
          <t xml:space="preserve">
</t>
        </r>
        <r>
          <rPr>
            <sz val="12"/>
            <color rgb="FF000000"/>
            <rFont val="Tahoma"/>
            <family val="2"/>
          </rPr>
          <t>Por favor indique cuáls son las evidencias que hacen posible verificar que su área y/o equipo de trabajo realmente ha cumplido con las acciones propuestas para mitigar la materialización del riesgo.</t>
        </r>
        <r>
          <rPr>
            <sz val="9"/>
            <color rgb="FF000000"/>
            <rFont val="Tahoma"/>
            <family val="2"/>
          </rPr>
          <t xml:space="preserve">
</t>
        </r>
      </text>
    </comment>
    <comment ref="BC4" authorId="0" shapeId="0">
      <text>
        <r>
          <rPr>
            <sz val="12"/>
            <color rgb="FF000000"/>
            <rFont val="Tahoma"/>
            <family val="2"/>
          </rPr>
          <t xml:space="preserve">
Como líder de proceso usted es el responsable de realizar el monitoreo de las acciones que ha propuesto para gestionar los riesgos que ha identificado desde su área.</t>
        </r>
      </text>
    </comment>
    <comment ref="BD4" authorId="0" shapeId="0">
      <text>
        <r>
          <rPr>
            <b/>
            <sz val="11"/>
            <color rgb="FF000000"/>
            <rFont val="Tahoma"/>
            <family val="2"/>
          </rPr>
          <t xml:space="preserve">
</t>
        </r>
        <r>
          <rPr>
            <sz val="11"/>
            <color rgb="FF000000"/>
            <rFont val="Tahoma"/>
            <family val="2"/>
          </rPr>
          <t>Como líder de proceso, debe escribir  las acciones que ha adelantado para mitigar la materialización de los riesgos de su área.</t>
        </r>
        <r>
          <rPr>
            <sz val="9"/>
            <color rgb="FF000000"/>
            <rFont val="Tahoma"/>
            <family val="2"/>
          </rPr>
          <t xml:space="preserve">
</t>
        </r>
      </text>
    </comment>
    <comment ref="BG4" authorId="0" shapeId="0">
      <text>
        <r>
          <rPr>
            <b/>
            <sz val="12"/>
            <color rgb="FF000000"/>
            <rFont val="Tahoma"/>
            <family val="2"/>
          </rPr>
          <t xml:space="preserve">
</t>
        </r>
        <r>
          <rPr>
            <sz val="12"/>
            <color rgb="FF000000"/>
            <rFont val="Tahoma"/>
            <family val="2"/>
          </rPr>
          <t>Escriba el nombre de la persona responsable de la ejecución de la acción que se ha propuesto.</t>
        </r>
        <r>
          <rPr>
            <sz val="9"/>
            <color rgb="FF000000"/>
            <rFont val="Tahoma"/>
            <family val="2"/>
          </rPr>
          <t xml:space="preserve">
</t>
        </r>
      </text>
    </comment>
    <comment ref="BH4" authorId="0" shapeId="0">
      <text>
        <r>
          <rPr>
            <b/>
            <sz val="11"/>
            <color rgb="FF000000"/>
            <rFont val="Tahoma"/>
            <family val="2"/>
          </rPr>
          <t xml:space="preserve">
</t>
        </r>
        <r>
          <rPr>
            <sz val="11"/>
            <color rgb="FF000000"/>
            <rFont val="Tahoma"/>
            <family val="2"/>
          </rPr>
          <t>Como líder de proceso debe formular un indicador que mida la gestión que adelanta la oficina para evitar que se materialice el riesgo.</t>
        </r>
        <r>
          <rPr>
            <sz val="9"/>
            <color rgb="FF000000"/>
            <rFont val="Tahoma"/>
            <family val="2"/>
          </rPr>
          <t xml:space="preserve">
</t>
        </r>
      </text>
    </comment>
    <comment ref="AB5" authorId="0" shapeId="0">
      <text>
        <r>
          <rPr>
            <sz val="9"/>
            <color rgb="FF000000"/>
            <rFont val="Tahoma"/>
            <family val="2"/>
          </rPr>
          <t xml:space="preserve">
</t>
        </r>
        <r>
          <rPr>
            <b/>
            <sz val="11"/>
            <color rgb="FF000000"/>
            <rFont val="Tahoma"/>
            <family val="2"/>
          </rPr>
          <t>MODERADO:</t>
        </r>
        <r>
          <rPr>
            <sz val="11"/>
            <color rgb="FF000000"/>
            <rFont val="Tahoma"/>
            <family val="2"/>
          </rPr>
          <t xml:space="preserve"> De 1 a 5 respuestas afirmativas, es impacto moderado y deberá seleccionar en la columna AE el número 5.
</t>
        </r>
        <r>
          <rPr>
            <b/>
            <sz val="11"/>
            <color rgb="FF000000"/>
            <rFont val="Tahoma"/>
            <family val="2"/>
          </rPr>
          <t>MAYOR:</t>
        </r>
        <r>
          <rPr>
            <sz val="11"/>
            <color rgb="FF000000"/>
            <rFont val="Tahoma"/>
            <family val="2"/>
          </rPr>
          <t xml:space="preserve"> De 6 a 11 respuestas afirmativas, es impacto mayor y deberá seleccionar de la columna AE el número 10.
</t>
        </r>
        <r>
          <rPr>
            <b/>
            <sz val="11"/>
            <color rgb="FF000000"/>
            <rFont val="Tahoma"/>
            <family val="2"/>
          </rPr>
          <t xml:space="preserve">CATASTRÓFICO: </t>
        </r>
        <r>
          <rPr>
            <sz val="11"/>
            <color rgb="FF000000"/>
            <rFont val="Tahoma"/>
            <family val="2"/>
          </rPr>
          <t>De 12 a 18 respuestas afirmativas, es impacto catastrófico y deberá seleccionar en la columna AE el número 20.</t>
        </r>
      </text>
    </comment>
  </commentList>
</comments>
</file>

<file path=xl/sharedStrings.xml><?xml version="1.0" encoding="utf-8"?>
<sst xmlns="http://schemas.openxmlformats.org/spreadsheetml/2006/main" count="1628" uniqueCount="749">
  <si>
    <t xml:space="preserve">Responsable </t>
  </si>
  <si>
    <t>1.1</t>
  </si>
  <si>
    <t>2.1</t>
  </si>
  <si>
    <t>Fecha programada</t>
  </si>
  <si>
    <t>Subcomponente</t>
  </si>
  <si>
    <t>Componente 5:  Transparencia y Acceso a la Información</t>
  </si>
  <si>
    <t>3.1</t>
  </si>
  <si>
    <t>3.2</t>
  </si>
  <si>
    <t>3.3</t>
  </si>
  <si>
    <t>4.1</t>
  </si>
  <si>
    <t>5.1</t>
  </si>
  <si>
    <t xml:space="preserve"> Actividades</t>
  </si>
  <si>
    <r>
      <rPr>
        <b/>
        <sz val="14"/>
        <color theme="1"/>
        <rFont val="Calibri"/>
        <family val="2"/>
        <scheme val="minor"/>
      </rPr>
      <t>Subcomponente 1</t>
    </r>
    <r>
      <rPr>
        <sz val="14"/>
        <color theme="1"/>
        <rFont val="Calibri"/>
        <family val="2"/>
        <scheme val="minor"/>
      </rPr>
      <t xml:space="preserve">                                                                                         Lineamientos de Transparencia Activa</t>
    </r>
  </si>
  <si>
    <r>
      <rPr>
        <b/>
        <sz val="14"/>
        <color theme="1"/>
        <rFont val="Calibri"/>
        <family val="2"/>
        <scheme val="minor"/>
      </rPr>
      <t xml:space="preserve">Subcomponente 2                                                                                          </t>
    </r>
    <r>
      <rPr>
        <sz val="14"/>
        <color theme="1"/>
        <rFont val="Calibri"/>
        <family val="2"/>
        <scheme val="minor"/>
      </rPr>
      <t xml:space="preserve"> 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</si>
  <si>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</si>
  <si>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theme="1"/>
        <rFont val="Calibri"/>
        <family val="2"/>
        <scheme val="minor"/>
      </rPr>
      <t xml:space="preserve">Subcomponente 4                                                                                        </t>
    </r>
    <r>
      <rPr>
        <sz val="14"/>
        <color theme="1"/>
        <rFont val="Calibri"/>
        <family val="2"/>
        <scheme val="minor"/>
      </rPr>
      <t xml:space="preserve">   Criterio diferencial de accesibilidad</t>
    </r>
  </si>
  <si>
    <r>
      <rPr>
        <b/>
        <sz val="14"/>
        <color theme="1"/>
        <rFont val="Calibri"/>
        <family val="2"/>
        <scheme val="minor"/>
      </rPr>
      <t xml:space="preserve">Subcomponente 5                                                                                      </t>
    </r>
    <r>
      <rPr>
        <sz val="14"/>
        <color theme="1"/>
        <rFont val="Calibri"/>
        <family val="2"/>
        <scheme val="minor"/>
      </rPr>
      <t xml:space="preserve">   Monitoreo del Acceso a la Información Pública</t>
    </r>
  </si>
  <si>
    <t>Indicadores</t>
  </si>
  <si>
    <t>Meta o producto</t>
  </si>
  <si>
    <t>Ver componente de Mecanismos para mejorar la atención al ciudadano.</t>
  </si>
  <si>
    <t>Esquema de publicación de información</t>
  </si>
  <si>
    <t>Registro o inventario de Activos de información</t>
  </si>
  <si>
    <t>Indice de información clasificada y reservada</t>
  </si>
  <si>
    <t xml:space="preserve">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</si>
  <si>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Información publicada/información obligatoria</t>
  </si>
  <si>
    <t xml:space="preserve"> 30 de abril, 31 de agosto y 31 diciembre</t>
  </si>
  <si>
    <t>Publicación de información mínima obligatoria según matriz de autodiagnóstico de la Procuraduría</t>
  </si>
  <si>
    <t>Información mínima obligatoria según matriz de autodiagnóstico de la Procuraduria</t>
  </si>
  <si>
    <t>Publicación  Registro o inventario de activos de información</t>
  </si>
  <si>
    <t>Módulo de atención PQRSD implementado</t>
  </si>
  <si>
    <t>Un módulo de atención PQRSD implementado.</t>
  </si>
  <si>
    <t>Alfonso Javier Herrán/Luis Fernando Sendoya</t>
  </si>
  <si>
    <t>Implementar los lineamientos de accesibilidad a espacios físicos para población en situación de discapacidad.</t>
  </si>
  <si>
    <t>Componente 4:  Servicio al Ciudadano</t>
  </si>
  <si>
    <t>Actividades</t>
  </si>
  <si>
    <r>
      <rPr>
        <b/>
        <sz val="14"/>
        <color theme="1"/>
        <rFont val="Calibri"/>
        <family val="2"/>
        <scheme val="minor"/>
      </rPr>
      <t>Subcomponente 1</t>
    </r>
    <r>
      <rPr>
        <sz val="14"/>
        <color theme="1"/>
        <rFont val="Calibri"/>
        <family val="2"/>
        <scheme val="minor"/>
      </rPr>
      <t xml:space="preserve">                           Estructura administrativa y Direccionamiento estratégico </t>
    </r>
  </si>
  <si>
    <t>Incorporar recursos en el presupuesto, para el desarrollo de iniciativas que mejoren el servicio al ciudadano</t>
  </si>
  <si>
    <t>Recursos en el presupuesto asignados.</t>
  </si>
  <si>
    <r>
      <rPr>
        <b/>
        <sz val="14"/>
        <color theme="1"/>
        <rFont val="Calibri"/>
        <family val="2"/>
        <scheme val="minor"/>
      </rPr>
      <t xml:space="preserve">Subcomponente 2                            </t>
    </r>
    <r>
      <rPr>
        <sz val="14"/>
        <color theme="1"/>
        <rFont val="Calibri"/>
        <family val="2"/>
        <scheme val="minor"/>
      </rPr>
      <t xml:space="preserve"> Fortalecimiento de los canales de atención</t>
    </r>
  </si>
  <si>
    <t>Implementar protocolos de servicio al ciudadano en todos los canales para garantizar la calidad y cordialidad en la atención al ciudadano</t>
  </si>
  <si>
    <t>2.2</t>
  </si>
  <si>
    <t>Implementar la puesta en marcha de chat y foros Virtuales</t>
  </si>
  <si>
    <t>2.3</t>
  </si>
  <si>
    <t>Desarrollar en la vigencia 2016,  talleres de divulgación sobre resoluciones de carácter general expedidas por la CRA</t>
  </si>
  <si>
    <t>Participacion en Ferias del Servicio al Ciudadano a Nivel Nacional, donde concurran las tres entidades del sector</t>
  </si>
  <si>
    <r>
      <rPr>
        <b/>
        <sz val="14"/>
        <color theme="1"/>
        <rFont val="Calibri"/>
        <family val="2"/>
        <scheme val="minor"/>
      </rPr>
      <t xml:space="preserve">Subcomponente 3                          </t>
    </r>
    <r>
      <rPr>
        <sz val="14"/>
        <color theme="1"/>
        <rFont val="Calibri"/>
        <family val="2"/>
        <scheme val="minor"/>
      </rPr>
      <t xml:space="preserve"> Talento humano</t>
    </r>
  </si>
  <si>
    <t>Fortalecer las competencias de los servidores públicos que atienden directamente a los ciudadanos</t>
  </si>
  <si>
    <t>Un (1) Evento de capacitación realizado</t>
  </si>
  <si>
    <r>
      <rPr>
        <b/>
        <sz val="14"/>
        <color theme="1"/>
        <rFont val="Calibri"/>
        <family val="2"/>
        <scheme val="minor"/>
      </rPr>
      <t xml:space="preserve">Subcomponente 4                         </t>
    </r>
    <r>
      <rPr>
        <sz val="14"/>
        <color theme="1"/>
        <rFont val="Calibri"/>
        <family val="2"/>
        <scheme val="minor"/>
      </rPr>
      <t xml:space="preserve"> Normativo y procedimental</t>
    </r>
  </si>
  <si>
    <t>Identificar, documentar y optimizar los procesos internos para la gestión de las peticiones, quejas y reclamos.</t>
  </si>
  <si>
    <t>Alfonso Javier Herran/Luis Fernando Sendoya</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</si>
  <si>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</si>
  <si>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Fomentar con los ciudadanos Acciones de Diálogo a través de su  participación en las mesas de trabajo temáticas, jornadas de  participación,  Jornadas de Divulgación, entre otras. </t>
  </si>
  <si>
    <t>Jornadas dre Participación Ciudadan
Tunja 28 Enero de 2016. Proyectos de Resolución CRA 729 y 730 de 2015 y CRA 744 de 2016
Villavicencio 29 Enero de 2016. Proyectos de Resolución CRA 729 y 730 de 2015 y CRA 744 de 2016
Barranquilla  01 Febrero de 2016. Proyectos de Resolución CRA 729 y 730 de 2015.
Bogotá  02 Febrero de 2016. Proyectos de Resolución CRA 729 y 730 de 2015.</t>
  </si>
  <si>
    <t>5.2</t>
  </si>
  <si>
    <t>Participar en Eventos  académicos, congresos  en donde se puedan debatir temas regulatorios</t>
  </si>
  <si>
    <t>X Encuentro Regional de Acueductos Comunitarios del Valle del Cauca, Marzo 4 y 5 de 2016. Buga- Valle
Para este  Pereira???</t>
  </si>
  <si>
    <t>Componente 3:  Rendición de cuentas</t>
  </si>
  <si>
    <t xml:space="preserve">Subcomponente </t>
  </si>
  <si>
    <t>Prestar un servicio de comunicación online, para transmitir información, atender solicitiudes y generar una interacción simultanea, en tiempo real con el ciudadano- Mediante Chat . Atención virtual en el 100% de las horas programadas.</t>
  </si>
  <si>
    <t># de horas reales ejecutadas año / # de horas programadas año x 100</t>
  </si>
  <si>
    <r>
      <t xml:space="preserve">Subcomponente 2                             </t>
    </r>
    <r>
      <rPr>
        <sz val="14"/>
        <color theme="1"/>
        <rFont val="Calibri"/>
        <family val="2"/>
        <scheme val="minor"/>
      </rPr>
      <t xml:space="preserve">               Diálogo de doble vía con la ciudadanía y sus organizaciones</t>
    </r>
  </si>
  <si>
    <t>Participar en jornadas de participación ciudadana</t>
  </si>
  <si>
    <t>Publicar encuesta virtual sobre los temas de interés a considerar en la jornada de rendición de cuentas</t>
  </si>
  <si>
    <t>Fecha de publicación de la encuesta virtual en la página web de la CRA (Inferior al límite 100%, posterior al limite 50%)</t>
  </si>
  <si>
    <t>Publicar en la Página web, los proyectos normativos, las políticas, planes y programas de competencia institucional, para consulta y participación de grupos de interés y ciudadania en general.</t>
  </si>
  <si>
    <r>
      <rPr>
        <b/>
        <sz val="14"/>
        <color theme="1"/>
        <rFont val="Calibri"/>
        <family val="2"/>
        <scheme val="minor"/>
      </rPr>
      <t>Subcomponente 4</t>
    </r>
    <r>
      <rPr>
        <sz val="14"/>
        <color theme="1"/>
        <rFont val="Calibri"/>
        <family val="2"/>
        <scheme val="minor"/>
      </rPr>
      <t xml:space="preserve">                                               Evaluación y retroalimentación a  la gestión institucional</t>
    </r>
  </si>
  <si>
    <t>Efectuar la rendición de cuentas vigencia 2015</t>
  </si>
  <si>
    <t>4.2</t>
  </si>
  <si>
    <t>Publicar informe de seguimiento y análisis PQRSD</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</si>
  <si>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</si>
  <si>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</si>
  <si>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</si>
  <si>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</si>
  <si>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</si>
  <si>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</si>
  <si>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</si>
  <si>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</si>
  <si>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</si>
  <si>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</si>
  <si>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</si>
  <si>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 xml:space="preserve">Se busca implementar un mecanismo de medición para los usuarios que completaron el trámite </t>
  </si>
  <si>
    <t>Se busca implementar un mecanismo electrónico, confiable y seguro para realizar la contribución</t>
  </si>
  <si>
    <t>Componente 1: Gestión del Riesgo de Corrupción  -Mapa de Riesgos de Corrupción</t>
  </si>
  <si>
    <t xml:space="preserve">Revisar y validar propuesta de ajuste a la politica de administración de riesgos de la CRA </t>
  </si>
  <si>
    <t>Politica de riesgos aprobada</t>
  </si>
  <si>
    <t>Oficina Asesora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</si>
  <si>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</si>
  <si>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Analizar e identificar actividades críticas para la creación de riesgos</t>
  </si>
  <si>
    <t>Lineamiento para la Administración de Riesgos aprobado</t>
  </si>
  <si>
    <t>Actualizar el Mapa de Riesgos de Corrupción</t>
  </si>
  <si>
    <t>Mapa de riesgos de corrupción actualizado</t>
  </si>
  <si>
    <r>
      <rPr>
        <b/>
        <sz val="14"/>
        <color theme="1"/>
        <rFont val="Calibri"/>
        <family val="2"/>
        <scheme val="minor"/>
      </rPr>
      <t xml:space="preserve">Subcomponente /proceso 3                                            </t>
    </r>
    <r>
      <rPr>
        <sz val="14"/>
        <color theme="1"/>
        <rFont val="Calibri"/>
        <family val="2"/>
        <scheme val="minor"/>
      </rPr>
      <t xml:space="preserve"> Consulta y divulgación </t>
    </r>
  </si>
  <si>
    <t>Brindar acompañamiento para monitoreo de riesgos</t>
  </si>
  <si>
    <t>Elaboración y publicación matriz y Mapa de riesgos de la Entidad</t>
  </si>
  <si>
    <r>
      <rPr>
        <b/>
        <sz val="14"/>
        <color theme="1"/>
        <rFont val="Calibri"/>
        <family val="2"/>
        <scheme val="minor"/>
      </rPr>
      <t>Subcomponente /proceso 4</t>
    </r>
    <r>
      <rPr>
        <sz val="14"/>
        <color theme="1"/>
        <rFont val="Calibri"/>
        <family val="2"/>
        <scheme val="minor"/>
      </rPr>
      <t xml:space="preserve">                                           Monitoreo o revisión</t>
    </r>
  </si>
  <si>
    <t>Administrar los riesgos a cargo de la dependencia</t>
  </si>
  <si>
    <r>
      <rPr>
        <b/>
        <sz val="14"/>
        <color theme="1"/>
        <rFont val="Calibri"/>
        <family val="2"/>
        <scheme val="minor"/>
      </rPr>
      <t>Subcomponente/proceso 5</t>
    </r>
    <r>
      <rPr>
        <sz val="14"/>
        <color theme="1"/>
        <rFont val="Calibri"/>
        <family val="2"/>
        <scheme val="minor"/>
      </rPr>
      <t xml:space="preserve"> Seguimiento</t>
    </r>
  </si>
  <si>
    <t>5.1.</t>
  </si>
  <si>
    <t>Evaluar la Política para la Administración del Riesgo de la Entidad</t>
  </si>
  <si>
    <t>Seguimiento al Mapa de riesgos de corrupción</t>
  </si>
  <si>
    <t>Oficina Control Interno</t>
  </si>
  <si>
    <t>Componente 2 :PLANEACION DE LA ESTRATEGIA DE RACIONALIZACIÓN</t>
  </si>
  <si>
    <t>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t>
  </si>
  <si>
    <t xml:space="preserve">En reunión efectuada el 14 de marzo de 2016, en la CRA,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</si>
  <si>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publicaron tres proyectos normativos 730,734 y 738 y el Proyecto de Plan Anticorrupción para consulta en la página web de la entidad, en el sitio de transparencia de la  CRA, link : http://cra.gov.co/apc-aa-files/39373235356530353036626665383236/proyecto-plan-anticorrupcin-2016.pdf</t>
  </si>
  <si>
    <t>Se tiene planeada realizar la jornada de Rendición de Cuentas en el cuarto trimestre del 2016.</t>
  </si>
  <si>
    <r>
      <t>Publicar en web el informe</t>
    </r>
    <r>
      <rPr>
        <sz val="12"/>
        <color rgb="FF00B050"/>
        <rFont val="Calibri"/>
        <family val="2"/>
        <scheme val="minor"/>
      </rPr>
      <t xml:space="preserve"> cuatrimestral</t>
    </r>
    <r>
      <rPr>
        <sz val="12"/>
        <color theme="1"/>
        <rFont val="Calibri"/>
        <family val="2"/>
        <scheme val="minor"/>
      </rPr>
      <t xml:space="preserve"> de seguimiento al Plan Anticorrupción</t>
    </r>
  </si>
  <si>
    <t>El primer informe se publicara dentro de los diez primeros días hábiles de mayo de 2016</t>
  </si>
  <si>
    <t xml:space="preserve">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
Respecto al foro virtual, se efectuó una reunión  el 14 de marzo de 2016, en la CRA, donde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</si>
  <si>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acordó que las tres entidades del sector participarán en las siguientes ferias de atención al ciudadano en la presente vigencia:
Villa del Rosario (Norte de Santander) Junio 11 de 2016
Florencia (Caqueta) Julio 30 de 2016
Since (Sucre) Noviembre 26 de 2016</t>
  </si>
  <si>
    <t>Esta en revisión el estudio previo para la contratación del asesor externo, quien dentro de las actividades tendrá la de desarrollar de un taller con intensidad de hasta 8 horas  (a convenir y según necesidades) con base en la estructura temática de los productos resultantes del presente  contrato, con el fin de sensibilizar en la importancia de la gestión y atención del servicio al ciudadano, el cual se impartirá a  los funcionarios de la entidad (Áreas Administrativa, de Regulación, Control Interno, Jurídica, Planeación). 
entregar los protocolos de servicio al ciudadano en todos los canales para garantizar la calidad y cordialidad en la atención al ciudadano</t>
  </si>
  <si>
    <t>Se realizó el levantamiento de requerimientos con la Oficina de Planeacion, este documento fue revisado y se estan alaborando los estudios previos.</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</si>
  <si>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Adicionalmente la entidad se encuentra adelantando un proceso de evaluación de cambio de la página web, con el fin de cumplir en mejor forma, con lo establecido en la Ley. 
Con corte a 31 de marzo de 2016 el avance de la entidad es del 2,5% respecto de la participación porcentual. (del indicador sectorial PEIGS)
</t>
  </si>
  <si>
    <t>Esta en revisión el estudio previo para la contratación del asesor externo, quien dentro de las actividades tendrá la de entregar eldiagnóstico del acceso físico a las instalaciones de la CRA para personas con discapacidad.</t>
  </si>
  <si>
    <t>Identificación trámites a racionalizar</t>
  </si>
  <si>
    <t>%</t>
  </si>
  <si>
    <t>30 de marzo de 2016</t>
  </si>
  <si>
    <t>Se identificarón los trámites a racionalizar.</t>
  </si>
  <si>
    <t>Se publicó con el Plan Anticorrupción el 31 de marzo de 2016</t>
  </si>
  <si>
    <t>Se publicó el Mapa de riesgos de corrupción, con el Plan Anticorrupción el 31 de marzo de 2016, la matriz de riesgos de corrupción esta en V:\CALIDAD\SEGUIMIENTO\SEG-FOR21 Formato Seguimiento a Riesgos V01\MAPA DE RIESGOS DE CORRUPCIÓN 2016</t>
  </si>
  <si>
    <t>Se efectua dentro de los (10) días hábiles siguientes a las siguientes fechas :30 abril, 31 agosto y 31 diciembre de 2016</t>
  </si>
  <si>
    <t>Guía de Administración del Riesgo SEG-GUI02 . 29 Octubre de 2015 V:\CALIDAD\SEGUIMIENTO</t>
  </si>
  <si>
    <t>Publicado en la página web de la CRA, en el link de Transparencia: http://www.cra.gov.co/es/novedades/noticias/23339-informaci</t>
  </si>
  <si>
    <t>Publicado en la página web de la CRA, en el link de Transparencia :http://www.cra.gov.co/es/novedades/noticias/23339-informaci</t>
  </si>
  <si>
    <t>Esta en revisión el estudio previo para la contratación del asesor externo, quien dentro de las actividades tendrá la de entregar los protocolos de servicio al ciudadano en todos los canales para garantizar la calidad y cordialidad en la atención al ciudadano</t>
  </si>
  <si>
    <t>Componente</t>
  </si>
  <si>
    <t>Actividades Programadas</t>
  </si>
  <si>
    <t>Actividades Cumplidas</t>
  </si>
  <si>
    <t>% de avance</t>
  </si>
  <si>
    <t>Observaciones</t>
  </si>
  <si>
    <t>FORMATO SEGUIMIENTO AL PLAN ANTICORRUPCIÓN Y DE ATENCIÓN AL CIUDADANO</t>
  </si>
  <si>
    <t>ENTIDAD</t>
  </si>
  <si>
    <t>COMISIÓN DE REGULACIÓN DE AGUA POTABLE Y SANEAMEINTO BÁSICO- CRA</t>
  </si>
  <si>
    <t>Vigencia:</t>
  </si>
  <si>
    <t>Fecha Publicación:</t>
  </si>
  <si>
    <t>16 Mayo de 2016</t>
  </si>
  <si>
    <t>Se efectuó reunión con los jefes de las diferentes depedencias de la CRA y con las personas asignadas de cada dependencia, el 3 de marzo de 2016</t>
  </si>
  <si>
    <t>Se tienen planeado realizar en el segundo y tercer trimestre.</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</si>
  <si>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El link de registo de publicaciones es http://cra.gov.co/es/otras-secciones/item-otras-secciones/23940-10-instrumentos-de-gesti
</t>
  </si>
  <si>
    <t>Dentro de los 10 dias primeros de mayo, se actualiza la matriz de riesgos de corrupción, para el seguimiento de Control Interno.</t>
  </si>
  <si>
    <r>
      <t>La información correspondiente al segundo semestre del 2015 esta publicada en</t>
    </r>
    <r>
      <rPr>
        <u/>
        <sz val="11"/>
        <rFont val="Calibri"/>
        <family val="2"/>
        <scheme val="minor"/>
      </rPr>
      <t xml:space="preserve"> el link </t>
    </r>
    <r>
      <rPr>
        <u/>
        <sz val="11"/>
        <color theme="10"/>
        <rFont val="Calibri"/>
        <family val="2"/>
        <scheme val="minor"/>
      </rPr>
      <t>: http://cra.gov.co/apc-aa-files/39373235356530353036626665383236/informepqrsd2015.pdf</t>
    </r>
  </si>
  <si>
    <t xml:space="preserve">Se tiene un presupuesto de 12,8 millones por la linea Inversión, Proyecto Mejoramiento Institucional Código 520-1200-1-16, Actividad Planeación,  para el Apoyo, diseño Protocolo de Servicio al Ciudadano y Capacitación. </t>
  </si>
  <si>
    <r>
      <rPr>
        <b/>
        <sz val="14"/>
        <color theme="1"/>
        <rFont val="Calibri"/>
        <family val="2"/>
        <scheme val="minor"/>
      </rPr>
      <t xml:space="preserve">Subcomponente 3 </t>
    </r>
    <r>
      <rPr>
        <sz val="14"/>
        <color theme="1"/>
        <rFont val="Calibri"/>
        <family val="2"/>
        <scheme val="minor"/>
      </rPr>
      <t xml:space="preserve">                                                Incentivos para motivar la cultura de la rendición y petición de cuentas</t>
    </r>
  </si>
  <si>
    <t>Indice de vinculación y gestión en el SIGEP al 100%</t>
  </si>
  <si>
    <t>Indice del 100%</t>
  </si>
  <si>
    <t>Luz Mary Peñaranda/Yolanda Cortés</t>
  </si>
  <si>
    <t>Este componente debe realizarse utilizando el modulo de " Gestión de Racionalización" del SUIT.</t>
  </si>
  <si>
    <t>Publicar y vincular las hojas de vida de los servidores públicos de la CRA en el SIGEP</t>
  </si>
  <si>
    <t>Actualizar la Estrategia de Rendición de cuentas de la Entidad.</t>
  </si>
  <si>
    <t xml:space="preserve">Documento actualizado de la Estrategia de Participación Ciudadana de la CRA. </t>
  </si>
  <si>
    <t xml:space="preserve">
Se efectua dentro de los (10) días hábiles siguientes a las siguientes fechas :30 abril, 31 agosto y 31 diciembre de 2017</t>
  </si>
  <si>
    <t>MONITOREO A 30 de ABRIL DE 2017</t>
  </si>
  <si>
    <t>MONITOREO A 31 de AGOSTO DE 2017</t>
  </si>
  <si>
    <t>MONITOREO A 31 de DICIEMBRE DE 2017</t>
  </si>
  <si>
    <t>Monitoreo al Mapa de riesgos de corrupción</t>
  </si>
  <si>
    <r>
      <rPr>
        <b/>
        <sz val="14"/>
        <color theme="1"/>
        <rFont val="Calibri"/>
        <family val="2"/>
        <scheme val="minor"/>
      </rPr>
      <t xml:space="preserve">Subcomponente /proceso 1                                          </t>
    </r>
    <r>
      <rPr>
        <sz val="14"/>
        <color theme="1"/>
        <rFont val="Calibri"/>
        <family val="2"/>
        <scheme val="minor"/>
      </rPr>
      <t xml:space="preserve"> Política de Administración de Riesgos </t>
    </r>
  </si>
  <si>
    <t>Informe de seguimiento</t>
  </si>
  <si>
    <t>Socialización de la metodologia para la construcción del Mapa de Riesgos de Corrupción</t>
  </si>
  <si>
    <t>Oficina  Asesora de Planeación</t>
  </si>
  <si>
    <t>Componente 6:  Iniciativas Adicionales</t>
  </si>
  <si>
    <r>
      <rPr>
        <b/>
        <sz val="14"/>
        <color theme="1"/>
        <rFont val="Calibri"/>
        <family val="2"/>
        <scheme val="minor"/>
      </rPr>
      <t>Subcomponente 1</t>
    </r>
    <r>
      <rPr>
        <sz val="14"/>
        <color theme="1"/>
        <rFont val="Calibri"/>
        <family val="2"/>
        <scheme val="minor"/>
      </rPr>
      <t xml:space="preserve">                                                                                         Manual de Etica</t>
    </r>
  </si>
  <si>
    <t>Revisar el manual de ética actual y realizar los ajustes necesarios</t>
  </si>
  <si>
    <t>Manual de ética actualizasdo y divulgado</t>
  </si>
  <si>
    <t>Documento actualizado</t>
  </si>
  <si>
    <t>Luz Mary Peñaranda/Sonia Díez</t>
  </si>
  <si>
    <t xml:space="preserve"> 30 de junio de 2016</t>
  </si>
  <si>
    <t>2.5</t>
  </si>
  <si>
    <t>Listados de asistencia, fecha de correo enviado</t>
  </si>
  <si>
    <t>Publicación del borrador del mapa de riesgos de corrupción a la ciudadania</t>
  </si>
  <si>
    <t>Borrador de Mapa de Riesgos de Corrupción publicado en la página web</t>
  </si>
  <si>
    <t>Ajuste final de riesgos de corrupción con observaciones de la ciudadania</t>
  </si>
  <si>
    <t>Publicación del mapa de riesgos de corrupción con las observaciones de la ciudadania</t>
  </si>
  <si>
    <t>Mapa de Riesgos de Corrupción publicado en la página web</t>
  </si>
  <si>
    <t xml:space="preserve">Matriz del Mapa de Riesgos de Corrupción con las acciones realizadas por las oficinas  </t>
  </si>
  <si>
    <t>Revisión y ajuste periódico del mapa de riesgos de corrupción por el lider de cada proceso</t>
  </si>
  <si>
    <t>Líder de cada proceso</t>
  </si>
  <si>
    <t>Permanente</t>
  </si>
  <si>
    <t>Correo informando sobre ajustes solicitados al mapa de riesgos de corrupción</t>
  </si>
  <si>
    <t>ALFONSO HERRAN/OAP</t>
  </si>
  <si>
    <t>1.2</t>
  </si>
  <si>
    <t>Elaboración de cartillas explicativas impresas o en formato digital</t>
  </si>
  <si>
    <t>Impresión de 500 cartillas Guia del Usuario a ser distribuidas en las Jornadas de Participación Ciudadan</t>
  </si>
  <si>
    <t>Claudia Salcedo/Maria Clemencia Lozano</t>
  </si>
  <si>
    <t>Publicación contenidos sobre información relevante producida por la CRA, redactado en Lenguaje Claro y difundidos a través de nuestra página web y redes sociales</t>
  </si>
  <si>
    <t>Publicación permanente de información, de acuerdo a necesidades CRA</t>
  </si>
  <si>
    <t>1.4</t>
  </si>
  <si>
    <t>Publiciación de boletines o comunicados de prensa con información relevante de la entidad</t>
  </si>
  <si>
    <t>Según necesidades</t>
  </si>
  <si>
    <t>Claudia Salcedo/Comunicaciones</t>
  </si>
  <si>
    <t>1.5</t>
  </si>
  <si>
    <t>Brindar entrevistas a diversos medios de comunicación. (Prensa, Radio, Televisión y/o medios alternativos)</t>
  </si>
  <si>
    <t>1.6</t>
  </si>
  <si>
    <t xml:space="preserve">Publicación de Informes de Gestión </t>
  </si>
  <si>
    <t>Según obligación legal</t>
  </si>
  <si>
    <t>Claudia Salcedo</t>
  </si>
  <si>
    <t>1.7</t>
  </si>
  <si>
    <t>Publicación de Información en cumplimiento de la Ley 1712 de 2014</t>
  </si>
  <si>
    <t>Verificción matriz de publicación de información s</t>
  </si>
  <si>
    <t xml:space="preserve">Realización Audiencia Pública de Rendición de cuentas
de Cuentas
</t>
  </si>
  <si>
    <t>2.4</t>
  </si>
  <si>
    <t xml:space="preserve">Participar en eventos sectoriales organizados por el  Gobierno Nacional, gremios, vocales, etc., con  el  fin  de  compartir  el quehacer de la CRA. 
</t>
  </si>
  <si>
    <t xml:space="preserve">Realizar reuniones, entrevistas o conferencias con ciudadanos interesados en conocer sobre  temas específicos.    
</t>
  </si>
  <si>
    <t xml:space="preserve">1.2 </t>
  </si>
  <si>
    <t>1.3</t>
  </si>
  <si>
    <t>Subcomponente 1                                           Información de calidad y en lenguaje comprensible</t>
  </si>
  <si>
    <t>Realizar minímo una Jornada de Rendición de Cuentas a la Ciudadanía</t>
  </si>
  <si>
    <t>Claudia Salcedo/ Dirección Ejecutiva</t>
  </si>
  <si>
    <t xml:space="preserve">Realizar   talleres presenciales y/o virtuales  sobre las resoluciones de carácter general expedidas por la CRA
</t>
  </si>
  <si>
    <t>Realizar tres talleres</t>
  </si>
  <si>
    <t>Claudia Salcedo/Oficina Asesora de Planeación</t>
  </si>
  <si>
    <t>Según necesidad y/o solicitud de la ciudadania</t>
  </si>
  <si>
    <t>Oficina Asesora de Planeación y/o Subdirección de Regulación</t>
  </si>
  <si>
    <t>Participar en cuatro eventos sectoriales</t>
  </si>
  <si>
    <t>Realizar Jornadas de Participación Ciudadana para exponer los proyectos regulatorios</t>
  </si>
  <si>
    <t>Realizar 12 Jornadas</t>
  </si>
  <si>
    <t>2.6</t>
  </si>
  <si>
    <t>12 Jornadas de Participación (Presenciales y/o virtuales)</t>
  </si>
  <si>
    <t>Claudia Salcedo/Subdirección Regulación</t>
  </si>
  <si>
    <t>Participar y apoyar la audienca pública sectorial de Rendición de Cuentas, convocada por el MVCT</t>
  </si>
  <si>
    <t>1 Audiencia Sectorial</t>
  </si>
  <si>
    <t>MVCT/Oficina Asesora de Planeación CRA</t>
  </si>
  <si>
    <t>Participar en las Ferias de Atención al Ciudadano organizadas por el DNP</t>
  </si>
  <si>
    <t>Participar en tres ferias, según cronograma del DNP</t>
  </si>
  <si>
    <t>Claudia Salcedo/ Subdirección de Regulación</t>
  </si>
  <si>
    <t>Invitación personalizada a organizaciones y grupos de interes al evento de Rendición de Cuentas a la ciudadanía</t>
  </si>
  <si>
    <t>Al menos 50 organizaciones y/o grupos de interes invitados de manera personalizada</t>
  </si>
  <si>
    <t>2.7</t>
  </si>
  <si>
    <t>2.8</t>
  </si>
  <si>
    <t>2.9</t>
  </si>
  <si>
    <t>Informe publicado</t>
  </si>
  <si>
    <t>Elaborar informe final de rendición de cuentas vigencia 2016</t>
  </si>
  <si>
    <t>Diseñar, aplicar y publicar resultados de la encuesta de percepción sobre la Audiencia de Rendición de Cuentas 2016</t>
  </si>
  <si>
    <t>Encuesta publicada</t>
  </si>
  <si>
    <t>Divulgación de Datos Abiertos</t>
  </si>
  <si>
    <t>Publicar en el portal web documento en formato datos abiertos. Adicionalmente, se debe hacer divulgación externa e interna de su publicación.</t>
  </si>
  <si>
    <t>Claudia Salcedo/ Oficina Asesora de Planeación y Tic</t>
  </si>
  <si>
    <t>Socializar e interiorizar las actividades de Servicio al Ciudadano, plasmadas en el Protocolo de Atención al Ciudadano Sectorial, aprobado  en la vigencia 2016</t>
  </si>
  <si>
    <t>Socializar  el Protocolo de Atención al Ciudadano Sectorial</t>
  </si>
  <si>
    <t>Iniciativas para mejorar el servicio al ciudadano en la CRA</t>
  </si>
  <si>
    <t>Implementación del Protocolo de Atención al Ciudadano en todos los canales de atención</t>
  </si>
  <si>
    <t>Protocolos implementados</t>
  </si>
  <si>
    <t>Claudia Milena Salcedo/OAP</t>
  </si>
  <si>
    <t>Alfonso Javier Herrán/OAP</t>
  </si>
  <si>
    <t>Implementar instrumentos y herramientas para garantizar la accesibilidad a la página web de la entidad</t>
  </si>
  <si>
    <t>Luz Mary Peñaranda/SAF</t>
  </si>
  <si>
    <t>Luis Fernando Sendoya/OAP TIC</t>
  </si>
  <si>
    <t>Formular aplicar y evaluar la Encuesta de satisfacción del servicio</t>
  </si>
  <si>
    <t>Un (1) Informe final</t>
  </si>
  <si>
    <t>Maria Clemencia Lozano/OAP</t>
  </si>
  <si>
    <t>100% información actualizada publicada en la web</t>
  </si>
  <si>
    <t>Una (1)</t>
  </si>
  <si>
    <t>Formular e implementar la Estrategia de Participación Ciudadana</t>
  </si>
  <si>
    <t>Estrategia de participación Ciudadana implementada en un 90%</t>
  </si>
  <si>
    <t xml:space="preserve"> Proponer iniciativas para la mejora del servicio al ciudadano </t>
  </si>
  <si>
    <t>Realizar el 100% de los ajustes programados para la vigencia</t>
  </si>
  <si>
    <t>Página web de la Entidad con accesibilidad para personas en situación de discapacidad</t>
  </si>
  <si>
    <t>Página web con accesibilidad</t>
  </si>
  <si>
    <t>Administrativa</t>
  </si>
  <si>
    <t>Pago de contribuciones especiales</t>
  </si>
  <si>
    <t>Con la implementación se reducen tiempos de verificación</t>
  </si>
  <si>
    <t>Para comprobar los pagos es dispendioso y manual</t>
  </si>
  <si>
    <t>Ahorro en costos y simplidficación del proceso interno</t>
  </si>
  <si>
    <t>Proceso</t>
  </si>
  <si>
    <t>Código
DES-FOR04</t>
  </si>
  <si>
    <t>Formato</t>
  </si>
  <si>
    <t>N° RIESGO DE CORRUPCIÓN</t>
  </si>
  <si>
    <t>PROCESO</t>
  </si>
  <si>
    <t>OFICINA LÍDER DEL PROCESO</t>
  </si>
  <si>
    <t>CAUSAS</t>
  </si>
  <si>
    <t>EVENTO (RIESGO)</t>
  </si>
  <si>
    <t>CONSECUENCIA</t>
  </si>
  <si>
    <t>PROBABILIDAD RIESGO INHERENTE</t>
  </si>
  <si>
    <t xml:space="preserve"> IMPACTO RIESGO INHERENTE</t>
  </si>
  <si>
    <t>ZONA DE RIESGO INHERENTE</t>
  </si>
  <si>
    <t>CONTROLES</t>
  </si>
  <si>
    <t>NATURALEZA DEL CONTROL</t>
  </si>
  <si>
    <t>PERÍODO DE EJECUCIÓN DEL CONTROL</t>
  </si>
  <si>
    <t>ACCIONES DE CONTROL</t>
  </si>
  <si>
    <t>REGISTRO DE CONTROL</t>
  </si>
  <si>
    <t xml:space="preserve">FECHA DE MONITOREO </t>
  </si>
  <si>
    <t>RESPONSABLE</t>
  </si>
  <si>
    <t>INDICADOR</t>
  </si>
  <si>
    <t>INTERNO</t>
  </si>
  <si>
    <t>EXTERNO</t>
  </si>
  <si>
    <t>Puede suceder …</t>
  </si>
  <si>
    <t>Lo que podria ocasionar…</t>
  </si>
  <si>
    <t>Debido a..</t>
  </si>
  <si>
    <t>Debido a…</t>
  </si>
  <si>
    <t>Institucionalidad</t>
  </si>
  <si>
    <t>Gestión Regulatoria y Jurídica</t>
  </si>
  <si>
    <t>Oficina Asesora Jurídica</t>
  </si>
  <si>
    <t>Debido a los Intereses particulares del regulado</t>
  </si>
  <si>
    <t>Puede suceder que se expidan resoluciones de carácter general sin el cumplimiento del procedimiento previsto para tal fin, contenido en el mapa de procesos sobre la Emisión de Regulaciones de Carácter General.</t>
  </si>
  <si>
    <t>Lo que podría ocasionar un detrimento de los usuarios o de otras empresas prestadoras del servicio por el favorecimeinto de terceros</t>
  </si>
  <si>
    <t>La Emisión de las Resoluciones de Carácter General deberá observar el procedimiento dispuesto en el documento REG-PRC01 y el cronograma de cada proyecto.</t>
  </si>
  <si>
    <t>Preventivo</t>
  </si>
  <si>
    <t xml:space="preserve">Cada vez que se expida una resolución de carácter general de acuerdo con la Agenda Regulatoria Anual Indicativa. </t>
  </si>
  <si>
    <t>Agenda Regulatoria Anual Indicativa, Actas de Comité de Expertos, Actas de Sesión de Comisión.</t>
  </si>
  <si>
    <t xml:space="preserve">30 de abril
31 de Agosto
31 de diciembre </t>
  </si>
  <si>
    <t>Debido a la ausencia de controles para el manejo de la información privilegiada de los procesos particulares</t>
  </si>
  <si>
    <t>Puede suceder que se filtre información de carácter privado que beneficie a los regulados.</t>
  </si>
  <si>
    <t>Lo que podría ocasionar el Privilegiar a prestadores en el desarrollo de alguna actuación de la CRA</t>
  </si>
  <si>
    <t xml:space="preserve">
La Emisión de las Resoluciones de Carácter Particular deberá observar el procedimiento dispuesto en el documento GRJ-PRC01 y el cronograma de cada proyecto. 
</t>
  </si>
  <si>
    <t xml:space="preserve">Dentro del trámite de la actuación administrativa. </t>
  </si>
  <si>
    <t xml:space="preserve">Solicitud de la persona prestadora y trámite de acuerdo con la normatividad vigente. </t>
  </si>
  <si>
    <t xml:space="preserve">Cronograma, Cuadro compilatorio de actuaciones administrativas (activas y ejecutoriadas), Registros Sistema de Gestión Documental ORFEO. </t>
  </si>
  <si>
    <t xml:space="preserve">Dentro del trámite de la actuación administrativa </t>
  </si>
  <si>
    <t>Lyda Sanabria</t>
  </si>
  <si>
    <t xml:space="preserve">Que las Resoluciones de Carácter Particular expedidas hayan agotado el trámite establecido en la normatividad vigente . </t>
  </si>
  <si>
    <t xml:space="preserve">Debido a los Intereses particulares del regulado en la consecución del concepto de legalidad </t>
  </si>
  <si>
    <t xml:space="preserve">Puede suceder que  el concepto de legalidad se emita a pesar que las condiciones uniformes del contrato para la prestación de los servicios de acueducto, alcantarillado y aseo, sean elaboradas sin el lleno de los requisitos legales. </t>
  </si>
  <si>
    <t>Lo que podría ocasionar el favorecimiento de intereses particulares sobre la consecución del concepto de legalidad.</t>
  </si>
  <si>
    <t>Que el concepto de legalidad corresponda a las resoluciones expedidas para tal fin por la Comisión de Regulación y esté conforme con la normatividad vigente.</t>
  </si>
  <si>
    <t>Dentro del trámite de la revisión de las condiciones uniformes para la prestación de los servicios de acueducto, alcantarillado y aseo.</t>
  </si>
  <si>
    <t>Al revisar el contrato de condiciones uniformes verificar que corresponda a las resoluciones expedidas para tal fin por la Comisión.</t>
  </si>
  <si>
    <t>Sistema de Gestión Documental ORFEO.</t>
  </si>
  <si>
    <t>María Alejandra Muñoz</t>
  </si>
  <si>
    <t xml:space="preserve">Que el concepto de legalidad emitido a la persona prestadora cumpla con el lleno de los requisitos para tal efecto. </t>
  </si>
  <si>
    <t>Regulación General</t>
  </si>
  <si>
    <t>Subdirección de Regulación</t>
  </si>
  <si>
    <t>Debido a presiones de los regulados</t>
  </si>
  <si>
    <t xml:space="preserve">Puede suceder que se realicen sobrevaloraciones a un costo de referencia para generar un enriquecimiento indebido de agentes a  cambio  de  beneficios ilícitos para servidores públicos encargados de 
su trámite
</t>
  </si>
  <si>
    <t>Lo que podría ocasionar sanciones disciplinarias y fiscales para la entidad y sus funcionarios y deterioro de la imagen institucional.</t>
  </si>
  <si>
    <t>Hacer la revisión de todos los proyectos de resolución en las diferentes instancias de aprobación.</t>
  </si>
  <si>
    <t>Cada vez que se lleve un proyecto a las instancias de aprobación</t>
  </si>
  <si>
    <t xml:space="preserve">
Que las resoluciones generales sigan el procedimiento REG- PRC01 y su contenido corresponda a las deliberaciones del Comité de Expertos y la Sesión de Comisión en sus correspondientes Actas.</t>
  </si>
  <si>
    <t>Actas de Comité de Expertos y Sesión de Comisión</t>
  </si>
  <si>
    <t># de instancias de aprobación por las que pasa el proyecto de resolución / # total de instancias de aprobaciónde los proyectos de resolución</t>
  </si>
  <si>
    <t>Visibilidad</t>
  </si>
  <si>
    <t>Oficina Asesora de Planeación y TIC</t>
  </si>
  <si>
    <t>Gestión de Bienes y Servicios</t>
  </si>
  <si>
    <t>Subdirección Administrativa y Financiera</t>
  </si>
  <si>
    <t>Daniel Carreño</t>
  </si>
  <si>
    <t>Control y Sanción</t>
  </si>
  <si>
    <t>Gestión TIC´S</t>
  </si>
  <si>
    <t>Debido a la falta de niveles de supervisión frente a las actividades de custodia y gestión de información</t>
  </si>
  <si>
    <t>Puede suceder que la información que se genera en el área TIC para su uso o el de otras áreas sea adulterada</t>
  </si>
  <si>
    <t>Lo que podría ocasionar distorsiones en los productos que de ella se generan, para beneficio de un tercero.</t>
  </si>
  <si>
    <t xml:space="preserve">1. Validar niveles de acceso a la información.
2. Realizar pruebas de seguridad a los servidores de bases de datos que sincronizan información con el SUI de la Superservicios y resolver las vulnerabilidades detectadas.
3. Validar muestras de información generada a partir de las bases de datos contra la información publicada en el sitio web de reportes del SUI de la Superservicios.
</t>
  </si>
  <si>
    <t xml:space="preserve">
1. Validación de los niveles de acceso a la información.
2. Realización de pruebas de seguridad a los servidores de bases de datos para identificar y documentar vulnerabilidades.
3. Validación de muestras de datos generados contra información publicada en el sitio web de reportes del SUI de la Superservicios.
</t>
  </si>
  <si>
    <t>Gestión Contable y Financiera</t>
  </si>
  <si>
    <t xml:space="preserve">Debido a que el recaudo de la contribucion se abona a cuentas bancarias de la entidad </t>
  </si>
  <si>
    <t>Conciliación bancaria mensual</t>
  </si>
  <si>
    <t>Conciliación bancaria mensual (Mes vencido)  Cuentas Bancarias (Contribuciones y Servicios personales)</t>
  </si>
  <si>
    <t>Conciliación bancaria</t>
  </si>
  <si>
    <t>Informe conciliación bancaria</t>
  </si>
  <si>
    <t># de informes conciliación realizados/ # de informes de conciliación planeados.</t>
  </si>
  <si>
    <t>Que el valor de intereses de mora dejen de ser cobrados en beneficio de la empresa, con fines de lucro personal, en detrimento de la entidad.</t>
  </si>
  <si>
    <t xml:space="preserve">FIN-PRC03 Procedimiento Liquidacion de Contribuciones Especiales  </t>
  </si>
  <si>
    <t>Gestión Documental</t>
  </si>
  <si>
    <t>Dayana Hernández</t>
  </si>
  <si>
    <t>Control Interno</t>
  </si>
  <si>
    <t>Gestión de Seguimiento y Mejora</t>
  </si>
  <si>
    <t xml:space="preserve">Influencia indebida  de particulares o terceros frente asuntos de competencia del grupo de control interno. </t>
  </si>
  <si>
    <t xml:space="preserve">Que no se informe a la dirección de la entidad y a los entes competentes, los actos de corrupción evidenciados en la evaluación del sistema de control interno de la UAE CRA. </t>
  </si>
  <si>
    <t xml:space="preserve">Pérdidas económicas, sanciones penales, disciplinarias y administrativas. </t>
  </si>
  <si>
    <t xml:space="preserve">Supervisión ejercida por el Asesor con funciones de control interno sobre el cumplimiento de los objetivos del trabajo de campo desarrolado por el grupo de control interno. </t>
  </si>
  <si>
    <t xml:space="preserve">1 de febrero al
31 de diciembre </t>
  </si>
  <si>
    <t>Cada informe o seguimiento de auditoría cuente con la supervisión del Asesor con funciones de control interno, evidenciada  mediante la rúbrica del informe o correo electrónico que contenga los resultados del ejercicio.</t>
  </si>
  <si>
    <t>Informes radicados por orfeo; correos electrónicos de remisión al Director Ejecutivo o responsable de la dependencia; correos electrónicos con el grupo de control interno sobre la verificación del trabajo de campo.</t>
  </si>
  <si>
    <t>Giovanni Soto</t>
  </si>
  <si>
    <t xml:space="preserve">Debido al interés de favorecer o perjudicar a un funcionario de la CRA o a un partticular en asuntos de competencia del grupo de control interno. </t>
  </si>
  <si>
    <t xml:space="preserve">Que no se ejecuten ni se presenten objetivamente los resultados de la gestión del grupo de control interno con el propósito de  favorecer a un funcionario o un particular.  </t>
  </si>
  <si>
    <t xml:space="preserve">Pérdidas económicas, pérdida de productividad, sanciones penales, disciplinarias y administrativas. </t>
  </si>
  <si>
    <t xml:space="preserve">1.- Planillas base de selección debidamente justificadas.  </t>
  </si>
  <si>
    <t>Cada selección de muestra de auditoría debe contar con una planilla base de selección en la que se especifiquen los criterios de selección de las muestras tomadas para la verificación de los criterios de auditoría.</t>
  </si>
  <si>
    <t>Planilla base de selección</t>
  </si>
  <si>
    <t># de planillas base de selección elaboradas /  # de muestras tomadas para los ejercicios auditores.</t>
  </si>
  <si>
    <t xml:space="preserve">La presentación ante el comité Institucional de Desarrollo Administrativo del plan de acción anual de auditoría en el que se especifiquen los criterios tenidos en cuenta para la toma de decisiones en los procesos y procedimientos a auditar </t>
  </si>
  <si>
    <t xml:space="preserve">1 de marzo al
 15 de abril </t>
  </si>
  <si>
    <t>Presentación ante el Comité SIGC del Plan Anual de Auditoría y su grado de ejecución.</t>
  </si>
  <si>
    <t>Acta de comité SIGC de la presentación del Plan Anual de Auditorías y de la ejecución del mismo (informe de gestión).</t>
  </si>
  <si>
    <t>Plan presentado a Comité IDA /Plan Anual de Auditoría Formulado</t>
  </si>
  <si>
    <t>Debido a la ausencia de espacios de diálogo con los agentes del sector</t>
  </si>
  <si>
    <t>Puede suceder que no se tengan en cuenta dentro de los análisis de los proyectos regulatorios las necesidades de todos los actores</t>
  </si>
  <si>
    <t>Lo que podría ocasionar que en el ejercicio regulatorio se favorezca una de las partes.</t>
  </si>
  <si>
    <t>Identificar a los actores interesados  en el ejercicio regulatorio para socializar el alcance del  proyecto</t>
  </si>
  <si>
    <t>Cada vez que se formule un proyecto regulatorio</t>
  </si>
  <si>
    <t>Socializar con los actores interesados el proyecto de resolución</t>
  </si>
  <si>
    <t>Comunicaciones enviadas y/o publicación en web</t>
  </si>
  <si>
    <t># de actores interesados incluidos en el desarrollo del proyecto / # total de actores interesados en el desarrollo del proyecto</t>
  </si>
  <si>
    <t>Gestión de Talento Humano</t>
  </si>
  <si>
    <t>El interés de algun servidor de la CRA.</t>
  </si>
  <si>
    <t>Que se presente un  caso de tráfico de infuencias y/o confilcto de intereses en el nombramiento de servidores públicos de la CRA.</t>
  </si>
  <si>
    <t>Sanciones de tipo penal, disciplinario y/o administrativo en contra de la entidad.</t>
  </si>
  <si>
    <t>La verificación de requisitos mínimos para la posesión en empleos de la entidad, de acuerdo con el Manual de Funciones y Competencias vigente en la CRA.</t>
  </si>
  <si>
    <t xml:space="preserve">1 de enero a 
31 de diciembre </t>
  </si>
  <si>
    <t>Verificación y análisis de los requisitos mínimos acreditados por el aspirante, frente a los requisitos definidos en el Manual de Funciones.</t>
  </si>
  <si>
    <t>GTH-FOR08 Formato de verificación requisitos hoja de vida V01.xlsx</t>
  </si>
  <si>
    <t>Yesid Alexander Caicedo Rincón</t>
  </si>
  <si>
    <t>#de formatos de Verificación de RM / # total de RM de las personas posesionadas.</t>
  </si>
  <si>
    <t>Evaluación y Control.</t>
  </si>
  <si>
    <t xml:space="preserve">Que no se denuncien por los funcionarios de la UAE CRA a los organismos de control los presuntos hechos de corrupción evidenciados </t>
  </si>
  <si>
    <t>Esta actividad se incluye en el Plan de Auditoría Anual de la vigencia 2017</t>
  </si>
  <si>
    <t xml:space="preserve">Debido al interés de favorecer o perjudicar a un funcionario investigado de la UAE CRA disciplinariamente o a un particular en asuntos de competencia del grupo de control interno disciplinario. </t>
  </si>
  <si>
    <t>Que no se cumplan los términos establecidos para cada etapa de los procesos disciplinarios adelantados por el grupo de control interno disciplinario</t>
  </si>
  <si>
    <t>Beneficio particular o para terceros y pérdida de credibilidad de la entidad</t>
  </si>
  <si>
    <t>Verificación periódica del grupo de control interno del  cumplimiento de los términos de las actuaciones disciplinarias en la UAE CRA por parte del grupo de control interno disciplinario.</t>
  </si>
  <si>
    <t>Documento o correo electrónico en el que se informan los resultados de la verificación de los procesos disciplinarios</t>
  </si>
  <si>
    <t># de procesos disciplinarios que cumplen con los términos establecidos / # total de procesos disciplinarios abiertos en la CRA</t>
  </si>
  <si>
    <t xml:space="preserve">Debido a la ausencia de un procedimiento interno que señale las causuales y consecuencias de los posibles conflictos de intereses que se puedan presentar en la entidad, </t>
  </si>
  <si>
    <t>Puede suceder  que la entidad incurra  en conductas que pueden estar inmersas en el ambito penal, fiscal y disciplinario por su desconocimiento</t>
  </si>
  <si>
    <t>La consecuencia pueden ser beneficiar a terceros interesados en la regulacion</t>
  </si>
  <si>
    <t>Elaboración de un procedimiento en que se establezcan los lineamientos internos que se deben seguir para el manejo de la declaración de conflictos de intereses al interior de la CRA</t>
  </si>
  <si>
    <t>Que los expertos comisionados de turno, sus asesores y de mas funcionarios se declaren impedidos desde el comienzo de cualquier actuacion por posible conflicto de intereses</t>
  </si>
  <si>
    <t xml:space="preserve">Sistema de Gestión Documental ORFEO, veedurias ciudadanas, posibles denuncias externas e internas </t>
  </si>
  <si>
    <t>Procedimiento para el trámite de conflictos de intereses en la gestión administrativa de acuerdo con los lineamientos normativos y la Guía de Transparencia por Colombia</t>
  </si>
  <si>
    <t>Publicación del mapa de riesgos de corrupción con las observaciones de la ciudadania  y servidores públicos</t>
  </si>
  <si>
    <t>Publicación del borrador del mapa de riesgos de corrupción a la ciudadania  y servidores públicos</t>
  </si>
  <si>
    <t>Oficina Asesora de Planeación y TICs</t>
  </si>
  <si>
    <t>Oficina Asesora de Planeación y TICs/ Dirección Ejecutiva</t>
  </si>
  <si>
    <t>Oficina Asesora de Planeación y TICs/Comunicaciones</t>
  </si>
  <si>
    <t>Oficina Asesora de Planeación y TICs y/o Subdirección de Regulación</t>
  </si>
  <si>
    <t>Desconocimiento de los canales de comunicación existentes o interés de favorecer o encubrir a funcionarios o terceros vinculados a  presuntos  hechos de corrupción</t>
  </si>
  <si>
    <t>Informe del resultado de encuesta de medición del conocimiento de los servidores acerca de los canales de denuncia de hechoos de corrupción</t>
  </si>
  <si>
    <t>Mecanismos de promoción de los canales de denuncia para presuntos hechos de corrupción</t>
  </si>
  <si>
    <t>Divulgación interna de los canales para denuncias de corrupción.</t>
  </si>
  <si>
    <t>La promoción de los canales  internos y externos para denuncias de corrupción.</t>
  </si>
  <si>
    <t>SUBCOMPONENTE</t>
  </si>
  <si>
    <t>ACTIVIDADES</t>
  </si>
  <si>
    <t>META O PRODUCTO</t>
  </si>
  <si>
    <t>FECHA PROGRAMADA</t>
  </si>
  <si>
    <t>Oficina Asesora 
Planeación y TIC</t>
  </si>
  <si>
    <t>SEGUIMIENTO A LAS ACTIVIDADES</t>
  </si>
  <si>
    <t>COMPONENTE  1: GESTIÓN DEL RIESGO DE CORRUPCIÓN  - MAPA DE RIESGOS DE CORRUPCIÓN</t>
  </si>
  <si>
    <t>Líder de 
cada proceso</t>
  </si>
  <si>
    <t>Se realiza dentro de los (10) días hábiles siguientes a las fechas :30 abril, 31 agosto y 31 diciembre de 2017</t>
  </si>
  <si>
    <t>COMPONENTE 3:  RENDICIÓN DE CUENTAS</t>
  </si>
  <si>
    <t>COMPONENTE 2 :PLANEACIÓN DE LA ESTRATEGIA DE RACIONALIZACIÓN</t>
  </si>
  <si>
    <t>COMPONENTE 4:  SERVICIO AL CIUDADANO</t>
  </si>
  <si>
    <t>SEGUIMIENTO DE ACTIVIDADES</t>
  </si>
  <si>
    <t>MONITOREO A 30 DE ABRIL DE 2017</t>
  </si>
  <si>
    <t>MONITOREO A 31 DE AGOSTO DE 2017</t>
  </si>
  <si>
    <t>MONITOREO A 31 dDEDICIEMBRE DE 2017</t>
  </si>
  <si>
    <t>Ver componente de mecanismos para mejorar la atención al ciudadano.</t>
  </si>
  <si>
    <t>COMPONENTE 5:  TRANSPARENCIA Y ACCESO A LA INFORMACIÓN</t>
  </si>
  <si>
    <t>INDICADORES</t>
  </si>
  <si>
    <t xml:space="preserve"> Oficina Asesora de 
Planeación y Tic</t>
  </si>
  <si>
    <t>COMPONENTE 6:  INICIATIVAS ADICIONALES</t>
  </si>
  <si>
    <t>Subcomponente 1                                                                                         Manual de Etica</t>
  </si>
  <si>
    <t>ACTIVIDADES DE SEGUIMIENTO</t>
  </si>
  <si>
    <t xml:space="preserve">
Auditoría de verificacion de los cambios que se realizan en los documentos radicados en Orfeo
</t>
  </si>
  <si>
    <t>junio a dic 2017</t>
  </si>
  <si>
    <t>Informe sobre los resultados de la auditoría</t>
  </si>
  <si>
    <t>Publicar en el portal web datos.gov.co documento en formato datos abiertos. Adicionalmente, se debe hacer divulgación externa e interna de su publicación.</t>
  </si>
  <si>
    <t>Elaborar inventario de activos de información de la entidad y publicarlo en la web CRA</t>
  </si>
  <si>
    <t xml:space="preserve">Publicación inventario de activos de información </t>
  </si>
  <si>
    <t>semestral, 30 junio y 31 diciembre</t>
  </si>
  <si>
    <t>Publicación y divulgación de Datos Abiertos</t>
  </si>
  <si>
    <t>Publicación de información conforme a la Resolución 3564 de 2015</t>
  </si>
  <si>
    <t>Información publicada conforme a la resolución 3564 de 2015.</t>
  </si>
  <si>
    <t>95% Información publicada/información obligatoria</t>
  </si>
  <si>
    <t xml:space="preserve"> Oficina Asesora de 
Planeación y TiC</t>
  </si>
  <si>
    <t>Actualizar el registro o inventario de Activos de información</t>
  </si>
  <si>
    <t xml:space="preserve">
31/12/2017</t>
  </si>
  <si>
    <t>Publicado la propuesta del Plan Anticorrupción con el mapa de riesgos en página web el 19 enero de 2017, link http://cra.gov.co/es/novedades/noticias/24554-plan-anticorrupci</t>
  </si>
  <si>
    <t>Manual de administración del riesgo EVC-MAN01, 31 mayo de 2016, 7. POLÍTICA DE ADMINISTRACIÓN DEL RIESGO DE LA COMISIÓN DE REGULACIÓN DE AGUA POTABLE Y SANEAMIENTO BÁSICO CRA</t>
  </si>
  <si>
    <t>Correo electrónico del 12 enero de 2017, de la Jefe de la Oficina Asesora de Planeación y TIC´s, dirigida a los jefes de oficina.</t>
  </si>
  <si>
    <t>Se consolida la información recibida de las dependencias, la jefe de la OAP envía correo a los Expertos y sus asesores el 16 enero de 2017, y se revisa y reciben observaciones en el Comité de Expertos Ordinario N°05 del 18 de enero de 2017.</t>
  </si>
  <si>
    <t>Implementar las estrategias de servicios para el ciudadano exigidas por MINTIC</t>
  </si>
  <si>
    <t>Informe de Cumplimiento GEL</t>
  </si>
  <si>
    <t>Actualización de la información de los trámites de la entidad en el SUIT</t>
  </si>
  <si>
    <t>Oficina Asesora de Planeación y Tic</t>
  </si>
  <si>
    <t>Información de trámites actualizados en el SUIT</t>
  </si>
  <si>
    <t>Información de trámites actualizados/Total trámites de la Entidad en el SUIT</t>
  </si>
  <si>
    <t>Eliminación de documentos</t>
  </si>
  <si>
    <t>Las Empresas Prestadoras de Servicio Público Domiciliarios de Acueducto, Alcantarillado y Aseo, una vez efectuan el pago de la contribución especial deben remitir copia de la consignación al área encargada en la CRA para constatar el pago. Este procedimiento lo hacen bien sea a través de un envio por correspondencia, correo electrónico, vía fax  o entrega personalizada, lo que significa sobrecostos y tiempos adicionales en el proceso de validación y conciliación de la información tanto para el prestador obligado, como para la entidad.</t>
  </si>
  <si>
    <t xml:space="preserve">A partir de diciembre de 2016 se implementó la opción de pago de las contribuciones a través del Botón de pagos electrónicos PSE,   para que  las  Empresas Prestadoras de Servicio Público Domiciliario de Acueducto, Alcantarillado y Aseo, puedan de manera fácil, ágil y cómoda cancelar la contribución, a través de un proceso en línea, que integra la tecnología, con la obligación que les compete. Para los prestadores que opten por hacer uso de este mecanismo de pago, se eliminará la obligación de remitir los soportes de las consignaciones del primer y segundo pago. </t>
  </si>
  <si>
    <t>*Este componente debe realizarse utilizando el módulo  de " Gestión de Racionalización" del SUIT.</t>
  </si>
  <si>
    <t>Realizar cinco talleres</t>
  </si>
  <si>
    <t>BAJO</t>
  </si>
  <si>
    <t>MODERADO</t>
  </si>
  <si>
    <t>DIRECCIÓN ESTRATÉGICA</t>
  </si>
  <si>
    <t>RECURSOS</t>
  </si>
  <si>
    <t>Recursos Humanos disponibles de la CRA</t>
  </si>
  <si>
    <t>Recursos Humanos y Tecnológicos disponibles de la CRA</t>
  </si>
  <si>
    <t>Publicación de boletines o comunicados de prensa con información relevante de la entidad</t>
  </si>
  <si>
    <t>Recursos Humanos  disponibles de la CRA</t>
  </si>
  <si>
    <t>Recursos Humanos  disponibles de la CRA y Financieros $40 millones presupuestados.</t>
  </si>
  <si>
    <t>Recursos Humanos  y tecnológicos disponibles de la CRA.</t>
  </si>
  <si>
    <t>Recursos Humanos  y tecnológicos disponibles de la CRA</t>
  </si>
  <si>
    <t>Recursos Humanos y tecnológicos disponibles de la CRA</t>
  </si>
  <si>
    <t>Recursos Humanos disponibles y financieros de la CRA</t>
  </si>
  <si>
    <t>Recursos Humanos  disponibles y financieros de la CRA</t>
  </si>
  <si>
    <t>Recursos Humanos  disponibles de la CRA y Financieros.</t>
  </si>
  <si>
    <t>Recursos Humanos disponibles  y tecnológicos</t>
  </si>
  <si>
    <t>*Eliminar remitir un documento, ya que la entidad puede verificar directamente el pago efectuado, ahorro en tiempo y costos de fotocopias, digitalización, costos de correo.
*Para la entidad se agiliza el proceso de conciliación e identificación de las consignaciones recibidas, versus disponibilidad del recurso, generación de información más agil, disminución de los costos asociados a este proceso.</t>
  </si>
  <si>
    <t>Impresión de 500 cartillas Guia del Usuario a ser distribuidas en las Jornadas de Participación Ciudadana</t>
  </si>
  <si>
    <r>
      <rPr>
        <sz val="14"/>
        <rFont val="Calibri"/>
        <family val="2"/>
        <scheme val="minor"/>
      </rPr>
      <t>9</t>
    </r>
    <r>
      <rPr>
        <sz val="14"/>
        <color rgb="FF00B050"/>
        <rFont val="Calibri"/>
        <family val="2"/>
        <scheme val="minor"/>
      </rPr>
      <t xml:space="preserve"> </t>
    </r>
    <r>
      <rPr>
        <sz val="14"/>
        <color theme="1"/>
        <rFont val="Calibri"/>
        <family val="2"/>
        <scheme val="minor"/>
      </rPr>
      <t>Jornadas de Participación (Presenciales y/o virtuales)</t>
    </r>
  </si>
  <si>
    <t>Formato  mapa de riesgos  de corrupción</t>
  </si>
  <si>
    <t>ÁMBITO DE LA GESTIÓN</t>
  </si>
  <si>
    <t xml:space="preserve">FECHA </t>
  </si>
  <si>
    <t>SI EL RIESGO DE CORRUPCIÓN SE MATERIALIZA PODRÍA…</t>
  </si>
  <si>
    <t>CRITERIOS DE EVALUACIÓN DEL CONTROL</t>
  </si>
  <si>
    <t>CALIFICACIÓN DE 
CONTROLES</t>
  </si>
  <si>
    <t>12. PROBABILIDAD RIESGO RESIDUAL</t>
  </si>
  <si>
    <t>13. IMPACTO RIESGO RESIDUAL</t>
  </si>
  <si>
    <t>14. ZONA DE RIESGO RESIDUAL</t>
  </si>
  <si>
    <t>ACCIONES REALIZADAS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</si>
  <si>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</si>
  <si>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</si>
  <si>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</si>
  <si>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</si>
  <si>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</si>
  <si>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</si>
  <si>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</si>
  <si>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</si>
  <si>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</si>
  <si>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</si>
  <si>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</si>
  <si>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</si>
  <si>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</si>
  <si>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</si>
  <si>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</si>
  <si>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</si>
  <si>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</si>
  <si>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</si>
  <si>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 RESPUESTAS AFIRMATIVAS</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</si>
  <si>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</si>
  <si>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</si>
  <si>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</si>
  <si>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</si>
  <si>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</si>
  <si>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</si>
  <si>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</si>
  <si>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Avance de monitoreo 
a 30 de abril</t>
  </si>
  <si>
    <t>Avance de monitoreo 
a 31 de agosto</t>
  </si>
  <si>
    <t>Avance de monitoreo
 a 31 de diciembre</t>
  </si>
  <si>
    <t>Actualización enero 2017</t>
  </si>
  <si>
    <t>SI</t>
  </si>
  <si>
    <t>NO</t>
  </si>
  <si>
    <t>Se debe tener en cuenta que la expedición de la Resolución de Caracter General observen el procedimiento establecido y obedezcan a:
1. La necesidad regulatoria que recoge los proyectos regulatorios pendientes de ejecutar en la Agenda Regulatoria del año anterior,
2. Los proyectos definidos por el Plan Estratégico
quinquenal vigente,
3, Las solicitudes de terceros (ciudadanos, empresas prestadoras, entre otros),
4, Las normas expedidas que ordenen su incorporación (Planes de Desarrollo, Leyes, entre otros)
5, Las iniciativas de los miembros de Comisión.</t>
  </si>
  <si>
    <t>Al revisar la agenda regulatoria indicativa en el periodo comprendido entre el 1 de enero y el 30 de abril de 2017, se describe a continuación los proyectos generales registrados y las fechas de sesión de Comisión donde fueron aprobados, así: “Por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 “Por la cual se señalan los estándares de servicio, su gradualidad y se determinan medidas regulatorias que permitan la aplicabilidad y operatividad de las Asociaciones Público Privadas - APP para la prestación de los servicios públicos domiciliarios de acueducto y/o alcantarillado y sus actividades complementarias, de conformidad con lo dispuesto en la Ley 1508 de 2012 y sus decretos reglamentarios.”; “Por la cual se hace público el proyecto de Resolución ‘Por la cual se modifican el parágrafo 4 del artículo 9 y el artículo 89 de la Resolución CRA 688 de 2014, modificado por el artículo 26 de la Resolución CRA 735 de 2015’, se da cumplimiento a lo previsto por el artículo 2.3.6.3.3.9 del Decreto 1077 de 2015 y se inicia el proceso de discusión directa con los usuarios y agentes del sector.”; “Por la cual se presenta el proyecto de resolución ‘Por la cual se presentan las variables que conforman los modelos de eficiencia establecidos en la Resolución CRA 688 de 2014, para determinar los puntajes de eficiencia comparativa PDEA y se dictan otras disposiciones”, y se inicia el proceso de discusión directa con los usuarios y agentes del sector.”, aprobados en la Sesión de Comisión 230 del 21 de abril de 2017.</t>
  </si>
  <si>
    <t xml:space="preserve">Al revisar la agenda regulatoria indicativa en el periodo comprendido entre el 1 de mayo y el 31 de agosto de 2017, se describe a continuación los proyectos generales registrados y las fechas de sesión de Comisión donde fueron aprobados, así: Sesión de Comisión Extraordinaria 9 de 2017 (17 de mayo de 2017): Proyecto de resolución “Por la cual se adiciona un artículo a la Resolución CRA 791 de 2017”,” Por la cual se presenta el proyecto de resolución “¨Por la cual se presentan las variables que conforman los modelos de eficiencia establecidos en la Resolución CRA 688 de 2014, para determinar los puntajes de eficiencia comparativa PDEA y se dictan otras disposiciones’, y se inicia el proceso de discusión directa con los usuarios y agentes del sector”.
Sesión de Comisión Extraordinaria 12 de 2017 (27 de junio de 2017): Proyecto de resolución “Por la cual se modifican el parágrafo 4 del artículo 9 de la Resolución CRA 688 de 2014, el artículo 89 de la Resolución CRA 688 de 2014, modificado por el artículo 26 de la Resolución CRA 735 de 2015 y el artículo 103 de la Resolución CRA 688 de 2014, modificado por el artículo 34 de la Resolución CRA 735 de 2015”; Proyecto de resolución “Por la cual se presenta el proyecto de resolución ‘Por la cual se modifica y adiciona la Resolución CRA 783 de 2016’, y se inicia el proceso de discusión directa con los usuarios y agentes del sector”; Proyecto de resolución “Por la cual se presenta el proyecto de resolución “Por la cual se desarrolla el artículo 72 de la Resolución CRA 720 de 2015, se adiciona un literal al artículo 4 de la Resolución CRA 233 de 2002 y un numeral a la cláusula 10 del Anexo No. 1 de la Resolución CRA 778 de 2016”, y se inicia el proceso de discusión directa con los usuarios y agentes del sector”.
Sesión de Comisión Extraordinaria 13 de 2017 (28 de julio de 2017): Proyecto de resolución “Por la cual se establece la opción de medición de vertimientos en el servicio público domiciliario de alcantarillado.”; Proyecto de resolución “Por la cual se presenta el proyecto de resolución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y se inicia el proceso de discusión directa con los usuarios y agentes del sector”.
Sesión de Comisión Extraordinaria 17 de 2017 ( 29 de agosto de 2017): Proyecto de resolución Por la cual se presenta el proyecto de resolución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y se inicia el proceso de discusión directa con los usuarios y agentes del sector”; Proyecto de resolución “Por la cual se modifica y adiciona parcialmente la Resolución CRA 351 de 2005 y se modifican parcialmente las Resoluciones CRA 352 de 2005 y CRA 482 de 2009”; Proyecto de resolución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</si>
  <si>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
Proyectos regulatorios ejecutados en la vigencia/agenda regulatoria indicativa de la vigencia</t>
  </si>
  <si>
    <t xml:space="preserve">Se lleva por parte la Oficina Asesora Jurica el control de todas las actuaciones administrativas y cronogramas de las mismas;  el informe de actuaciones administrativas es rendido por la suscrita a la jefe de la Oficina Asesora Juridica  los primeros 10 dias de cada mes , una vez se recopila toda la informacion de los abogados a cargo de la misma. </t>
  </si>
  <si>
    <t xml:space="preserve">En virtud del numeral 73.10 artículo 73 de la Ley 142 de 1994, a la luz de las Resoluciones CRA 375 y 376 de 2006, CRA 768 y 778 de 2016, se revisó la legalidad de 60 contratos de condiciones uniformes para la prestación de los servicios públicos domiciliarios de acueducto, alcantarillado, aseo y/o aprovechamiento, allegados por difentes prestadores.Ante lo cual se encontró que 3 de estos se ajustaban en un todo a la normatividad vigente, cumpliendo con el lleno de los requisitos exigidos por esta, por lo que se les otrorgó Concepto de Legalidad. </t>
  </si>
  <si>
    <t xml:space="preserve">En virtud del numeral 73.10 artículo 73 de la Ley 142 de 1994, a la luz de las Resoluciones CRA 375 y 376 de 2006, CRA 768 y 778 de 2016, se revisó la legalidad de 113 contratos de condiciones uniformes para la prestación de los servicios públicos domiciliarios de acueducto, alcantarillado, aseo y/o aprovechamiento, allegados por difentes prestadores.Ante lo cual se encontró que 14 de estos se ajustaban en un todo a la normatividad vigente, cumpliendo con el lleno de los requisitos exigidos por esta, por lo que se les otrorgó Concepto de Legalidad. </t>
  </si>
  <si>
    <t>Se expidieron dos (2) de resoluciones de trámite y dos (2) resoluciones definitivas, las cuales surtieron los procesos de aprobación en Comité de Expertos y Sesión de Comisión. Se aprobaron en sesión de comisión 230 de 21 de abril de 2017</t>
  </si>
  <si>
    <t>Entre los meses de mayo a agosto de 2017 se expidieron 3 Resoluciones Definitivas ( Res 798/800/807) y cuatro resoluciones de Tramite (Res 796/799/805/806), las cuales surtieron los procesos y aprobación en Comité de expertos y sesión de Comisión.</t>
  </si>
  <si>
    <t>Andrés Lizarazo</t>
  </si>
  <si>
    <t xml:space="preserve">1)Consulta de estaciones de trabajo autorizadas por grupos de nivel acceso. 
2)Informe de vulnerabilidades a los servidores
3)Reporte de solicitudes de información </t>
  </si>
  <si>
    <t xml:space="preserve">Se hace validación de usuarios de la entidad en el directorio activo, orfeo, sinfonia, Pimysis y Correo electrónico.
En la última semana de abril se corre el análisis de vulnerabilidades con la herramienta Kali Linux.
</t>
  </si>
  <si>
    <t xml:space="preserve">Se hace validación de usuarios de la entidad en el directorio activo, orfeo, sinfonia, Pimysis y Correo electrónico.
En agosto se corrió el análisis de vulnerabilidades con la herramienta Kali Linux.
</t>
  </si>
  <si>
    <t xml:space="preserve">1)Número de estaciones de trabajo autorizadas/Total de estaciones de trabajo de la entidad
2)# de vulnerabilidades detectados en las pruebas de seguridad que se resuelven / # total de vulnerabilidades detectadas en las pruebas de seguridad
3)# de solicitudes resueltas/#de solicitudes recibidas
</t>
  </si>
  <si>
    <t>Puede suceder que el usuario bancario primario o secundario (los funcionarios que tienen toquen para transacciones bancarias) para  manejo de estos  recursos lo haga  en beneficio propio para intereses personales</t>
  </si>
  <si>
    <t xml:space="preserve">Ocasiona un detrimento a los recursos públicos </t>
  </si>
  <si>
    <t xml:space="preserve"> A 30 de abril se han realizado (3) conciliaciones bancarias, las cuales se elaboran y reposan en contabilidad. La de abril se realiza durante el mes de mayo.</t>
  </si>
  <si>
    <t xml:space="preserve"> A 31 de julio se han realizado las conciliaciones bancarias de las 3  cuentas activas de  la entidad (siete), las cuales se elaboran y reposan en contabilidad, la conciliación correspondiente a Agosto se hará en septiembre.</t>
  </si>
  <si>
    <t>Flor Alba Paéz</t>
  </si>
  <si>
    <t>Actualización mayo 2017</t>
  </si>
  <si>
    <t>Debido al control manual del período de pago de los intereses de las contribuciones especiales se controla manualmente</t>
  </si>
  <si>
    <t>Puede suceder que se presente manipulación en los intereses de mora causados por cobrar.</t>
  </si>
  <si>
    <t>2017 Bimensual</t>
  </si>
  <si>
    <t>Realizar un informe de  verificación  bimensual de los intereses liquidados utilizando un mecanismo alterno que permite comparar mediante un muestreo los valores cobrados.. 
Cada informe de verificación del Subdirector Administarativ y Financiero   mediante la rúbrica del informe o correo electrónico que contenga los resultados del ejercicio.</t>
  </si>
  <si>
    <t>Acta de autocontrol</t>
  </si>
  <si>
    <t xml:space="preserve">
31 de Agosto
31 de diciembre </t>
  </si>
  <si>
    <t>A 30 de de abril de 2017 se han expedido 40 resoluciones particulares de cobro, las cuales se encuentran notificadas 40 y ejecutoriadas 9</t>
  </si>
  <si>
    <t xml:space="preserve">Revisados los pagos recibidose durante el ultimo trimestre, se pudo evidenciar que 62 prestadores han cancelado su contribución con intereses moratorios, de los cuales se tomo una muestra de 7 prestadores con el fin de validar el funcionamiento del modulo de intereses de mora, comparados frente a una base de datos de excel.
Una vez validada la información se puede evidenciar que existen unas diferencias entre $1.000 y $20.000. lo anterior de acuerdo a la parametrización del sistema Pimisys 
</t>
  </si>
  <si>
    <t>Yeiner Ramírez</t>
  </si>
  <si>
    <t>Informes y seguimientos supervisados por el Subdirector Administativo y Financiero / Informes y seguimientos  previstos en el periodo.</t>
  </si>
  <si>
    <t xml:space="preserve">Debido al interés de favorecer o beneficiar a un funcionario de la CRA o a un particular en asuntos de competencia del grupo de control interno. </t>
  </si>
  <si>
    <t xml:space="preserve">Se radicaron los siguientes informes por correo electrónico durante al 30 de abril de 2017 así:
1.- Seguimiento al Plan Anticorrupción y de Atención al Ciudadano tercer cuatrimestre de 2016.
2.- Seguimiento al Plan de mejoramiento de la CGR
3.- Seguimiento a la ejecución presupuestal a 31 de diciembre de 2016.
4.- Seguimiento a la Agenda Regulatoria 2016.
5.- Informe Ejecutivo Anual de Control Interno 2016.
6.- Informe definitivo de auditoría PQRSD segundo semestre de 2016.
7.- Seguimiento al Plan de acción 2016
8.- Evaluación a la gestión por dependencias 2016.
9.- Seguimiento al mapa de riesgos de corrupción tercer cuatrimestre 2016.
10.- Certificación de actualización de la información sobre actividad litigiosa de la CRA segundo semestre de 2016.
11.- Informe de seguimiento a las políticas SIIF  2016.
12.- Auditoría a la Gestión de Bienes y Servicios de la UAE-CRA 2016 (Contratación).
13.- Décimo séptimo informe pormenorizado del estado del Control Interno del 01 de noviembre de 2016 al 28 de febrero de 2017. 
14.- Informe de austeridad y eficiencia del gasto en funcionamiento correspondiente al cuarto trimestre fiscal de 2016. 
15.- Verificación, recomendaciones, seguimiento y resultados sobre el cumplimiento de las normas en materia de derecho de autor sobre software - año 2016.
16.- Comité  N° 1 de Coordinación del Sistema de Control Interno 16 de enero de 2017.
17.- Comité  N° 2 de Coordinación del Sistema de Control Interno 21 de febrero de 2017.
18.- Comité  N° 3 de Coordinación del Sistema de Control Interno 23 de marzo de 2017.
</t>
  </si>
  <si>
    <t xml:space="preserve">1.- Se emitió la certificación de actualización de la información sobre actividad litigiosa de la CRA a 31 de agosto de 2017.
2.- Informe de Ejecución Presupuestal a junio 30 de 2017.
3.- Seguimiento al Plan de Acción de la CRA a junio 30 de 2017.
4.- Seguimiento al Plan de Mejoramiento de la CGR a 30 de junio de 2017.
5.- Seguimiento a la Agenda Regulatoria a junio 30 de 2017.
6.- Informe Pormenorizado del Estado del Control Interno al 30 de junio de 2017.
7.- Informe de Auditoría de Contribuciones vigencia 2016.
8.- Informe defintivo de Auditoría de PQRSD primer semestre 2017.
</t>
  </si>
  <si>
    <t xml:space="preserve">
Informes y seguimientos supervisados por el Asesor de Control Interno/ BK16Informes y seguimientos  previstos en el periodo.</t>
  </si>
  <si>
    <t>En los siguientes informes se seleccionó planilla base de selección así:
1.- Informe definitivo de auditoría PQRSD segundo semestre de 2016.
2.- Auditoría a la Gestión de Bienes y Servicios de la UAE-CRA 2016 (Contratación).</t>
  </si>
  <si>
    <t xml:space="preserve">
1.- Informe defintivo de Auditoría de PQRSD primer semestre 2017.
2.- Informe de Auditoría de Contribuciones vigencia 2016.
</t>
  </si>
  <si>
    <t xml:space="preserve">1.-  Informe de Ejecución Presupuestal a junio 30 de 2017.
2.- Seguimiento al Plan de Acción de la CRA a junio 30 de 2017.
3.- Seguimiento al Plan de Mejoramiento de la CGR a 30 de junio de 2017.
4.- Seguimiento a la Agenda Regulatoria a junio 30 de 2017.
5.- Informe de Auditoría de Contribuciones vigencia 2016.
6.- Informe defintivo de Auditoría de PQRSD primer semestre 2017.
</t>
  </si>
  <si>
    <t xml:space="preserve">
 Informes y seguimientos supervisados por el Asesor de Control Interno/ Informes y seguimientos  previstos en el periodo.</t>
  </si>
  <si>
    <t>El Programa Anual de Auditorías de Gestión 2017 del Grupo de Control Interno fue aprobado en el Comité de Coordinación de Control Interno en sesión ordinaria del día 21 de febrero de 2017.</t>
  </si>
  <si>
    <t>Actividad Cumplida</t>
  </si>
  <si>
    <t>Los dos (2) proyectos de resolución de trámite aprobados, se publicaron en el diario oficial el día 26 de abril. Por el tema particular de estos proyectos, los agentes interesados son las empresas prestadoras de los servicios de acueducto y alcantarillado, con las cuales se programó una jornada de participación ciudadana el día viernes 5 de mayo de 2017.  La Resolución definitiva de Provisión de Inversiones fue divulegada en la ciudad de Barranquilla el día 27 de abril, en el marco del Taller Regional de Formalización de Recicladores de Oficio .</t>
  </si>
  <si>
    <t>Se publico en el diario Oficial  las siguientes Resoluciones:  De tramite Res 796 , el 17 de mayo de 2017,   Res 799 el 10 de julio de 2017, y las Resoluciones Definitivas  798  el 10 de julio de 2017 y la 800  el dia 13 de agosto de 2017. El dia 5 de mayo de 2017 se llevo acabo proceso de participación ciudadana en las instalaciones de Andesco.</t>
  </si>
  <si>
    <t>*No aplicación de controles y procedimientos  en el manejo de la información y de la cadena de custodia.
*Desconocimiento del manejo documental.
*Desorden en el manejo de la información.</t>
  </si>
  <si>
    <t>Pérdida o alteración de la documentación de la entidad para beneficio de un tercero</t>
  </si>
  <si>
    <t>*Pérdida de imagen Institucional
*Pérdida de credibilidad
* Vulneración de derechos</t>
  </si>
  <si>
    <t>1. Realizar el plan de auditoria al proceso de gestión documental, que contenga una muestra representantiva del universo.
2. Desarrollar la auditoria al proceso de gestión documental..
3. Elaborar el informe de auditoria al proceso de gestión documental.</t>
  </si>
  <si>
    <t>El 28 de abril se realizó una revisión de 3 radicados, de manera aleatoria correspondiente al primer cuatrimestre, encontratando que los documentos físicos se encuentran acorde a las imágenes digitalizadas, el cual contiene el plan de auditoria  y el acta.</t>
  </si>
  <si>
    <t>A 31 de agosto se realizó una revisión de 61 radicados, de manera aleatoria correspondiente al segundo cuatrimestre, las estadísticas se pueden consultar en el informe de auditoria, que se radicará en septiembre.</t>
  </si>
  <si>
    <t>1. Auditoria Realizada.
2. # de expedientes con congruencia entre la documentación física y  virtual / # total de expedientes verificados</t>
  </si>
  <si>
    <t>En todos los procesos de vinculación de personal a la planta de la CRA, que se han llevado a cabo en 2017, se ha efectuado la verificación de requisitos mínimos de acuerdo con lo establecido en el Manual de Funciones y Competencias, a través del formato establecido en calidad para tal fin. En lo transcurrido de 2017 se han posesionado 4 servidores y en tal sentido ese mismo número de formatos de verificación de requisitos mínimos se han diligenciado.</t>
  </si>
  <si>
    <t>En todos los procesos de vinculación de personal a la planta de la CRA, que se han llevado a cabo en 2017, se ha efectuado la verificación de requisitos mínimos de acuerdo con lo establecido en el Manual de Funciones y Competencias, a través del formato establecido en calidad para tal fin. En lo transcurrido de 2017 se han posesionado 6 servidores y en tal sentido ese mismo número de formatos de verificación de requisitos mínimos se han diligenciado.</t>
  </si>
  <si>
    <t>El Grupo de Control Interno emitió una campaña donde se promociona "Denuncia los actos de corrupción" mediante 3 carteles, los cuales fueron pegados en la cartelera y otros sitios visibles de la entidad.
Así mismo, se remitió el día 26 de abrill de 2017 la campaña al correo electrónico de la Oficina Aserora de Planeación para que sea insertado como papel tapiz en los computadores de la entidad por el lapso de una semana.</t>
  </si>
  <si>
    <r>
      <t xml:space="preserve">1.- Mediante correo electrónico de fecha  10 de agosto de 2017, se remitió a los funcionarios y contratistas de la CRA, una propaganda alusiva a  los canales internos y externos para las denuncias de los actos de corrupción.
2.- Se remitió vía correo electrónico a los Servidores Públicos  y contratistas de la CRA, el Compromiso de </t>
    </r>
    <r>
      <rPr>
        <i/>
        <sz val="11"/>
        <rFont val="Calibri"/>
        <family val="2"/>
      </rPr>
      <t xml:space="preserve">"Integridad y Transparencia" </t>
    </r>
    <r>
      <rPr>
        <sz val="11"/>
        <rFont val="Calibri"/>
        <family val="2"/>
      </rPr>
      <t>para su respectivo diligenciamiento.</t>
    </r>
  </si>
  <si>
    <t>Se remitió el informe preliminar de auditoría de gestión para propósitos de discusión a la Subdirectora Administrativa y Financiera, del periodo comprendido entre el 01 de enero de 2016 y el 28 de febrero de 2017.</t>
  </si>
  <si>
    <t>El plan de mejoramiento al Informe definitivo de Auditoría a los procesos disciplinarios de enero de 2016 al 28 de febrero de 2017 fue publicado en la página web el día 31 de agosto de 2017.</t>
  </si>
  <si>
    <t>La OAJ ha venido realizando investigación respecto del contenido que deberá tener el documento referente al procedim,iento para el trámite de conflicto de intereses al interior de la entidad. Por lo tanto el avance se encuentrra en estado del arte.</t>
  </si>
  <si>
    <t xml:space="preserve">Se realizo análisis por parte de la OAJ respecto de los antecedentes que dan lugar a que sea expedido este procedimiento, entre los cuales hace parte un hallazgo de la Contraloría General de la República que corresponde a la auditoría del año 2013. Se analizaron en la OAJ La ficha de calificación del Índice de Transparencia Nacional (ITN) y La Guía metodológica para  verificar la forma de calificación del ITN en el ítem específicamente que quiso corregir el hallazgo de la Contraloría antes citado.
La OAJ empieza investigación del tema en específico y consulta  Dos guías de la Corporación Transparencia por Colombia relacionadas con la declaración de conflicto de intereses.La OAJ consulta el Procedimiento de impedimentos vigente en la CRA y que se encuentra en Calidad. A la par va verificando algunos documentos que puedan servir de insumo a la construcción del documento final.
</t>
  </si>
  <si>
    <t xml:space="preserve">* Falencias en los controles establecidos en el almacén.
* Permisos de salida de bienes no autorizados.
</t>
  </si>
  <si>
    <t>Pérdida de bienes muebles de la entidad en beneficio propio o de terceros</t>
  </si>
  <si>
    <r>
      <t>* Detrimento patrimonial.</t>
    </r>
    <r>
      <rPr>
        <sz val="11"/>
        <color rgb="FF000000"/>
        <rFont val="Calibri"/>
        <family val="2"/>
      </rPr>
      <t xml:space="preserve">
 * Sanciones disciplinarias, fiscales y/o penales.</t>
    </r>
  </si>
  <si>
    <t>*Actualizar las políticas sobre   gestión de bienes.
*Comunicar las políticas. 
 *Cumplir las políticas de acceso y seguridad.  
*Capacitar al personal nuevo en las políticas establecidas</t>
  </si>
  <si>
    <t>01 de enero a 31 dic 2017</t>
  </si>
  <si>
    <t>Asegurar que los bienes de la Entidad cuenten con las pólizas requeridas.</t>
  </si>
  <si>
    <t>Pólizas de seguro vigentes</t>
  </si>
  <si>
    <t>31 de diciembre de 2017</t>
  </si>
  <si>
    <t>A 31 de agosto de 2017 los bienes se encuentran debidamente asegurados y se encuentra en trámite el proceso de adjudicación de los seguros para el periodo 2017-2018</t>
  </si>
  <si>
    <t>John Peña</t>
  </si>
  <si>
    <t xml:space="preserve">
Número total de pólizas vigentes que cubran todos los bienes de la entidad
</t>
  </si>
  <si>
    <t xml:space="preserve">Procedimiento GBS.PRC01 actualizado en calidad. </t>
  </si>
  <si>
    <t>Para efecto de registrar en el sistema de gestión de calidad, se encuentra en desarrollo la implementación de  un documento que permita llevar a cabo los controles respectivos del movimiento de todos los bienes de la Entidad</t>
  </si>
  <si>
    <t xml:space="preserve">
Actualización del GBS-PRC01 Procedimiento actualización de inventarios.
</t>
  </si>
  <si>
    <t>* Falencias en los controles de selección
* Inadecuada aplicación de la normatividad vigente, manual de contratación y procedimientos asociados.
* Tráfico de influencias.</t>
  </si>
  <si>
    <t>Direccionamiento de contratación y/o vinculación en favor de un tercero.</t>
  </si>
  <si>
    <t>* Sanciones disciplinarias, fiscales y/o penales.
* Demandas a la Entidad
* Enriquecimiento ilícito de contratistas y/o funcionarios.
* Detrimento patrimonial.</t>
  </si>
  <si>
    <t>*Presentar para aprobación ante el Comité respectivo. *Verificar la aprobación del Comité.  
*Seguimiento en Comité</t>
  </si>
  <si>
    <t>Modificar en Manual de Contratación que incluya claramente lo siguiente:
- Los lineamientos internos para los procesos de contratación en la adquisición de bienes, obras y servicios.
- Determinar los responsables para participar en los comités de contratación y Evaluación en cada proceso de selección.
- Publicar los procesos de selección a través del SECOP.</t>
  </si>
  <si>
    <t>* Manual de contratación
* Documentación de los procesos de selección
* Actas de reunión
*Actas de comité de contratación
* Informes de verificación y evaluación de propuestas
Publicaciones efectuadas</t>
  </si>
  <si>
    <t xml:space="preserve"> El manual de contratación se encuentra publicado en el link http://cra.gov.co/es/otras-secciones/item-otras-secciones/23938-8-contrataci; de igual forma se encuentra en tramite la actualización ,  pendiente de  aprobación del comité SIGC
Se han producido trece (13) actas de Comité de Contratación .
Se han producido ocho (8) informes de  verificación y evaluación de propuestas. </t>
  </si>
  <si>
    <t>1. Manual de Contratación Actualizado.
2. Número de resoluciones con comité evaluador/Número de procesos que necesitan comité evaluador.
3. Numero de procesos publicados en SECOP/Número de procesos realizados.</t>
  </si>
  <si>
    <t xml:space="preserve">Control y Sanción </t>
  </si>
  <si>
    <t xml:space="preserve">Retardar intencionalmente el ejercicio de las actuaciones procesales permitiendo la ocurrencia de la prescripción o de la caducidad de la acción disciplinaria para favorecer intereses particulares. </t>
  </si>
  <si>
    <t xml:space="preserve">Violación conciente de los principios que rigen la función pública por parte de los sujetos que intervienen en el procedimiento disciplinario </t>
  </si>
  <si>
    <t xml:space="preserve">1. Proceso disciplinario por falta gravísima: destitución e inhabilidad general.  2. Procesos penales por delitos contra la administración pública y por delitos contra la fe pública. </t>
  </si>
  <si>
    <t xml:space="preserve">1. Revisar el informe de actualización de actuaciones disciplinarias. 2. verificar la fecha de los hechos al momento de realizar el reparto de cada proceso disciplinario. </t>
  </si>
  <si>
    <t xml:space="preserve">Cada vez que ocurra un hecho con incidencia discplinaria </t>
  </si>
  <si>
    <t xml:space="preserve">Verificar y hacer seguimiento de los hechos con incidencia disciplinaria  con el fin de conocer el estado actual de los términos procesales de las actuaciones disciplinarias y su próximo vencimiento. </t>
  </si>
  <si>
    <t xml:space="preserve">Acta de control de seguimiento de los procedimientos establecidos en calidad </t>
  </si>
  <si>
    <t xml:space="preserve">Durante la vigencia 2017 se han reportado cinco (5) eventos con incidencia disciplinaria.
Con corte a 30 de abril de 2017 de los cinco eventos relacionados,  se han realizado las siguientes actuaciones:
a. Cuatro (4) aperturas de indagaciones preliminares, con el fin de verificar la ocurrencia de los hechos, establecer si son constitutivos de falta disciplinaria o si se ha actuado al amparo de una causal de exclusión de la responsabilidad. Se ha dado cumplimiento a lo señalado en el procedimiento GTH-PRC13 para Indagaciones preliminares. 
b. Una (1) apertura de investigación disciplinaria, con responsable plenamente identificado. Se ha dado cumplimiento a lo señalado en el procedimiento GTH-PRC14 para Investigación Disciplinaria </t>
  </si>
  <si>
    <t>Durante la vigencia 2017 se han reportado nueve (9) informes con posibles incidencias disciplinarias. 
Con corte a 31 de agosto de 2017, de los nueve informes, se han adelantado cinco (5) acciones disciplinarias . 
a. Cuatro (4) aperturas de indagaciones preliminares, con el fin de verificar la ocurrencia de los hechos, establecer si son constitutivos de falta disciplinaria o si se ha actuado al amparo de una causal de exclusión de la responsabilidad. Se ha dado cumplimiento a lo señalado en el procedimiento GTH-PRC13 para Indagaciones preliminares. 
b. Una (1) apertura de investigación disciplinaria, con responsable plenamente identificado. Se ha dado cumplimiento a lo señalado en el procedimiento GTH-PRC14 para Investigación Disciplinaria.
c. De los cuatro (4) informes restantes no se han iniciado acciones disciplinarias</t>
  </si>
  <si>
    <t xml:space="preserve">Adriana María Silva </t>
  </si>
  <si>
    <t xml:space="preserve">Número de procesos abiertos en término/Número de quejas e informes presentadas que ameriten credibilidad
Número de acciones disciplinarias adelantadas en los términos de ley/Número de procesos abiertos
</t>
  </si>
  <si>
    <t>Versión
02</t>
  </si>
  <si>
    <t>Fecha de aprobación Sesión de Comisión de Expertos Ordinario No83.
18 Octubre de 2017</t>
  </si>
  <si>
    <t>Alfadir Castro</t>
  </si>
  <si>
    <t>Actividad cumplida con el Manual de administración del riesgo y de oportunidades EVC-MAN01 Versión 2, del 1 de agosto de 2017, publicado en Calidad.file:///V:\10.%20EVALUACIÓN%20Y%20CONTROL\EVC-MAN01%20Manual%20de%20administración%20de%20riesgos%20y%20de%20oportunidades%20V02.doc</t>
  </si>
  <si>
    <t>Actividad cumplida</t>
  </si>
  <si>
    <t>De acuerdo al monitoreo efectuado y a las observaciones del seguimiento de control interno, se presentará a comité CDA de septiembre la  actualización de riesgos de corrupción, posteriormente se presentará a Comité de expertos.</t>
  </si>
  <si>
    <t>No se ha recibido solicitud de ajustes por parte de las oficinas.</t>
  </si>
  <si>
    <t>Se presentará a comité CDA de septiembre la  actualización de riesgos de corrupción, posteriormente se presentará a Comité de expertos.</t>
  </si>
  <si>
    <t>El seguimiento al primer cuatrimestre con corte al 30 de abril de 2017, se realizará antes del 15 de mayo del presente año</t>
  </si>
  <si>
    <t>El seguimiento al segundo cuatrimestre con corte al 31 de agosto de 2017, se realizará antes del 15 de septiembre del presente año</t>
  </si>
  <si>
    <t>Se viene adelantando un analisis del comportamiento de pago, encontrando que en el periodo comprendidos entre el 01 de enero y el 30 de abril de 2017 han hecho uso de este servicio 70 prestadores  a través del servicio de pagos electronico PSE, de 588 prestadores con pago efectivo es decir un 11% de los prestadores, para el segundo semestre se espera tener una información consolidada a fin de estimar el calculo del ahorro por servicio de pagos electronicos - PSE. para incentivar el sistema de pagos se informo via correo electronico a todos los prestadores registrados, ademas se publico la información en el sitio de noticias de la pagina web de la entidad.</t>
  </si>
  <si>
    <t>Se efectuó una reunión entre la OAP, La SAF y el DAFP, donde se fijarón los lineamientos para realizar el procedimiento de racionalización de trámite planteado. Se esta elaborando el cronograma solicitado por el DAFP, para así mismo adelantar el procedimiento en la herramienta SUIT.</t>
  </si>
  <si>
    <t>Los contenidos de la guía estan en revisión por parte de la Dirección Ejecutiva.</t>
  </si>
  <si>
    <t>La página web se actualisa permanentenmente para divulgar información de la Entidad. Se implemento el boletín de noticias NotiCRA, de los cuales se han publicado (6) ejemplares.</t>
  </si>
  <si>
    <t>La actualización de la página web y redes sociales, continua siendo una actividad permanente.
Con corte a 31 de agosto se han publicado un total de 17 Noticra.</t>
  </si>
  <si>
    <t xml:space="preserve">A la fecha se ha publicado (2) boletines de prensa: http://www.cra.gov.co/es/novedades/noticias/24685-la-cra-resuelve-solicitud-de-verificaci 
sobre solicitud de verificación de motivos para la inclusión de áreas de servicio exclusivo para la prestación del servicio público de aseo en el DC.
Boletin de prensa emitido la última semana de abril, sobre Resolución Provisión de Inversiones para organizaciones de recicladores en proceso de formalización ver http://caracol.com.co/radio/2017/04/27/nacional/1493280457_384524.html
http://www.rcnradio.com/medioambiente/organizaciones-de-recicladores-podran-acceder-a-dineros-de-tarifas-de-servicios-publicos/
http://www.rcnradio.com/medioambiente/organizaciones-de-recicladores-podran-acceder-a-dineros-de-tarifas-de-servicios-publicos/
</t>
  </si>
  <si>
    <t>No se generó ningún boletin de prensa.</t>
  </si>
  <si>
    <t>Se concedió entrevista al periodico Crónicas del Quindio, el 27 de abril de 2017. Ver link http://www.cronicadelquindio.com/noticia-completa-titulo-en_colombia_el_reciclaje_ser_un_trabajo_formal-seccion-la_regin-nota-109815</t>
  </si>
  <si>
    <t>El doctor Javier Moreno, concedió entrevista al programa VIVE Bogotá, con Juan Diego Alvira el 18 de Agosto de 2017 y con CM&amp; y RCN Radio el 28 de agosto de 2017. En el siguiente link, se puede consultar: Link de la noticia: http://www.cmi.com.co/bogota/no-ha-llegado-solicitud-para-incrementar-tarifa-de-aseo-en-bogota-cra/423621/</t>
  </si>
  <si>
    <t xml:space="preserve">Se publicó el  Informe de Gestión 2016 http://www.cra.gov.co/es/nuestra-gestion/informes, el 31 de enero de 2017.
</t>
  </si>
  <si>
    <t>Se elaboró propuesta de estrategia de rendición de cuentas. Pendiente presntación y aprobación del Director Ejecutivo.</t>
  </si>
  <si>
    <t>La Estrategia de Rendición de Cuentas se encuentra publicada en la págna web en le siguiente link:
http://cra.gov.co/apc-aa-files/31663137343035333435343330306137/estrategia-participacin-ciudadana-versin-1.pdf</t>
  </si>
  <si>
    <t>Se estan efectuando cotizaciones y estudios previos para la contratación de una empresa que produzca y emita la transmisión de la Audiencia de Rendición de Cuentas.</t>
  </si>
  <si>
    <t>El 6 de julio en el marco del congreso de CONFEVOCOLTICS, el Director Ejecutivo realizó una jornada de rendición de cuentas., sobre la gestión 2017, https://www.facebook.com/pg/cracolombia/photos/?tab=album&amp;album_id=1640738552634807</t>
  </si>
  <si>
    <t>A la fecha no se han realizado talleres. Se esta esperando la expedición de Resoluciones de la Agenda Regulatoria, que deban utilizar esta herramienta.</t>
  </si>
  <si>
    <t xml:space="preserve">Actividad cumplida: 02 de marzo de 2017 Taller regional para la construcción y aplicación de la regulación de pequeños prestadores Quibdó; 27 de abril de 2017 Taller Regional para organizaciones de recicladores de oficio a nivel nacional Barranquilla; 18 de mayo de 2017 Taller regional para recicladores de oficio. En el marco de la alianza para el reciclaje inclusivo Pereira; 23 de mayo de 2017 Taller pequeños prestadores del servicio de acueducto en el Valle Cali; 08 de Junio de 2017 Taller Recicladores de Oficio – Alianza con MVCT y CEMPRE Medellín; Junio 30 de 2017 Taller: Excepciones al procedimiento de modificación de costos económicos de referencia Res. CRA No. 783/2016 y trámites ante la CRA- Res. CRA 271 de 2003 Cartagena; </t>
  </si>
  <si>
    <t xml:space="preserve">El Presidente de la Comisión de Recursos Hidráulicos de la Cámara de diputados de México, visitó la CRA, el 4 de abril, con  el  fin  de  dar  a  conocer  la   experiencia   colombiana   en   materia   de   regulación   
de  los  servicios  públicos  de  acueducto,  alcantarillado  y    aseo,    teniendo    en    cuenta    que    el    Gobierno   mexicano  está  elaborando  una  Ley  General  de  Agua. http://cra.gov.co/apc-aa-files/35383137643637613966333438336638/noticra-ed.5_11_04_2017-vf2.pdf
En el siguiente link de noticias se pueden encontrar los NotiCRA http://www.cra.gov.co/es/novedades/noticias/24770-noticra, en donde se informa sobre las reuniones, entrevistas y conferencias relizadas por la Entidad. </t>
  </si>
  <si>
    <t xml:space="preserve">Se realizaron dos actividades:
El pasado 4 de mayo, en la ciudad de Bogotá, se llevó a cabo el taller de resolución de provisión de inversiones con las organizaciones de recicladores de oficio de Bogotá, con el fin de capacitarlas en su proceso   de formalización, la aplicabilidad del Decreto 596 de 2016 y los pasos a seguir para acceder a la tarifa por la prestación del servicio público de aseo en la  actividad de aprovechamiento. 
http://cra.gov.co/apc-aa-files/32383933383036613231636236623336/noticra-8_1.pdf
La  participación ciudadana se sigue moviendo en la CRA. El pasado 12 de mayo, en el marco de este ejercicio clave en el diseño, implementación y evaluación de las políticas públicas del sector de agua potable y saneamiento básico, representantes de la Asociación Nacional de Empresas de Servicios Públicos y Comunicaciones (Andesco) visitaron nuestras instalaciones con el fin de contarnos sus inquietudes, reparos y sugerencias al régimen de calidad y descuentos previsto en la Resolución CRA 790 de 2017
http://cra.gov.co/apc-aa-files/32383933383036613231636236623336/noticra-9.pdf
Presentación Perspectivas Marco Acueducto y Alcantarillado para pequeños prestadores, Acodal, Cartagena Mayo 31 de 2017
Conversatorio Perspectivas Marco Aseo para pequeños prestadores, Acodal, Cartagena Mayo 31 de 2017
Socialización Régimen Calidad y Descuentos  y Mercados Regionales, junio 15 de 2017, Andesco Bogotá.
Encuentro Operadores de América Latina- (Marco el Congreso de ANDESCO, Junio 28, Andesco Cartagena.
</t>
  </si>
  <si>
    <t>Se participó en (1) evento sectorial del 26 al 28 de abril en Armenia. Congreso Internacional en disposición final de residuos y perspectivas ambientales: "Reducción metas y soluciones".</t>
  </si>
  <si>
    <t>26 de abril de 2017 XVII Congreso Internacional en Gestión Integral d Residuos y Perspectivas Ambientales en Armenia; 17 de mayo de 2017 Debate de Control Político, en Comisión Sexta Cámara de Representantes en Bogotá; 25 y 26 de mayo de 2017 Congreso Fundación Casa del Vocal en Popayán; 31 de mayo, 1 y 2 de junio de 2017 Congreso ACODAL en Cartagena; 28, 29 y 30 de junio de 2017 Congreso ANDESCO en Cartagena;  Junio 8 de 2017 1er. Encuentro Nacional sobre estructura tarifaria del aprovechamiento para municipios pequeños en Bucaramanga; Junio 20 de 2017  Modelo de Gestión del Servicio de Acueducto y Alcantarillado en Santa Marta; Junio 23 de 2017 Feria de Propiedad Horizontal en Barranquilla; Conferencia: Sostenibilidad y Servicios Públicos Domiciliarios Barranquilla;  Julio 10 de 2017 Segundo conversatorio con acueductos veredales en Bogotá;  Julio 11 de 2017;  Congreso de Seguridad Hídrica y Economía Circular  Bogotá; Julio 14 de 2017 Encuentro con AguasKapital- Seguimento aplicación medida de Consumo Básico en  Cúcuta26 de abril de 2017 XVII Congreso Internacional en Gestión Integral d Residuos y Perspectivas Ambientales en Armenia; 17 de mayo de 2017 Debate de Control Político, en Comisión Sexta Cámara de Representantes en Bogotá; 25 y 26 de mayo de 2017 Congreso Fundación Casa del Vocal en Popayán; 31 de mayo, 1 y 2 de junio de 2017 Congreso ACODAL en Cartagena; 28, 29 y 30 de junio de 2017 Congreso ANDESCO en Cartagena;  Junio 8 de 2017 1er. Encuentro Nacional sobre estructura tarifaria del aprovechamiento para municipios pequeños en Bucaramanga; Junio 20 de 2017  Modelo de Gestión del Servicio de Acueducto y Alcantarillado en Santa Marta; Junio 23 de 2017 Feria de Propiedad Horizontal en Barranquilla; Conferencia: Sostenibilidad y Servicios Públicos Domiciliarios Barranquilla;  Julio 10 de 2017 Segundo conversatorio con acueductos veredales en Bogotá;  Julio 11 de 2017;  Congreso de Seguridad Hídrica y Economía Circular  Bogotá; Julio 14 de 2017 Encuentro con AguasKapital- Seguimento aplicación medida de Consumo Básico en  Cúcuta</t>
  </si>
  <si>
    <t>Se reliza semanalmente, los martes de 8 a 10 A.M., los resultados se pueden consultar en la Subdirección de Regulación.</t>
  </si>
  <si>
    <t>Se realiza semanalmente, los martes de 8 a 10 A.M., los resultados se pueden consultar en la Subdirección de Regulación.</t>
  </si>
  <si>
    <t>A la fecha no se han realizado Jornadas de Participación (Presenciales y/o virtuales) debido a que los proyectos se aprobaron en sesión de Comisión el 21 de abril y se publicaron en el diario oficial el 26 de abril. Las jornadas de participación inician en el mes de mayo.</t>
  </si>
  <si>
    <t>El 5 de mayo se realizó una jornada de participación ciudadana, en Andesco Bogotá. Sobre la Resolución CRA791 de 2017</t>
  </si>
  <si>
    <t>A la fecha la CRA ha participado en (2) Ferias de Servicio al Ciudadano.
Carmen de Bolivar 25 de marzo de 2017. http://www.cra.gov.co/es/novedades/noticias/24757-noticra
Ipiales 22 de abril de 2017.</t>
  </si>
  <si>
    <t>Actividad cumplida, a  la Fecha la CRA ha particpado  en las siguientes Ferias de Servicio al Ciudadano: 
25 de marzo de 2017 El Carmen de Bolívar, Bolívar; 22 de abril de 2017 Ipiales, Nariño; 13 de mayo de 2017; La Dorada, Caldas y 29 de julio de 2017 Santa Rosa de Cabal, Risaralda</t>
  </si>
  <si>
    <t>Se efectuará días previos a la Audiencia de Rendición de Cuentas.</t>
  </si>
  <si>
    <t>Está publicada en el siguiente link: Evaluación Estrategia de Rendición de Cuentas 2016: http://cra.gov.co/apc-aa-files/39373235356530353036626665383236/evaluacion-estrategia-rendicion-de-cuentas_1.pdf</t>
  </si>
  <si>
    <t>Actividad Cumplida
Se publicó el  Informe de Gestión 2016 http://www.cra.gov.co/es/nuestra-gestion/informes, el 31 de enero de 2017.</t>
  </si>
  <si>
    <t>$42 millones para la implementación del Proceso de Servicio al Ciudadano.</t>
  </si>
  <si>
    <t>Se adelantó proceso de contratación para cumplir este objetivo.</t>
  </si>
  <si>
    <t xml:space="preserve">En agosto se aprobó como proceso "Servicio al Ciudadano", incluyendolo en el mapa de procesos, con su respectiva caracterización.
Se enviarón los procedimientos y la actualización de los protocolos de servicio al ciudadano, para aprobación en el CDA. 
Se contrato apoyo de una persona para realizar estadísticas, encuestas, medir servicios a través del cliente oculto.
Se reunió con el Programa Nacional del Servicio al Ciudadano DNP, para coordinar ejercicios de capacitación y de apoyo al proceso de la CRA.
</t>
  </si>
  <si>
    <t>El Procolo Sectorial esta publicado en :http://cra.gov.co/apc-aa-files/31663137343035333435343330306137/protocolo_atencin_ciudadano_mvct_peq.pdf</t>
  </si>
  <si>
    <t>La actualización del protocolo de servicio al ciudadano, esta en proceso de aprobación en el CDA, una vez sea aprobado se realizará la socialización respectiva.</t>
  </si>
  <si>
    <t>La actualización del protocolo de servicio al ciudadano, esta en proceso de aprobación en el CDA, una vez sea aprobado se realizará la socialización e implementación respectiva.</t>
  </si>
  <si>
    <t>Con el fin de mejorar el servicio de la página web, se lanzó un proceso de minima cuantía, el 009 de 2017, para la adquisición de un nuevo servicio de sitio web.</t>
  </si>
  <si>
    <t>se realizó el Contrato 083 de 2017, para la adquisición de un nuevo servicio de sitio web.</t>
  </si>
  <si>
    <t>Se ha avanzado en la actualización y publicación de nuevos conjuntos de datos abiertos.</t>
  </si>
  <si>
    <t>A la fecha de corte la CRA tiene publicados los siguientes conjuntos de Datos Abiertos
1. Resoluciones de carácter general emitidas por la CRA; https://www.datos.gov.co/Vivienda-Ciudad-y-Territorio/Resoluciones-de-car-cter-general-emitidas-por-la-C/88t6-s8j3
 2.  Resoluciones de carácter particular emitidas por la CRA; https://www.datos.gov.co/Vivienda-Ciudad-y-Territorio/Resoluciones-de-car-cter-particular-emitidas-por-l/efbx-seyh 3. Publicaciones;  https://www.datos.gov.co/Vivienda-Ciudad-y-Territorio/Publicaciones/dwuh-rgex 4. Inventario de Activos de Información de la CRA;  https://www.datos.gov.co/Vivienda-Ciudad-y-Territorio/Inventario-de-Activos-Informacion-CRA/g533-9e6k 5.  Índice de información Clasificada y Reservada, https://www.datos.gov.co/Vivienda-Ciudad-y-Territorio/Indice-de-informaci-n-Clasificada-y-Reservada/ff8u-x63v
Adicionalmente,  la CRA publicó en su web el informe  monitoreo de uso de datos abiertos publicados por la entidad. de http://cra.gov.co/apc-aa-files/36666164373034386433323930303464/informe-de-monitoreo-de-uso-de-los-datos-abiertos-publicados-por-la-cra.pdf</t>
  </si>
  <si>
    <t>Pendiente presentar a los directivos el modulo PQRSD desarrollado por la OAP en el Orfeo para su posterior implementación.</t>
  </si>
  <si>
    <t>Una vez aprobados los procedimientos, se inicia la implementación del PQRSD Orfeo.</t>
  </si>
  <si>
    <t>La encuesta esta en aprobación del comité CDA, junto con los procedimientos. Una vez aprobada se realizará en el cuarto trimestre.</t>
  </si>
  <si>
    <t>La estrategia de participación ciudadana se va a presentar al Director Ejecutivo para aprobación.</t>
  </si>
  <si>
    <t>La Estrategia de Rendición de Cuentas y Participación Ciudadana 2017 esta publicada en el siguiente sitio de la página web, y ha se implementando el 65%
http://www.cra.gov.co/es/nuestra-gestion/politicas-y-planes/23550-estrategia-de-rendici</t>
  </si>
  <si>
    <t>Con el fin de cumplir con la meta de la información publicada en el sitio de transparencia de la página web, se lanzó un proceso de minima cuantía, el 009 de 2017, para la adquisición de un nuevo servicio de sitio web, lo que permitirá tener de manera más accequible esta información para la ciudadania. Al 30 de abril se tiene un 93% de cumplimiento de la información publicada conforme a la Resolución 3564 de 2015.</t>
  </si>
  <si>
    <t>Con el fin de cumplir con la meta de la información publicada en el sitio de transparencia de la página web, se realizó el Contrato 083 de 2017, para la adquisición de un nuevo servicio de sitio web, lo que permitirá tener de manera más accequible esta información para la ciudadania. Al 31 de agosto la información publicada conforme a la Resolución 3564 de 2015, se esta organizando internamente en carpetas (la información se puede ubicar en la carpeta compartida de Comunicaciones a la cual tiene acceso la OAP), para que la migración a la nueva página sea más eficiente.</t>
  </si>
  <si>
    <t>Se esta cumpliendo al 100% de la actualización y publicación de datos abiertos. https://www.datos.gov.co/browse?sortBy=relevance&amp;utf8=%E2%9C%93&amp;q=cra</t>
  </si>
  <si>
    <t>Esta publicado en  :https://www.datos.gov.co/Vivienda-Ciudad-y-Territorio/Inventario-de-Activos-Informacion-CRA/g533-9e6k</t>
  </si>
  <si>
    <t>Se viene adelantando la consolidación de la información, con el fin de tenerla actualizada para el último trimestre.</t>
  </si>
  <si>
    <t xml:space="preserve">Se ha realizado la actualización de los siguientes trámites: 
-Inclusión de claúsulas exorbitantes que celebren las personas prestadoras de servicios públicos domiciliarios. 
-Pago de contribuciones especiales.
Se espera que para el último trimestre de la vigencia se trámiten  los (5) trámites pendientes.
</t>
  </si>
  <si>
    <t>Con el de cumplir con los criterios de accesibilidad del MINTIC en el servicio de la página web, se lanzó un proceso de minima cuantía, el 009 de 2017, para la adquisición de un nuevo servicio de sitio web.</t>
  </si>
  <si>
    <t>Con el de cumplir con los criterios de accesibilidad del MINTIC en el servicio de la página web, se adjudico el contrato 083 de 2017, para la adquisición de un nuevo servicio de sitio web.</t>
  </si>
  <si>
    <t xml:space="preserve">El desarrollo esta planteado, se va a presentar a los Directivos con el fin de definir el proceso e implementarlo. </t>
  </si>
  <si>
    <t>A 30 de junio se publico el informe PQRSD, correspondiente al primer semestre de 2017.
Una vez aprobados los procedimientos, se inicia la implementación de la herramienta PQRSD Orfeo.</t>
  </si>
  <si>
    <t>Las vinculaciones tanto de contratistas como personal de planta se encuentran registrada en el SIGEP y por tanto publicadas.</t>
  </si>
  <si>
    <t>El Manual de Etica se encuentra en actualización. La OAJ se encuentra revisando el módulo "conflicto de intereses". La OAP remitió a la SAF el modelo para la actualización del manual, de acuerdo con los requerimientos de las guías de Transparencia por Colombia.</t>
  </si>
  <si>
    <t>El Manual de Etica se encuentra en actualización. La OAJ se encuentra revisando el módulo "conflicto de intereses". La OAP remitió a la SAF el modelo para la actualización del manual, de acuerdo con los requerimientos de las guías de Transparencia por Colombia.
Se esta solicitando por este motivo el cambio de la fecha programada para diciembre de 2017.</t>
  </si>
  <si>
    <t>http://cra.gov.co/apc-aa-files/36666164373034386433323930303464/esquema-de-publicacion-2017.pdf</t>
  </si>
  <si>
    <t>Elaborar Esquema de Publicación de la información</t>
  </si>
  <si>
    <t xml:space="preserve">Publicación del esquema de publicación de la información </t>
  </si>
  <si>
    <t>http://cra.gov.co/es/otras-secciones/item-otras-secciones/23940-10-instrumentos-de-gesti</t>
  </si>
  <si>
    <t>Actividad cumplida, se encuentra publicado en el link http://www.cra.gov.co/es/nuestra-gestion/politicas-y-planes/25022-manual-c</t>
  </si>
  <si>
    <t>Actividad Cumplida. La Estrategia de Rendición de Cuentas se encuentra publicada en la págna web en le siguiente link:
http://cra.gov.co/apc-aa-files/31663137343035333435343330306137/estrategia-participacin-ciudadana-versin-1.pdf</t>
  </si>
  <si>
    <t xml:space="preserve">Actividad Cumplida. Se realizó  el 04 de noviembre de 2017, en la ciudad de Sogamoso (Boyacá) una Jornada de Rendición de Cuentas Sectorial. Ver link:https://twitter.com/cracolombia/status/926847385489281025
El 07 de noviembre de 2017 , en la ciudad de Bogotá y con participación de todos los funcionarios y contratistas de la CRA, se realizó la Jornada de Rendición de Cuentas Interna.
La Audiencia Pública de Rendición de Cuentas a la ciudadanía se transmitió por Canal Institucional el día  30 de noviembre de 2017.
http://www.cra.gov.co/es/novedades/noticias/25466-sigue-aqu
https://www.canalinstitucional.tv/envivo
De igual forma las personas interesadas pueden verla en nuestro canal de Youtubehttp://www.cra.gov.co/es/novedades/noticias/25474 
</t>
  </si>
  <si>
    <t xml:space="preserve">Actividad Cumplida.
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En el mes de octubre se realizarón dos eventos en los que se hicierón participación de las siguientes propuestas regulatorias:
Bogotá (19 Octubre) Socialización de las Resoluciones 805,806,809 y 811.https://www.facebook.com/cracolombia/?hc_ref=ART2-KHZ2ZWZaI-YV_2EFstwRjkF3XK1PcHuuEujzQYUPlylA8ugzmBmwtOKvGaeUik&amp;fref=nf
Pereira(23 octubre)  Socialización de las Resoluciones 805,806,809 y 811.https://www.facebook.com/cracolombia/?hc_ref=ARTkscGDwm27-HEl-1yeVMUB-nWnYBdlWCOFvDLR2M5hPMVU4kSIXKgq2CtQMcSay5c&amp;fref=nf
Durante el mes de noviembre se realizaron las siguientes Jornadas de Participación Ciudadana:
Noviembre 01 de 2017 - Cali Resoluciones CRA No. 806-809 y 811. Verificar publicación en https://www.facebook.com/media/set/?set=a.1774633985911929.1073741953.131134636928547&amp;type=3
Noviembre 02 de 2017- Bogotá - Participación Regimen Calidad y Descuentos - Andesco - Bogotá.https://twitter.com/cracolombia/status/926096326546386945
Noviembre 02 de 2017 - Bogotá - Participación Agenda Regulatoria 2018- https://twitter.com/cracolombia/status/926118931609346048
Noviembre 03 de 2017- Sogamoso. Resoluciiones CRA No. 806-809 y 811 de 2017. Verificar publicación en https://www.facebook.com/cracolombia/?hc_ref=ARTMQEn9-r5-
Noviembre 07 de 2017 - Bogotá - ANDI- Socialización Marco de Aseo  con enfasis en esquema operativo de aprovechamiento https://twitter.com/cracolombia/status/927941942293553152
P7VbAsCPV61CPbYPs35eynspKMJo7vIvSK2Wd0ro2_fY39oiJXFbUeI&amp;fref=nf
</t>
  </si>
  <si>
    <t>El seguimiento al tercer cuatrimestre con corte al 31 de diciembre de 2017, se realizará antes del 15 de enero del presente año, los seguimientos se pueden consultar en el siguiente link :  http://www.cra.gov.co/es/otras-secciones/item-otras-secciones/25338-seguimiento-plan-anticorrupci</t>
  </si>
  <si>
    <t>Gabriel Romero Sundheim</t>
  </si>
  <si>
    <t>Actividad Cumplida.
Para el año 2017 se realizaron las siguientes actividades: 
Rendición de Cuentas CRA 2016-2017. Encuesta de evaluación: http://cra.gov.co/es/novedades/noticias/25482-cu. Se realizará el correspindiete informe de evaluación de la Estrategia de Rendición de Cuentas
Rendición de Cuentas Sectorial (FNA, MVCT y CRA). Al finalizar el evento se hizo una encuesta a los participantes que nos permitiera evaluar tanto su percepción como sus intereses. MVCT se encuentra consolidando el informe, el cual serápublicado en la web de las tres entidades.</t>
  </si>
  <si>
    <t>Se remitió correo electrónico invitando a la ciudadana. Con invitación firmada por el Director Ejecutivo.  (Ver correos enviados ).
También se invitó a participar por página web y redes sociales</t>
  </si>
  <si>
    <t>Se coordinó con el Servicio Nacional de Servicio al Ciudadano para realizar la capacitación, en el mes de Septiembre.</t>
  </si>
  <si>
    <r>
      <t>Al revisar la agenda regulatoria indicativa en el periodo comprendido entre el 1 de septiembre y el 31 de diciembre de 2017, se describen a continuación los proyectos generales registrados y las fechas de sesión de Comisión donde fueron aprobados, así:</t>
    </r>
    <r>
      <rPr>
        <u/>
        <sz val="10"/>
        <rFont val="Calibri"/>
        <family val="2"/>
      </rPr>
      <t xml:space="preserve"> Sesión de Comisión Ordinaria 231 (de 14 de septiembre de 2017) Proyecto de resolución:</t>
    </r>
    <r>
      <rPr>
        <sz val="10"/>
        <rFont val="Calibri"/>
        <family val="2"/>
      </rPr>
      <t xml:space="preserve"> 1. “Por la cual se hace público el proyecto de resolución “Por la cual se define el concepto de mercado regional, se establecen las condiciones para declararlo y la forma de verificarlas, de conformidad con lo previsto en el artículo 126 de la Ley 1450 de 2011”, se da cumplimiento a lo establecido en el artículo 2.3.6.3.3.9 del Decreto 1077 de 2015 y se inicia el proceso de discusión directa con los usuarios y agentes del sector.”; 2.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se da cumplimiento a lo establecido en el artículo 2.3.6.3.3.9 del Decreto 1077 de 2015 y se inicia el proceso de discusión directa con los usuarios y agentes del sector.”  y el proyecto de resolucion  “Por la cual se modifica y adiciona la Resolución CRA 783 de 2016.” Resolucion 810 de 2017.
</t>
    </r>
    <r>
      <rPr>
        <u/>
        <sz val="10"/>
        <rFont val="Calibri"/>
        <family val="2"/>
      </rPr>
      <t>Sesión de Comisión Ordinaria 233 (de 26 de octubre de 2017) Proyecto de resolución</t>
    </r>
    <r>
      <rPr>
        <sz val="10"/>
        <rFont val="Calibri"/>
        <family val="2"/>
      </rPr>
      <t>: 1.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2. “Por la cual se hace público el proyecto de resolución ¨Por medio de la cual se modifican los artículos 1.3.7.7 de la Resolución CRA 151 de 2001, 5.2.1.6 de la Resolución CRA 151 de 2001 modificado por el artículo 2 de la Resolución CRA 271 de 2003, se derogan los artículos 5.2.1.7, 5.2.1.8, 5.2.1.9, 5.2.1.12 y 5.2.1.13 de la Resolución CRA 151 de 2001 modificados por el artículo 2 de la Resolución CRA 271 de 2003, se modifica el artículo 1.3.22.3 de la Resolución CRA 151 de 2001 modificado por el artículo 2 de la Resolución CRA 422 de 2007; y se derogan los artículos 5.5.1.3, 5.5.1.4, 5.5.1.5, 5.5.1.6 y 5.5.1.7 de la Resolución CRA 151 de 2001, modificados por los artículos 1, 2, 3, 4 y 5 de la Resolución CRA 396 de 2006”, se da cumplimiento a lo establecido en el artículo 2.3.6.3.3.9 del Decreto 1077 de 2015 y se inicia el proceso de discusión directa con los usuarios y agentes del sector” 3. “Por la cual se hace público el proyecto de resolución ¨Por medio de la cual se modifican los artículos 1.3.7.7 de la Resolución CRA 151 de 2001, 5.2.1.6 de la Resolución CRA 151 de 2001 modificado por el artículo 2 de la Resolución CRA 271 de 2003, se derogan los artículos 5.2.1.7, 5.2.1.8, 5.2.1.9, 5.2.1.12 y 5.2.1.13 de la Resolución CRA 151 de 2001 modificados por el artículo 2 de la Resolución CRA 271 de 2003, se modifica el artículo 1.3.22.3 de la Resolución CRA 151 de 2001 modificado por el artículo 2 de la Resolución CRA 422 de 2007; y se derogan los artículos 5.5.1.3, 5.5.1.4, 5.5.1.5, 5.5.1.6 y 5.5.1.7 de la Resolución CRA 151 de 2001, modificados por los artículos 1, 2, 3, 4 y 5 de la Resolución CRA 396 de 2006”, se da cumplimiento a lo establecido en el artículo 2.3.6.3.3.9 del Decreto 1077 de 2015 y se inicia el proceso de discusión directa con los usuarios y agentes del sector”</t>
    </r>
    <r>
      <rPr>
        <u/>
        <sz val="10"/>
        <rFont val="Calibri"/>
        <family val="2"/>
      </rPr>
      <t xml:space="preserve"> 
Sesión de Comisión Ordinaria 234 (de 30 de noviembre de 2017) Proyecto de resolución: 1</t>
    </r>
    <r>
      <rPr>
        <sz val="10"/>
        <rFont val="Calibri"/>
        <family val="2"/>
      </rPr>
      <t>. “Por la cual se hace público el proyecto de resolución “Por la cual se desarrolla el artículo 72 de la Resolución CRA 720 de 2015, se adiciona un numeral a las cláusulas 6, 9 y 10 y se modifican las cláusulas 25 y 26 del Anexo No. 1 de la Resolución CRA 778 de 2016”, se da cumplimiento a lo establecido en el artículo 2.3.6.3.3.9 del Decreto 1077 de 2015 y se inicia el proceso de discusión directa con los usuarios y agentes del sector” 2. “Por la cual se presenta el proyecto de resolución “Por la cual se modifica la Sección 5.2.1., del Capítulo 2, del Título V de la Resolución CRA 151 de 2001, modificada por el artículo 2 de la Resolución CRA 271 de 2003, se modifican algunas disposiciones de las Resoluciones CRA 287 de 2004, 688 de 2014, 759 de 2016, 800 de 2017, se deroga parcialmente la Resolución CRA 783 de 2016 modificada por la Resolución CRA 810 de 2017 y se dictan otras relacionadas con la aplicación de las metodologías tarifarias”, y se inicia el proceso de discusión directa con los usuarios y agentes del sector”.</t>
    </r>
  </si>
  <si>
    <t xml:space="preserve">Se actualizó el código de Etica de la entidad incluyendo el tema de seguimiento a la declaración y trámite de los conflictos de intereses.  El ajuste fue aprobado en el Comité de Etica No. 3  de 25 de septiembre de 2017. Las evidencias de las actividades desarrolladas  se registraron igualmente  en el plan de mejoramiento ITN .  </t>
  </si>
  <si>
    <t xml:space="preserve">1.- Informe Pormenorizado del Estado del Control Interno al 31 de octubre de 2017.
2.- Informe de austeridad y eficiencia del gasto en funcionamiento correspondiente al segundo trimestre de 2017.
3.- Auditoría de Gestión al Manejo de Bienes de la entidad. 
4.- Informe del Cumplimiento de las Políticas de Operación y Seguridad SIIF Nación 2017.
5.- Informe Definitivo de Auditoría y liquidación de Nómina y demás pagos originados en la relación laboral a cargo del empleador del 01 de noviembre de 2016 al 28 de febrero de 2017.
6.- Informe de austeridad y eficiencia del gasto en funcionamiento correspondiente al l tecer trimestre de 2017.
7.- Seguimiento del Segundo Cuatrimestre al Plan Anticorrupción y de Atención al Ciudadano 2017.
8.- Informe Definitivo de Auditoría al procedimiento de  Contribuciones del año 2016 y seguimiento a las observaciones emitidas en la auditoría 2016.
</t>
  </si>
  <si>
    <t>.
1.- Auditoría de Gestión al Manejo de Bienes de la entidad. 
2.- Informe de Auditoría y liquidación de Nómina y demás pagos originados en la relación laboral a cargo del empleador del 01 de noviembre de 2016 al 28 de febrero de 2017.
3.- Informe Definitivo de Auditoría al procedimiento de  Contribuciones del año 2016 y seguimiento a las observaciones emitidas en la auditoría 2016.</t>
  </si>
  <si>
    <t>Actividad cumplida. El 12 de septiembre se realizó la sensibilización del servicio al ciudadano con el DAFP</t>
  </si>
  <si>
    <t>Actividad cumplida. El 1 de diciembre de 2017, se inicio la prueba piloto del modulo de PQRS.</t>
  </si>
  <si>
    <t xml:space="preserve"> A 31 de diciembre se han realizado las conciliaciones bancarias de las 3  cuentas activas de  la entidad (siete), las cuales se elaboran y reposan en contabilidad, la conciliación correspondiente a septiembre, octubre y noviembre.</t>
  </si>
  <si>
    <t>En todos los procesos de vinculación de personal a la planta de la CRA, que se han llevado a cabo en 2017, se ha efectuado la verificación de requisitos mínimos de acuerdo con lo establecido en el Manual de Funciones y Competencias, a través del formato establecido en calidad para tal fin. En lo transcurrido de 2017 se han posesionado 11 servidores y en tal sentido ese mismo número de formatos de verificación de requisitos mínimos se han diligenciado.</t>
  </si>
  <si>
    <t>El 14 de noviembre de 2017 se suscribió contrato con AXA Colpatria para asegurar la totalidad de bienes de entidad.  La poliza inició el 30 de noviembre de 2017 y finaliza el 7 de agosto de 2018.</t>
  </si>
  <si>
    <t xml:space="preserve"> El 9 de septiembre de 2017, en el Comité CDA No. 10 se aprobó la actualización del Manual de Contratación.
Se han producido cuarenta y cuatro  (44) actas de Comité de Contratación .
Se han producido treinta (30) informes de  verificación y evaluación de propuestas. </t>
  </si>
  <si>
    <t>Actividad cumplida, se envian correos el 4 de septiembre y el 18 de diciembre de 2017, informando sobre los cambios realizados para la segunda versión del PAAC y solicitando la información para el seguimiento a 31 de diciembre.</t>
  </si>
  <si>
    <t>Actividad cumplida, los siete trámites se pueden consultar en el link : http://www.cra.gov.co/es/tramites-y-servicios/tramites.</t>
  </si>
  <si>
    <t>El link en donde podrán navegar nuestro nuevo portal web: http://cra.pandac.com/seccion/inicio.html , los cuales cumplen con criterios de accesibilidad.</t>
  </si>
  <si>
    <t>El link en donde podrán navegar nuestro nuevo portal web: http://cra.pandac.com/seccion/inicio.html , el cual contiene la información conforme a la resolución 3564 de 2015,</t>
  </si>
  <si>
    <t>El Grupo de Control Interno realizó una encuesta sobre el conocimiento sobre los canales de denuncia de hechos de corrupción de los servidores públicos y contratistas, la cual fue enviada vía correo electrónico e la UAE- CRA el día  18 de diciembre de 2017. 
De igual forma, al 31 de diciembre de 2017 se cuenta con el resultado de la encuesta de medición del conocimiento de los funcionarios de la UAE-CRA sobre los canales de denuncia de hechos de corrupción.</t>
  </si>
  <si>
    <t xml:space="preserve">1.- Informe Pormenorizado del Estado del Control Interno al 31 de octubre de 2017.
2.- Informe de austeridad y eficiencia del gasto en funcionamiento correspondiente al segundo trimestre de 2017.
3.- Auditoría de Gestión al Manejo de Bienes de la entidad. 
4.- Informe del Cumplimiento de las Políticas de Operación y Seguridad SIIF Nación 2017.
5.- Informe Definitivo de Auditoría y liquidación de Nómina y demás pagos originados en la relación laboral a cargo del empleador del 01 de noviembre de 2016 al 28 de febrero de 2017.
6.- Informe de austeridad y eficiencia del gasto en funcionamiento correspondiente al l tecer trimestre de 2017.
7.- Seguimiento del Segundo Cuatrimestre al Plan Anticorrupción y de Atención al Ciudadano 2017.
8.- Informe Definitivo de Auditoría al procedimiento de  Contribuciones del año 2016 y seguimiento a las observaciones emitidas en la auditoría 2016.
</t>
  </si>
  <si>
    <t>Cuatrimestral</t>
  </si>
  <si>
    <t>Actividad Cumplida. El 1 de septiembre en el Comité Administrativo CDA No. 9 se aprobó el protocolo del servicio al ciudadano y procedimientos correspondientes.</t>
  </si>
  <si>
    <t>A la fecha se han distribuido 200 guias, en las Ferias de Servicio al Ciudadano y se publico la Guia de Tramite del trámite de CCU en línea por redes sociales Facebook, alcanzando 2715 personas alcanzadas, compartida 6 veces y 11 me gusta.</t>
  </si>
  <si>
    <t>Se realizó la Audiencia pública de Rendición de Cuentas el 30 de noviembre, la cual se transmitió por el canal institucional, Pagina web y redes sociales de la Entidad.
El 19 de octubre se realizó participación ciudadana en Bogotá, sobre RES Cra 805 y 806 de 2017, en el Archivo General de la Nación, en Andesco se realizó el Taller de Construcción de la Agenda Regulatoria 2018-2019.
El 21 de octubre la CRA partició en la Feria Nacional de Servicio al Ciudadano en Tibú ( Norte de Santander)
El 23 de Octubre, participación Ciudadana en Pereira, de las Res CRA 805,806,809 y 811.
El 1 de noviembre en Cali, se desarrollo la participación Ciudadana de las Res. CRA 806,809,y,811.
El 27 de octubre hubo una socialización en Acuavalle, para la formulación de proyectos regulatorios según las necesidades de la región.
El 3 de noviembre la CRA realizó participación Ciudadana en Sogamoso, de las RES CRA 8069,809,811 del 2017.
El 4 de noviembre la CRA realizó Rendición de cuentas Sectorial en Sogamoso.
El 2 de noviembre la CRA realizó participación Ciudadana en ANDESCO, sobre la modificación del Regimen de Calidad y Descuento y se presentó la propuesta de Agenda Regulatoria 2018-2019.
El 7 de noviembre el se socializó ante la ANDI el proyecto de Agenda Rwegulatoria 2018-2019 y el Marco Tarifario de Aseo, con enfásis en esquema operativo de aprovechamiento.
El 16 de noviembre, en las instalaciones de la CRA se intarcambiaron experiencias regulatorias con la Comisión del Instituo de Industria y Tecnologia de Corea.
El 28 de noviembre la CRA, a través del experto Comisionado Germán Osorio, partició en el taller de seguimiento organizado por Korean Enviromental Institute.
El 11 de diciembre se realizó Rendición de Cuentas de Minvivienda, donde la CRA participo.</t>
  </si>
  <si>
    <t>Actividad Cumplida. El 1 de septiembre en el Comite Administrativo CDA No. 9 se aprobó la encuesta conjuntamente con los procedimientos.</t>
  </si>
  <si>
    <t>Actividad cumplida. La Estrategia de Rendición de Cuentas y Participación Ciudadana 2017 esta publicada en el siguiente sitio de la página web, y ha se implementando en más del 90%
http://www.cra.gov.co/es/nuestra-gestion/politicas-y-planes/23550-estrategia-de-rendici</t>
  </si>
  <si>
    <t xml:space="preserve">Se generarón los siguientes boletines de prensa:
La Comisión de Regulación de Agua Potable y Saneamiento Básico - CRA obtuvo la certificación para su Sistema de Gestión de Calidad en la versión 2015 de la norma ISO 9001. Fecha: 18 de septiembre.
La Comisión de Regulación de Agua Potable y Saneamiento Básico participa en el Foro Sectorial Urna de Cristal. Fecha: 28 de septiembre.
La CRA estuvo presente en el X Foro Iberoamericano de Regulación. Fecha: 29 de septiembre.
La CRA continúa sus jornadas de participación ciudadana por todo el país. Fecha: 18 de octubre.
CRA rindió cuentas junto con el sector en Sogamoso, Boyacá. Fecha: 4 de noviembre.
Aprobado nuevo marco tarifario para prestadores de servicios públicos domiciliarios de acueducto y alcantarillado. Por salir el 28 de diciembre
Seis nuevas resoluciones aprobadas por parte de la CRA. Por salir el 29 de diciembre.
</t>
  </si>
  <si>
    <t>No se reciben observaciones de la Ciudadania.</t>
  </si>
  <si>
    <t>Se publicó el 31 de enero de 2017
http://www.cra.gov.co/es/novedades/articulos-de-interes/24553-anexos-plan-anticorrupci</t>
  </si>
  <si>
    <t>Se enviaron correos electrónicos el 15 de marzo y el 21 de abril, con el fin de recibir observaciones y las acciones adelantadas por las oficinas.</t>
  </si>
  <si>
    <t>Actividad cumplida. Se ajustó de acuerdo con el monitoreo realizado y se publicó la versión 2 del Plan Anticorrupción http://www.cra.gov.co/es/nuestra-gestion/politicas-y-planes/25371-plan-de-acci y los componentes en el link http://www.cra.gov.co/es/nuestra-gestion/politicas-y-planes/25372-componentes-plan-anticorrupci</t>
  </si>
  <si>
    <t>Se gestionó el registro de control de acceso a los servidores de bases de datos, el registro se puede consultar en el servidor por intermedio de un ingeniero de OAP y TIC.
Se realiza el test de seguridad a los servidores de bases de datos y no se han encontrado vulnerabilidades, el registro se puede consultar por intermedio de un ingeniero de OAP y TIC.
La estadística de requerimientos de información del SUI se puede de consultar por intermedio de un ingeniero de OAP y TIC.
La entidad cuenta con servicio de firewall para proteger la información de la entidad.</t>
  </si>
  <si>
    <t>El pago por internet evita a los prestadores remitir la constancia del pago, ya que la entidad puede verificarlo directamente en el sistema. 
Trámite Racionalizado. Confirmado con el Sectorialista del SUIT en el DAFP.</t>
  </si>
  <si>
    <t>Actividad Cumplida. Se distribuyeron aproximadamente 200 guias en las ferias de servicio al ciudadano realizadas en el Carmen de Bolívar, Bolívar;  Ipiales, Nariño; La Dorada, Caldas y  Santa Rosa de Cabal, Risaralda.
En la Feria de Transparencia de la Gobernación de Cundinamarca el 5 diciembre, se distribuyerón apriximadamente 500 guías mas y cuadernos de la CRA con información de la entidad.</t>
  </si>
  <si>
    <t>La actualización de la página web y redes sociales, continua siendo una actividad permanente, con noticias generales de la entidad  y la regulación expedida.
Con corte a 31 de diciembre se han publicado un total de 19 Noticra.
El 22 de diciembre se realizó el lanzamiento interno del nuevo portal web de la CRA, que saldrá al publico externo en la primera semana de enero de 2018.</t>
  </si>
  <si>
    <t>Se concedieron las siguientes entrevistas a medios:   
Entrevista en CM&amp; a mediados de septiembre sobre nueva licitación de aseo en Bogotá
A inicios de septiembre se atendió a RCN Radio para un especial de aprovechamiento de residuos sólidos en el país.
Entrevista en El periódico El Colombiano en el marco de Exporesiduos en Medellín sobre nueva circular para pago de comunidad recicladora
Entrevista Noticias uno sobre aclaración de áreas de servicio exclusivo para licitación de aseo en Bogotá a comienzos de octubre
Entrevista en radio Paisa de RCN radio en el marco de Exporesiduos a mediados de octubre sobre el papel de la CRA en el Reciclaje
Entrevista Canal de Sogamoso sobre Rendición de cuentas sectorial en dicha ciudad la primera semana de noviembre
Entrevista en Rendición de Cuentas en Canal Institucional</t>
  </si>
  <si>
    <t>Actividad cumplida
Se participó en (1) evento sectorial del 26 al 28 de abril en Armenia. Congreso Internacional en disposición final de residuos y perspectivas ambientales: "Reducción metas y soluciones".
26 de abril de 2017 XVII Congreso Internacional en Gestión Integral d Residuos y Perspectivas Ambientales en Armenia; 17 de mayo de 2017 Debate de Control Político, en Comisión Sexta Cámara de Representantes en Bogotá; 25 y 26 de mayo de 2017 Congreso Fundación Casa del Vocal en Popayán; 31 de mayo, 1 y 2 de junio de 2017 Congreso ACODAL en Cartagena; 28, 29 y 30 de junio de 2017 Congreso ANDESCO en Cartagena;  Junio 8 de 2017 1er. Encuentro Nacional sobre estructura tarifaria del aprovechamiento para municipios pequeños en Bucaramanga; Junio 20 de 2017  Modelo de Gestión del Servicio de Acueducto y Alcantarillado en Santa Marta; Junio 23 de 2017 Feria de Propiedad Horizontal en Barranquilla; Conferencia: Sostenibilidad y Servicios Públicos Domiciliarios Barranquilla;  Julio 10 de 2017 Segundo conversatorio con acueductos veredales en Bogotá;  Julio 11 de 2017;  Congreso de Seguridad Hídrica y Economía Circular  Bogotá; Julio 14 de 2017 Encuentro con AguasKapital- Seguimento aplicación medida de Consumo Básico en  Cúcuta26 de abril de 2017 XVII Congreso Internacional en Gestión Integral d Residuos y Perspectivas Ambientales en Armenia; 17 de mayo de 2017 Debate de Control Político, en Comisión Sexta Cámara de Representantes en Bogotá; 25 y 26 de mayo de 2017 Congreso Fundación Casa del Vocal en Popayán; 31 de mayo, 1 y 2 de junio de 2017 Congreso ACODAL en Cartagena; 28, 29 y 30 de junio de 2017 Congreso ANDESCO en Cartagena;  Junio 8 de 2017 1er. Encuentro Nacional sobre estructura tarifaria del aprovechamiento para municipios pequeños en Bucaramanga; Junio 20 de 2017  Modelo de Gestión del Servicio de Acueducto y Alcantarillado en Santa Marta; Junio 23 de 2017 Feria de Propiedad Horizontal en Barranquilla; Conferencia: Sostenibilidad y Servicios Públicos Domiciliarios Barranquilla;  Julio 10 de 2017 Segundo conversatorio con acueductos veredales en Bogotá;  Julio 11 de 2017;  Congreso de Seguridad Hídrica y Economía Circular  Bogotá; Julio 14 de 2017 Encuentro con AguasKapital- Seguimento aplicación medida de Consumo Básico en  Cúcuta</t>
  </si>
  <si>
    <t>Actividad permanente cumplida.
Se realiza semanalmente, los martes de 8 a 10 A.M., los resultados se pueden consultar en la Subdirección de Regulación.</t>
  </si>
  <si>
    <t xml:space="preserve">Actividad cumplida.
Actividad cumplida, a  la Fecha la CRA ha particpado  en las siguientes Ferias de Servicio al Ciudadano: 
25 de marzo de 2017 El Carmen de Bolívar, Bolívar; 22 de abril de 2017 Ipiales, Nariño; 13 de mayo de 2017; La Dorada, Caldas y 29 de julio de 2017 Santa Rosa de Cabal, Risaralda
</t>
  </si>
  <si>
    <t xml:space="preserve">Actividad Cumplida, Está publicada en el siguiente link: Evaluación Estrategia de Rendición de Cuentas 2016: http://cra.gov.co/apc-aa-files/39373235356530353036626665383236/evaluacion-estrategia-rendicion-de-cuentas_1.pdf </t>
  </si>
  <si>
    <t>Encuesta publicada para la Rendición de Cuentas CRA en nuestra página web  y redes sociales http://cra.gov.co/es/novedades/noticias/25421-pregunta-lo-que-quieras-sobre-nuestra-gesti
Encuesta publicada para la Rendición de Cuentas Sectorial (FNA, MVCT y CRA) http://cra.gov.co/es/novedades/noticias/25351-rendici
Se publicó matriz con respuestas a la ciudadanía sobre preguntas formuladas a la rendición de cuentas 2016-2017, V:\PLANES CRA 2017\PAAC 2017\SOPORTES OAP</t>
  </si>
  <si>
    <t>Actividad cumplida, a la fecha de corte la CRA tiene publicados los siguientes conjuntos de Datos Abiertos
1. Resoluciones de carácter general emitidas por la CRA; https://www.datos.gov.co/Vivienda-Ciudad-y-Territorio/Resoluciones-de-car-cter-general-emitidas-por-la-C/88t6-s8j3
 2.  Resoluciones de carácter particular emitidas por la CRA; https://www.datos.gov.co/Vivienda-Ciudad-y-Territorio/Resoluciones-de-car-cter-particular-emitidas-por-l/efbx-seyh 3. Publicaciones;  https://www.datos.gov.co/Vivienda-Ciudad-y-Territorio/Publicaciones/dwuh-rgex 4. Inventario de Activos de Información de la CRA;  https://www.datos.gov.co/Vivienda-Ciudad-y-Territorio/Inventario-de-Activos-Informacion-CRA/g533-9e6k 5.  Índice de información Clasificada y Reservada, https://www.datos.gov.co/Vivienda-Ciudad-y-Territorio/Indice-de-informaci-n-Clasificada-y-Reservada/ff8u-x63v
Adicionalmente,  la CRA publicó en su web el informe  monitoreo de uso de datos abiertos publicados por la entidad. de http://cra.gov.co/apc-aa-files/36666164373034386433323930303464/informe-de-monitoreo-de-uso-de-los-datos-abiertos-publicados-por-la-cra.pdf</t>
  </si>
  <si>
    <t xml:space="preserve">Durante la vigencia 2017 se reportaron doce (12) informes con posibles incidencias disciplinarias.
Con corte a 31 de diciembre se adelantaron doce (12) acciones disciplinarias. 
De las doce (12)  acciones disciplinarias iniciadas a 31 de diciembre de 2017 hay cuatro (4) archivadas, una (1) se dio traslado a la Procuraduría General de la Nación, y siete (7) se encuentran en Indagación Preliminar - Etapa probatoria.
</t>
  </si>
  <si>
    <t>Seguir y actualizar el procedimiento  GBS-PRC01 Procedimiento actualización de inventarios , en el se incluiran acciones preventivas</t>
  </si>
  <si>
    <t xml:space="preserve">Durante el Bimestre comprendido entre 01-08-2017 y el 30-09-2017 , se pudo evidenciar que de un total  de 192 consignaciones efectuadas por los prestadores  29 de ellos han cancelado su contribución con intereses moratorios.
Durante el Bimestre comprendido entre 01-10-2017 y el 30-11-2017 , se pudo evidenciar que de un total  de 239 consignaciones efectuadas por los prestadores  37 de ellos han cancelado su contribución con intereses moratorios.
De lo anterior se tomó una muestra con el fin de validar el funcionamiento del módulo de intereses de mora de Pimisys ContriCRA, comparados frente a una base de datos de Excel.
Una vez validada la información se sigue evidenciando que existen unas diferencias, como se muestra a continuación, debido a la parametrización de los sistemas en días 360 y 365 (días del año), adjunto se remiten los soportes consignaciones recibidas durante los bimestres. Ver V:\PLANES CRA 2017\PAAC 2017\SOPORTES OAP
</t>
  </si>
  <si>
    <t>Entre los meses de septiembre a diciembre de 2017 se expidieron 11 Resoluciones Definitivas (Res 810,814,817,818,819,820,821,822,823,824 y 825)  y 5 resoluciones de Tramite (Res 809,811,812,815 y 816 ), las cuales surtieron los procesos y aprobación en Comité de expertos y sesión de Comisión. Ver en \\dataprotector\publico\Resoluciones</t>
  </si>
  <si>
    <t>Se realizó la Auditoria al Proceso de gestión documental en los meses de noviembre y diciembre los resultados se pueden consultar en el formato anexo:  Ver V:\PLANES CRA 2017\PAAC 2017\SOPORTES OAP</t>
  </si>
  <si>
    <t>Se publico en el diario Oficial  las siguientes Resoluciones:  De tramite Res Res 809,811,812,815 y 816. Ver Ver en \\dataprotector\publico\Resoluciones</t>
  </si>
  <si>
    <t>Se revisó el procedimiento señalado y no se considero necesario modificarlo.  No obstante, el sistema Trdident muestra los movimientos de inventarios. No se ha presentado dificultades  en estos movimientos.</t>
  </si>
  <si>
    <t>En virtud del numeral 73.10 artículo 73 de la Ley 142 de 1994 a la luz de las Resoluciones CRA 375 y 376 de 2006, CRA 768 y 778 de 2016, se revisó la legalidad de 149 contratos de condiciones uniformes para la prestación de los servicios públicos domiciliarios de acueducto, alcantarillado, aseo y/o aprovechamiento, allegados por diferentes prestadores. Ante lo cual se encontró que 22 de estos se ajustaban en un todo a la normatividad vigente, cumpliendo con el lleno de los requisitos exigidos por esta, por lo que se les otorgó Concepto de Legalidad.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</si>
</sst>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b/>
      <sz val="14"/>
      <color theme="1"/>
      <name val="Calibri"/>
      <family val="2"/>
      <scheme val="minor"/>
    </font>
    <font>
      <b/>
      <sz val="11"/>
      <color theme="1"/>
      <name val="Calibri"/>
      <family val="2"/>
      <scheme val="minor"/>
    </font>
    <font>
      <b/>
      <sz val="9"/>
      <color indexed="81"/>
      <name val="Tahoma"/>
      <family val="2"/>
    </font>
    <font>
      <b/>
      <sz val="12"/>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i/>
      <sz val="12"/>
      <color theme="1"/>
      <name val="Calibri"/>
      <family val="2"/>
      <scheme val="minor"/>
    </font>
    <font>
      <sz val="8.5"/>
      <color theme="1"/>
      <name val="Calibri"/>
      <family val="2"/>
      <scheme val="minor"/>
    </font>
    <font>
      <sz val="9"/>
      <color indexed="81"/>
      <name val="Tahoma"/>
      <family val="2"/>
    </font>
    <font>
      <b/>
      <sz val="10"/>
      <color theme="1"/>
      <name val="Calibri"/>
      <family val="2"/>
      <scheme val="minor"/>
    </font>
    <font>
      <sz val="10"/>
      <color theme="1"/>
      <name val="Calibri"/>
      <family val="2"/>
      <scheme val="minor"/>
    </font>
    <font>
      <b/>
      <sz val="9"/>
      <name val="Arial"/>
      <family val="2"/>
    </font>
    <font>
      <sz val="12"/>
      <color indexed="81"/>
      <name val="Tahoma"/>
      <family val="2"/>
    </font>
    <font>
      <sz val="12"/>
      <color rgb="FF00B050"/>
      <name val="Calibri"/>
      <family val="2"/>
      <scheme val="minor"/>
    </font>
    <font>
      <u/>
      <sz val="11"/>
      <color theme="10"/>
      <name val="Calibri"/>
      <family val="2"/>
      <scheme val="minor"/>
    </font>
    <font>
      <sz val="18"/>
      <color theme="1"/>
      <name val="Calibri"/>
      <family val="2"/>
      <scheme val="minor"/>
    </font>
    <font>
      <u/>
      <sz val="11"/>
      <name val="Calibri"/>
      <family val="2"/>
      <scheme val="minor"/>
    </font>
    <font>
      <sz val="12"/>
      <name val="Calibri"/>
      <family val="2"/>
      <scheme val="minor"/>
    </font>
    <font>
      <sz val="12"/>
      <color theme="3"/>
      <name val="Calibri"/>
      <family val="2"/>
      <scheme val="minor"/>
    </font>
    <font>
      <sz val="9"/>
      <name val="Arial"/>
      <family val="2"/>
    </font>
    <font>
      <sz val="10"/>
      <name val="Arial"/>
      <family val="2"/>
    </font>
    <font>
      <sz val="9"/>
      <color rgb="FF000000"/>
      <name val="Arial"/>
      <family val="2"/>
    </font>
    <font>
      <sz val="14"/>
      <name val="Calibri"/>
      <family val="2"/>
      <scheme val="minor"/>
    </font>
    <font>
      <b/>
      <sz val="14"/>
      <name val="Calibri"/>
      <family val="2"/>
      <scheme val="minor"/>
    </font>
    <font>
      <sz val="14"/>
      <color theme="3"/>
      <name val="Calibri"/>
      <family val="2"/>
      <scheme val="minor"/>
    </font>
    <font>
      <b/>
      <i/>
      <sz val="14"/>
      <color theme="1"/>
      <name val="Calibri"/>
      <family val="2"/>
      <scheme val="minor"/>
    </font>
    <font>
      <sz val="14"/>
      <color rgb="FF00B050"/>
      <name val="Calibri"/>
      <family val="2"/>
      <scheme val="minor"/>
    </font>
    <font>
      <sz val="14"/>
      <name val="Arial"/>
      <family val="2"/>
    </font>
    <font>
      <b/>
      <sz val="11"/>
      <name val="Calibri"/>
      <family val="2"/>
    </font>
    <font>
      <sz val="11"/>
      <name val="Calibri"/>
      <family val="2"/>
    </font>
    <font>
      <sz val="11"/>
      <color theme="1"/>
      <name val="Calibri"/>
      <family val="2"/>
    </font>
    <font>
      <sz val="11"/>
      <color rgb="FF000000"/>
      <name val="Calibri"/>
      <family val="2"/>
    </font>
    <font>
      <sz val="10"/>
      <color rgb="FF000000"/>
      <name val="Calibri"/>
      <family val="2"/>
    </font>
    <font>
      <i/>
      <sz val="11"/>
      <name val="Calibri"/>
      <family val="2"/>
    </font>
    <font>
      <sz val="10"/>
      <name val="Calibri Light"/>
      <family val="2"/>
    </font>
    <font>
      <b/>
      <sz val="9"/>
      <color rgb="FF000000"/>
      <name val="Tahoma"/>
      <family val="2"/>
    </font>
    <font>
      <b/>
      <sz val="10"/>
      <color rgb="FF000000"/>
      <name val="Tahoma"/>
      <family val="2"/>
    </font>
    <font>
      <sz val="10"/>
      <color rgb="FF000000"/>
      <name val="Tahoma"/>
      <family val="2"/>
    </font>
    <font>
      <sz val="11"/>
      <color rgb="FF000000"/>
      <name val="Tahoma"/>
      <family val="2"/>
    </font>
    <font>
      <b/>
      <sz val="11"/>
      <color rgb="FF000000"/>
      <name val="Tahoma"/>
      <family val="2"/>
    </font>
    <font>
      <sz val="9"/>
      <color rgb="FF000000"/>
      <name val="Tahoma"/>
      <family val="2"/>
    </font>
    <font>
      <b/>
      <u/>
      <sz val="11"/>
      <color rgb="FF000000"/>
      <name val="Tahoma"/>
      <family val="2"/>
    </font>
    <font>
      <b/>
      <u/>
      <sz val="12"/>
      <color rgb="FF000000"/>
      <name val="Tahoma"/>
      <family val="2"/>
    </font>
    <font>
      <sz val="12"/>
      <color rgb="FF000000"/>
      <name val="Tahoma"/>
      <family val="2"/>
    </font>
    <font>
      <b/>
      <sz val="12"/>
      <color rgb="FF000000"/>
      <name val="Tahoma"/>
      <family val="2"/>
    </font>
    <font>
      <sz val="14"/>
      <color rgb="FF000000"/>
      <name val="Tahoma"/>
      <family val="2"/>
    </font>
    <font>
      <sz val="10"/>
      <name val="Calibri"/>
      <family val="2"/>
    </font>
    <font>
      <u/>
      <sz val="10"/>
      <name val="Calibri"/>
      <family val="2"/>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FF"/>
        <bgColor rgb="FF000000"/>
      </patternFill>
    </fill>
    <fill>
      <patternFill patternType="solid">
        <fgColor theme="0"/>
        <bgColor rgb="FF000000"/>
      </patternFill>
    </fill>
    <fill>
      <patternFill patternType="solid">
        <fgColor rgb="FF8DB4E2"/>
        <bgColor rgb="FF000000"/>
      </patternFill>
    </fill>
    <fill>
      <patternFill patternType="solid">
        <fgColor rgb="FF00B050"/>
        <bgColor rgb="FF000000"/>
      </patternFill>
    </fill>
    <fill>
      <patternFill patternType="solid">
        <fgColor rgb="FFFFFF00"/>
        <bgColor rgb="FF000000"/>
      </patternFill>
    </fill>
  </fills>
  <borders count="55">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medium">
        <color theme="4" tint="-0.24994659260841701"/>
      </top>
      <bottom style="medium">
        <color theme="4" tint="-0.24994659260841701"/>
      </bottom>
      <diagonal/>
    </border>
    <border>
      <left style="medium">
        <color theme="4" tint="-0.24994659260841701"/>
      </left>
      <right style="thin">
        <color indexed="64"/>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right style="thin">
        <color indexed="64"/>
      </right>
      <top style="thin">
        <color indexed="64"/>
      </top>
      <bottom style="thin">
        <color indexed="64"/>
      </bottom>
      <diagonal/>
    </border>
    <border>
      <left/>
      <right/>
      <top style="medium">
        <color theme="4" tint="-0.2499465926084170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theme="4" tint="-0.24994659260841701"/>
      </left>
      <right/>
      <top/>
      <bottom style="medium">
        <color theme="4"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dotted">
        <color indexed="64"/>
      </top>
      <bottom style="dotted">
        <color indexed="64"/>
      </bottom>
      <diagonal/>
    </border>
    <border>
      <left style="dashed">
        <color rgb="FFBDCBD5"/>
      </left>
      <right style="dashed">
        <color rgb="FFBDCBD5"/>
      </right>
      <top/>
      <bottom style="dashed">
        <color rgb="FFBDCBD5"/>
      </bottom>
      <diagonal/>
    </border>
    <border>
      <left style="thin">
        <color indexed="64"/>
      </left>
      <right style="thin">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495">
    <xf numFmtId="0" fontId="0" fillId="0" borderId="0" xfId="0"/>
    <xf numFmtId="0" fontId="2" fillId="2" borderId="1" xfId="0" applyFont="1" applyFill="1" applyBorder="1" applyAlignment="1">
      <alignment horizontal="center" vertical="center" wrapText="1"/>
    </xf>
    <xf numFmtId="0" fontId="0" fillId="0" borderId="7" xfId="0" applyBorder="1"/>
    <xf numFmtId="0" fontId="0" fillId="0" borderId="8" xfId="0" applyBorder="1"/>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9" fillId="0" borderId="0" xfId="0" applyFont="1"/>
    <xf numFmtId="0" fontId="12" fillId="2" borderId="1" xfId="0" applyFont="1" applyFill="1" applyBorder="1" applyAlignment="1">
      <alignment horizontal="center" vertical="center"/>
    </xf>
    <xf numFmtId="0" fontId="0" fillId="0" borderId="9" xfId="0" applyBorder="1" applyAlignment="1">
      <alignment horizontal="center"/>
    </xf>
    <xf numFmtId="9" fontId="0" fillId="8" borderId="9" xfId="0" applyNumberFormat="1" applyFill="1" applyBorder="1" applyAlignment="1">
      <alignment horizontal="center" vertical="center"/>
    </xf>
    <xf numFmtId="0" fontId="0" fillId="0" borderId="9" xfId="0" applyBorder="1"/>
    <xf numFmtId="0" fontId="0" fillId="0" borderId="9" xfId="0" applyBorder="1" applyAlignment="1">
      <alignment vertical="center" wrapText="1"/>
    </xf>
    <xf numFmtId="9" fontId="0" fillId="0" borderId="9" xfId="0" applyNumberFormat="1" applyBorder="1" applyAlignment="1">
      <alignment horizontal="center" vertical="center"/>
    </xf>
    <xf numFmtId="0" fontId="0" fillId="0" borderId="9" xfId="0" applyFont="1" applyBorder="1" applyAlignment="1">
      <alignment vertical="center" wrapText="1"/>
    </xf>
    <xf numFmtId="0" fontId="0" fillId="2" borderId="9" xfId="0" applyFont="1" applyFill="1" applyBorder="1" applyAlignment="1">
      <alignment horizontal="left" vertical="center" wrapText="1"/>
    </xf>
    <xf numFmtId="0" fontId="0" fillId="0" borderId="9" xfId="0" applyBorder="1" applyAlignment="1">
      <alignment vertical="center"/>
    </xf>
    <xf numFmtId="0" fontId="9" fillId="7" borderId="9" xfId="0" applyFont="1" applyFill="1" applyBorder="1" applyAlignment="1">
      <alignment vertical="center"/>
    </xf>
    <xf numFmtId="0" fontId="0" fillId="2" borderId="9" xfId="0" applyFill="1" applyBorder="1" applyAlignment="1">
      <alignment vertical="center" wrapText="1"/>
    </xf>
    <xf numFmtId="0" fontId="0" fillId="2" borderId="9" xfId="0" applyFont="1" applyFill="1" applyBorder="1" applyAlignment="1">
      <alignment vertical="center" wrapText="1"/>
    </xf>
    <xf numFmtId="0" fontId="16" fillId="0" borderId="9" xfId="1" applyFont="1" applyBorder="1" applyAlignment="1">
      <alignment vertical="center" wrapText="1"/>
    </xf>
    <xf numFmtId="0" fontId="0" fillId="0" borderId="0" xfId="0" applyBorder="1"/>
    <xf numFmtId="0" fontId="0" fillId="0" borderId="17" xfId="0" applyBorder="1"/>
    <xf numFmtId="0" fontId="0" fillId="0" borderId="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Border="1"/>
    <xf numFmtId="0" fontId="0" fillId="0" borderId="12" xfId="0" applyBorder="1"/>
    <xf numFmtId="0" fontId="0" fillId="0" borderId="9" xfId="0" applyBorder="1" applyAlignment="1">
      <alignment horizontal="center" vertical="center"/>
    </xf>
    <xf numFmtId="0" fontId="0" fillId="0" borderId="0" xfId="0" applyBorder="1" applyAlignment="1">
      <alignment horizontal="center"/>
    </xf>
    <xf numFmtId="0" fontId="0" fillId="0" borderId="24" xfId="0" applyBorder="1" applyAlignment="1">
      <alignment horizontal="center"/>
    </xf>
    <xf numFmtId="9" fontId="0" fillId="8" borderId="24" xfId="0" applyNumberFormat="1" applyFill="1" applyBorder="1" applyAlignment="1">
      <alignment horizontal="center" vertical="center"/>
    </xf>
    <xf numFmtId="0" fontId="0" fillId="0" borderId="24" xfId="0" applyBorder="1"/>
    <xf numFmtId="0" fontId="0" fillId="0" borderId="25" xfId="0" applyBorder="1"/>
    <xf numFmtId="0" fontId="16" fillId="0" borderId="9" xfId="1" applyFill="1" applyBorder="1" applyAlignment="1">
      <alignment vertical="center" wrapText="1"/>
    </xf>
    <xf numFmtId="0" fontId="0" fillId="0" borderId="9" xfId="0" applyBorder="1" applyAlignment="1">
      <alignment wrapText="1"/>
    </xf>
    <xf numFmtId="0" fontId="4"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ill="1" applyBorder="1" applyAlignment="1">
      <alignment vertical="center"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11"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0" fillId="2" borderId="0" xfId="0" applyFill="1"/>
    <xf numFmtId="0" fontId="0" fillId="2" borderId="0" xfId="0" applyFill="1" applyAlignment="1">
      <alignment vertical="center" wrapText="1"/>
    </xf>
    <xf numFmtId="0" fontId="0" fillId="2" borderId="0" xfId="0" applyFill="1" applyAlignment="1">
      <alignment horizontal="center" vertical="center"/>
    </xf>
    <xf numFmtId="0" fontId="7" fillId="6" borderId="9" xfId="0" applyFont="1" applyFill="1" applyBorder="1" applyAlignment="1" applyProtection="1">
      <alignment horizontal="left" vertical="top" wrapText="1"/>
      <protection locked="0"/>
    </xf>
    <xf numFmtId="0" fontId="7" fillId="6" borderId="9"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top" wrapText="1"/>
      <protection locked="0"/>
    </xf>
    <xf numFmtId="0" fontId="9" fillId="0" borderId="9" xfId="0" applyFont="1" applyBorder="1" applyAlignment="1">
      <alignment wrapText="1"/>
    </xf>
    <xf numFmtId="15" fontId="0" fillId="0" borderId="9" xfId="0" applyNumberFormat="1"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protection locked="0"/>
    </xf>
    <xf numFmtId="0" fontId="7" fillId="6" borderId="26" xfId="0" applyFont="1" applyFill="1" applyBorder="1" applyAlignment="1" applyProtection="1">
      <alignment horizontal="left" vertical="top" wrapText="1"/>
      <protection locked="0"/>
    </xf>
    <xf numFmtId="0" fontId="7" fillId="6" borderId="26"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top" wrapText="1"/>
      <protection locked="0"/>
    </xf>
    <xf numFmtId="0" fontId="7" fillId="6" borderId="0" xfId="0" applyFont="1" applyFill="1" applyBorder="1" applyAlignment="1" applyProtection="1">
      <alignment horizontal="left" vertical="top" wrapText="1"/>
      <protection locked="0"/>
    </xf>
    <xf numFmtId="14" fontId="7" fillId="0" borderId="0" xfId="0" applyNumberFormat="1" applyFont="1" applyFill="1" applyBorder="1" applyAlignment="1" applyProtection="1">
      <alignment horizontal="center" vertical="top" wrapText="1"/>
      <protection locked="0"/>
    </xf>
    <xf numFmtId="0" fontId="0" fillId="0" borderId="9" xfId="0" applyBorder="1" applyAlignment="1">
      <alignment horizontal="center" vertical="center" wrapText="1"/>
    </xf>
    <xf numFmtId="14" fontId="0" fillId="2" borderId="0" xfId="0" applyNumberFormat="1" applyFont="1" applyFill="1" applyBorder="1" applyAlignment="1">
      <alignment horizontal="center" vertical="center"/>
    </xf>
    <xf numFmtId="15" fontId="0"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xf>
    <xf numFmtId="15" fontId="5" fillId="2" borderId="0" xfId="0" applyNumberFormat="1" applyFont="1" applyFill="1" applyBorder="1" applyAlignment="1">
      <alignment horizontal="center" vertical="center"/>
    </xf>
    <xf numFmtId="15" fontId="12" fillId="2" borderId="28" xfId="0" applyNumberFormat="1" applyFont="1" applyFill="1" applyBorder="1" applyAlignment="1">
      <alignment horizontal="center" vertical="center"/>
    </xf>
    <xf numFmtId="0" fontId="5" fillId="2" borderId="28"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9" xfId="0" applyFont="1" applyBorder="1" applyAlignment="1">
      <alignment vertical="top" wrapText="1"/>
    </xf>
    <xf numFmtId="0" fontId="0" fillId="0" borderId="9" xfId="0" applyFont="1" applyBorder="1" applyAlignment="1">
      <alignment wrapText="1"/>
    </xf>
    <xf numFmtId="0" fontId="0" fillId="2" borderId="9" xfId="0" applyFont="1" applyFill="1" applyBorder="1" applyAlignment="1">
      <alignment horizontal="center" vertical="center" wrapText="1"/>
    </xf>
    <xf numFmtId="0" fontId="0" fillId="0" borderId="9" xfId="0" applyFont="1" applyBorder="1"/>
    <xf numFmtId="0" fontId="16" fillId="0" borderId="9" xfId="1" applyFont="1" applyBorder="1" applyAlignment="1">
      <alignment wrapText="1"/>
    </xf>
    <xf numFmtId="0" fontId="0" fillId="0" borderId="9" xfId="0" applyFont="1" applyBorder="1" applyAlignment="1">
      <alignment horizontal="center" vertical="center" wrapText="1"/>
    </xf>
    <xf numFmtId="49" fontId="7" fillId="0" borderId="9" xfId="0" applyNumberFormat="1" applyFont="1" applyFill="1" applyBorder="1" applyAlignment="1" applyProtection="1">
      <alignment horizontal="justify" vertical="top" wrapText="1"/>
    </xf>
    <xf numFmtId="0" fontId="6" fillId="4"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4"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15" fontId="5" fillId="2" borderId="9" xfId="0" applyNumberFormat="1" applyFont="1" applyFill="1" applyBorder="1" applyAlignment="1">
      <alignment horizontal="center" vertical="center"/>
    </xf>
    <xf numFmtId="0" fontId="20" fillId="2" borderId="9" xfId="0" applyFont="1" applyFill="1" applyBorder="1" applyAlignment="1">
      <alignment horizontal="left" vertical="center" wrapText="1"/>
    </xf>
    <xf numFmtId="0" fontId="4"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2" borderId="9" xfId="0" applyFont="1" applyFill="1" applyBorder="1" applyAlignment="1">
      <alignment horizontal="center" vertical="center"/>
    </xf>
    <xf numFmtId="14" fontId="0" fillId="2" borderId="9" xfId="0" applyNumberFormat="1" applyFont="1" applyFill="1" applyBorder="1" applyAlignment="1">
      <alignment horizontal="center" vertical="center"/>
    </xf>
    <xf numFmtId="15" fontId="0" fillId="2" borderId="9"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13" fillId="5" borderId="9" xfId="0" applyFont="1" applyFill="1" applyBorder="1" applyAlignment="1" applyProtection="1">
      <alignment horizontal="center" vertical="center" wrapText="1"/>
    </xf>
    <xf numFmtId="0" fontId="7" fillId="6" borderId="9" xfId="0" applyFont="1" applyFill="1" applyBorder="1" applyAlignment="1" applyProtection="1">
      <alignment vertical="top" wrapText="1"/>
      <protection locked="0"/>
    </xf>
    <xf numFmtId="0" fontId="7" fillId="6" borderId="9" xfId="0" applyFont="1" applyFill="1" applyBorder="1" applyAlignment="1" applyProtection="1">
      <alignment vertical="center" wrapText="1"/>
      <protection locked="0"/>
    </xf>
    <xf numFmtId="14" fontId="7" fillId="0" borderId="9" xfId="0" applyNumberFormat="1" applyFont="1" applyFill="1" applyBorder="1" applyAlignment="1" applyProtection="1">
      <alignment vertical="top" wrapText="1"/>
      <protection locked="0"/>
    </xf>
    <xf numFmtId="0" fontId="1" fillId="2" borderId="9" xfId="0" applyFont="1" applyFill="1" applyBorder="1" applyAlignment="1">
      <alignment horizontal="center" vertical="center"/>
    </xf>
    <xf numFmtId="49" fontId="7" fillId="2" borderId="9" xfId="0" applyNumberFormat="1" applyFont="1" applyFill="1" applyBorder="1" applyAlignment="1" applyProtection="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5"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3" borderId="9" xfId="0" applyFont="1" applyFill="1" applyBorder="1" applyAlignment="1">
      <alignment vertical="center"/>
    </xf>
    <xf numFmtId="0" fontId="9" fillId="2" borderId="0" xfId="0" applyFont="1" applyFill="1"/>
    <xf numFmtId="0" fontId="20" fillId="2" borderId="9" xfId="0" applyFont="1" applyFill="1" applyBorder="1" applyAlignment="1">
      <alignment horizontal="center" vertical="center"/>
    </xf>
    <xf numFmtId="0" fontId="7" fillId="6" borderId="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wrapText="1"/>
      <protection locked="0"/>
    </xf>
    <xf numFmtId="14" fontId="7" fillId="2" borderId="0" xfId="0" applyNumberFormat="1" applyFont="1" applyFill="1" applyBorder="1" applyAlignment="1" applyProtection="1">
      <alignment horizontal="center" vertical="top" wrapText="1"/>
      <protection locked="0"/>
    </xf>
    <xf numFmtId="0" fontId="13" fillId="5" borderId="30" xfId="0" applyFont="1" applyFill="1" applyBorder="1" applyAlignment="1" applyProtection="1">
      <alignment horizontal="center" vertical="center" wrapText="1"/>
    </xf>
    <xf numFmtId="0" fontId="7" fillId="6" borderId="30" xfId="0" applyFont="1" applyFill="1" applyBorder="1" applyAlignment="1" applyProtection="1">
      <alignment vertical="top" wrapText="1"/>
      <protection locked="0"/>
    </xf>
    <xf numFmtId="0" fontId="0" fillId="2" borderId="7" xfId="0" applyFill="1" applyBorder="1"/>
    <xf numFmtId="0" fontId="0" fillId="2" borderId="8" xfId="0" applyFill="1" applyBorder="1"/>
    <xf numFmtId="0" fontId="0" fillId="2" borderId="0" xfId="0" applyFill="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2" borderId="0" xfId="0" applyFont="1" applyFill="1" applyBorder="1" applyAlignment="1" applyProtection="1">
      <alignment horizontal="left" vertical="top" wrapText="1"/>
      <protection locked="0"/>
    </xf>
    <xf numFmtId="0" fontId="0" fillId="2" borderId="9" xfId="0" applyFill="1" applyBorder="1"/>
    <xf numFmtId="0" fontId="0" fillId="2" borderId="9" xfId="0" applyFill="1" applyBorder="1" applyAlignment="1"/>
    <xf numFmtId="0" fontId="21" fillId="0" borderId="9" xfId="0" applyNumberFormat="1" applyFont="1" applyFill="1" applyBorder="1" applyAlignment="1" applyProtection="1">
      <alignment horizontal="left" vertical="center" wrapText="1" indent="1"/>
    </xf>
    <xf numFmtId="0" fontId="21" fillId="2" borderId="0" xfId="0" applyFont="1" applyFill="1" applyBorder="1" applyProtection="1">
      <protection locked="0"/>
    </xf>
    <xf numFmtId="0" fontId="22" fillId="2" borderId="0" xfId="0" applyFont="1" applyFill="1" applyBorder="1" applyProtection="1">
      <protection locked="0"/>
    </xf>
    <xf numFmtId="0" fontId="21" fillId="2" borderId="0" xfId="0" applyFont="1" applyFill="1" applyBorder="1" applyAlignment="1" applyProtection="1">
      <alignment textRotation="90"/>
      <protection locked="0"/>
    </xf>
    <xf numFmtId="0" fontId="13" fillId="2" borderId="0" xfId="0" applyFont="1" applyFill="1" applyBorder="1" applyProtection="1">
      <protection locked="0"/>
    </xf>
    <xf numFmtId="49" fontId="21" fillId="2" borderId="0" xfId="0" applyNumberFormat="1" applyFont="1" applyFill="1" applyBorder="1" applyProtection="1">
      <protection locked="0"/>
    </xf>
    <xf numFmtId="49" fontId="21" fillId="2" borderId="0" xfId="0" applyNumberFormat="1" applyFont="1" applyFill="1" applyBorder="1" applyAlignment="1" applyProtection="1">
      <alignment horizontal="center" vertical="center"/>
      <protection locked="0"/>
    </xf>
    <xf numFmtId="0" fontId="6"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28"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49" fontId="24" fillId="2" borderId="10" xfId="0" applyNumberFormat="1" applyFont="1" applyFill="1" applyBorder="1" applyAlignment="1" applyProtection="1">
      <alignment horizontal="center" vertical="center" wrapText="1"/>
    </xf>
    <xf numFmtId="0" fontId="7" fillId="6" borderId="1" xfId="0" applyFont="1" applyFill="1" applyBorder="1" applyAlignment="1" applyProtection="1">
      <alignment vertical="center" wrapText="1"/>
    </xf>
    <xf numFmtId="0" fontId="7" fillId="6"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1" fillId="3" borderId="2" xfId="0" applyFont="1" applyFill="1" applyBorder="1" applyAlignment="1">
      <alignment horizontal="center" vertical="center"/>
    </xf>
    <xf numFmtId="0" fontId="21" fillId="2" borderId="0" xfId="0" applyFont="1" applyFill="1" applyBorder="1" applyAlignment="1" applyProtection="1">
      <alignment horizontal="center"/>
      <protection locked="0"/>
    </xf>
    <xf numFmtId="0" fontId="24" fillId="2" borderId="9" xfId="0" applyFont="1" applyFill="1" applyBorder="1" applyAlignment="1">
      <alignment horizontal="center" vertical="center" wrapText="1"/>
    </xf>
    <xf numFmtId="15" fontId="24" fillId="2" borderId="9" xfId="0" applyNumberFormat="1" applyFont="1" applyFill="1" applyBorder="1" applyAlignment="1">
      <alignment horizontal="center" vertical="center" wrapText="1"/>
    </xf>
    <xf numFmtId="0" fontId="29" fillId="10" borderId="33" xfId="0" applyFont="1" applyFill="1" applyBorder="1" applyAlignment="1" applyProtection="1">
      <alignment vertical="center"/>
      <protection locked="0"/>
    </xf>
    <xf numFmtId="0" fontId="29" fillId="10" borderId="0" xfId="0" applyFont="1" applyFill="1" applyBorder="1" applyProtection="1">
      <protection locked="0"/>
    </xf>
    <xf numFmtId="0" fontId="21" fillId="10" borderId="0" xfId="0" applyFont="1" applyFill="1" applyBorder="1" applyProtection="1">
      <protection locked="0"/>
    </xf>
    <xf numFmtId="0" fontId="22" fillId="10" borderId="0" xfId="0" applyFont="1" applyFill="1" applyBorder="1" applyProtection="1">
      <protection locked="0"/>
    </xf>
    <xf numFmtId="0" fontId="30" fillId="12" borderId="34" xfId="0" applyFont="1" applyFill="1" applyBorder="1" applyAlignment="1" applyProtection="1">
      <alignment horizontal="center" vertical="center" wrapText="1"/>
      <protection locked="0"/>
    </xf>
    <xf numFmtId="0" fontId="21" fillId="0" borderId="0" xfId="0" applyFont="1" applyFill="1" applyBorder="1" applyProtection="1">
      <protection locked="0"/>
    </xf>
    <xf numFmtId="0" fontId="22" fillId="0" borderId="0" xfId="0" applyFont="1" applyFill="1" applyBorder="1" applyProtection="1">
      <protection locked="0"/>
    </xf>
    <xf numFmtId="0" fontId="31" fillId="10" borderId="41" xfId="0" applyFont="1" applyFill="1" applyBorder="1" applyAlignment="1" applyProtection="1">
      <alignment horizontal="center" vertical="center"/>
    </xf>
    <xf numFmtId="0" fontId="31" fillId="10" borderId="23" xfId="0" applyFont="1" applyFill="1" applyBorder="1" applyAlignment="1" applyProtection="1">
      <alignment vertical="center"/>
    </xf>
    <xf numFmtId="0" fontId="31" fillId="10" borderId="23" xfId="0" applyFont="1" applyFill="1" applyBorder="1" applyAlignment="1" applyProtection="1">
      <alignment vertical="center" wrapText="1"/>
    </xf>
    <xf numFmtId="0" fontId="31" fillId="10" borderId="23" xfId="0" applyFont="1" applyFill="1" applyBorder="1" applyAlignment="1" applyProtection="1">
      <alignment horizontal="justify" vertical="center" wrapText="1"/>
    </xf>
    <xf numFmtId="0" fontId="31" fillId="10" borderId="23" xfId="0" applyNumberFormat="1" applyFont="1" applyFill="1" applyBorder="1" applyAlignment="1" applyProtection="1">
      <alignment horizontal="left" vertical="center" wrapText="1" indent="1"/>
    </xf>
    <xf numFmtId="0" fontId="31" fillId="10" borderId="23" xfId="0" applyNumberFormat="1" applyFont="1" applyFill="1" applyBorder="1" applyAlignment="1" applyProtection="1">
      <alignment horizontal="justify" vertical="center" wrapText="1"/>
    </xf>
    <xf numFmtId="0" fontId="32" fillId="10" borderId="9" xfId="0" applyFont="1" applyFill="1" applyBorder="1" applyAlignment="1" applyProtection="1">
      <alignment horizontal="center" vertical="center" wrapText="1"/>
    </xf>
    <xf numFmtId="0" fontId="31" fillId="10" borderId="9" xfId="0" applyNumberFormat="1" applyFont="1" applyFill="1" applyBorder="1" applyAlignment="1" applyProtection="1">
      <alignment horizontal="left" vertical="center" wrapText="1" indent="1"/>
    </xf>
    <xf numFmtId="0" fontId="31" fillId="10" borderId="9" xfId="0" applyNumberFormat="1" applyFont="1" applyFill="1" applyBorder="1" applyAlignment="1" applyProtection="1">
      <alignment horizontal="justify" vertical="center" wrapText="1"/>
    </xf>
    <xf numFmtId="0" fontId="31" fillId="10" borderId="9" xfId="0" applyNumberFormat="1" applyFont="1" applyFill="1" applyBorder="1" applyAlignment="1" applyProtection="1">
      <alignment horizontal="center" vertical="center" wrapText="1"/>
    </xf>
    <xf numFmtId="0" fontId="31" fillId="10" borderId="9" xfId="0" applyNumberFormat="1" applyFont="1" applyFill="1" applyBorder="1" applyAlignment="1" applyProtection="1">
      <alignment horizontal="left" vertical="center" wrapText="1" indent="1"/>
      <protection locked="0"/>
    </xf>
    <xf numFmtId="0" fontId="32" fillId="10" borderId="9" xfId="0" applyFont="1" applyFill="1" applyBorder="1" applyAlignment="1" applyProtection="1">
      <alignment vertical="center" wrapText="1"/>
    </xf>
    <xf numFmtId="0" fontId="31" fillId="10" borderId="9" xfId="0" quotePrefix="1" applyFont="1" applyFill="1" applyBorder="1" applyAlignment="1" applyProtection="1">
      <alignment horizontal="justify" vertical="center" wrapText="1"/>
    </xf>
    <xf numFmtId="0" fontId="31" fillId="10" borderId="9" xfId="0" applyFont="1" applyFill="1" applyBorder="1" applyAlignment="1" applyProtection="1">
      <alignment horizontal="center" vertical="center"/>
    </xf>
    <xf numFmtId="0" fontId="21" fillId="0" borderId="9" xfId="0" applyNumberFormat="1" applyFont="1" applyFill="1" applyBorder="1" applyAlignment="1" applyProtection="1">
      <alignment horizontal="left" vertical="center" wrapText="1" indent="1"/>
      <protection locked="0"/>
    </xf>
    <xf numFmtId="0" fontId="31" fillId="10" borderId="9" xfId="0" applyFont="1" applyFill="1" applyBorder="1" applyAlignment="1" applyProtection="1">
      <alignment horizontal="justify" vertical="center"/>
    </xf>
    <xf numFmtId="0" fontId="31" fillId="10" borderId="9" xfId="0" applyFont="1" applyFill="1" applyBorder="1" applyAlignment="1" applyProtection="1">
      <alignment vertical="center" wrapText="1"/>
      <protection locked="0"/>
    </xf>
    <xf numFmtId="0" fontId="31" fillId="10" borderId="9" xfId="0" applyNumberFormat="1" applyFont="1" applyFill="1" applyBorder="1" applyAlignment="1" applyProtection="1">
      <alignment horizontal="left" vertical="center" wrapText="1"/>
    </xf>
    <xf numFmtId="0" fontId="31" fillId="13" borderId="9" xfId="0" applyNumberFormat="1" applyFont="1" applyFill="1" applyBorder="1" applyAlignment="1" applyProtection="1">
      <alignment horizontal="center" vertical="center" wrapText="1"/>
    </xf>
    <xf numFmtId="0" fontId="31" fillId="13" borderId="9" xfId="0" applyNumberFormat="1" applyFont="1" applyFill="1" applyBorder="1" applyAlignment="1" applyProtection="1">
      <alignment horizontal="left" vertical="center" wrapText="1" indent="1"/>
    </xf>
    <xf numFmtId="0" fontId="31" fillId="0" borderId="9" xfId="0" applyNumberFormat="1" applyFont="1" applyFill="1" applyBorder="1" applyAlignment="1" applyProtection="1">
      <alignment horizontal="left" vertical="center" wrapText="1" indent="1"/>
    </xf>
    <xf numFmtId="0" fontId="22" fillId="13" borderId="0" xfId="0" applyFont="1" applyFill="1" applyBorder="1" applyProtection="1">
      <protection locked="0"/>
    </xf>
    <xf numFmtId="0" fontId="31" fillId="0" borderId="9" xfId="0" applyFont="1" applyFill="1" applyBorder="1" applyAlignment="1" applyProtection="1">
      <alignment horizontal="center" vertical="center" wrapText="1"/>
    </xf>
    <xf numFmtId="0" fontId="31" fillId="0" borderId="9" xfId="0" applyNumberFormat="1" applyFont="1" applyFill="1" applyBorder="1" applyAlignment="1" applyProtection="1">
      <alignment horizontal="justify" vertical="center" wrapText="1"/>
    </xf>
    <xf numFmtId="0" fontId="21" fillId="10" borderId="9" xfId="0" applyFont="1" applyFill="1" applyBorder="1" applyAlignment="1" applyProtection="1">
      <alignment horizontal="center" vertical="center" wrapText="1"/>
      <protection locked="0"/>
    </xf>
    <xf numFmtId="0" fontId="23" fillId="10" borderId="9" xfId="0" applyFont="1" applyFill="1" applyBorder="1" applyAlignment="1" applyProtection="1">
      <alignment horizontal="center" vertical="center" wrapText="1"/>
      <protection locked="0"/>
    </xf>
    <xf numFmtId="0" fontId="23" fillId="10" borderId="9" xfId="0" applyFont="1" applyFill="1" applyBorder="1" applyAlignment="1" applyProtection="1">
      <alignment vertical="center" wrapText="1"/>
      <protection locked="0"/>
    </xf>
    <xf numFmtId="0" fontId="23" fillId="10" borderId="9" xfId="0" applyFont="1" applyFill="1" applyBorder="1" applyAlignment="1" applyProtection="1">
      <alignment horizontal="justify" vertical="center" wrapText="1"/>
      <protection locked="0"/>
    </xf>
    <xf numFmtId="0" fontId="23" fillId="10" borderId="23" xfId="0" applyFont="1" applyFill="1" applyBorder="1" applyAlignment="1" applyProtection="1">
      <alignment horizontal="center" vertical="center" wrapText="1"/>
      <protection locked="0"/>
    </xf>
    <xf numFmtId="0" fontId="21" fillId="10" borderId="9" xfId="0" applyNumberFormat="1" applyFont="1" applyFill="1" applyBorder="1" applyAlignment="1" applyProtection="1">
      <alignment horizontal="center" vertical="center" wrapText="1"/>
      <protection locked="0"/>
    </xf>
    <xf numFmtId="0" fontId="13" fillId="10" borderId="9" xfId="0" applyNumberFormat="1" applyFont="1" applyFill="1" applyBorder="1" applyAlignment="1" applyProtection="1">
      <alignment horizontal="left" vertical="center" wrapText="1" indent="1"/>
      <protection locked="0"/>
    </xf>
    <xf numFmtId="0" fontId="13" fillId="10" borderId="9" xfId="0" applyNumberFormat="1" applyFont="1" applyFill="1" applyBorder="1" applyAlignment="1" applyProtection="1">
      <alignment horizontal="center" vertical="center" wrapText="1"/>
      <protection locked="0"/>
    </xf>
    <xf numFmtId="0" fontId="21" fillId="0" borderId="9" xfId="0" applyFont="1" applyFill="1" applyBorder="1" applyProtection="1">
      <protection locked="0"/>
    </xf>
    <xf numFmtId="0" fontId="21" fillId="0" borderId="9" xfId="0" applyFont="1" applyFill="1" applyBorder="1" applyAlignment="1" applyProtection="1">
      <alignment horizontal="center" vertical="center" wrapText="1"/>
      <protection locked="0"/>
    </xf>
    <xf numFmtId="0" fontId="21" fillId="0" borderId="9" xfId="0" applyFont="1" applyFill="1" applyBorder="1" applyAlignment="1" applyProtection="1">
      <alignment vertical="center" wrapText="1"/>
      <protection locked="0"/>
    </xf>
    <xf numFmtId="0" fontId="21" fillId="0" borderId="9" xfId="0" applyNumberFormat="1" applyFont="1" applyFill="1" applyBorder="1" applyAlignment="1" applyProtection="1">
      <alignment horizontal="justify" vertical="center" wrapText="1"/>
      <protection locked="0"/>
    </xf>
    <xf numFmtId="0" fontId="13" fillId="0" borderId="9" xfId="0" applyNumberFormat="1" applyFont="1" applyFill="1" applyBorder="1" applyAlignment="1" applyProtection="1">
      <alignment horizontal="left" vertical="center" wrapText="1" indent="1"/>
      <protection locked="0"/>
    </xf>
    <xf numFmtId="0" fontId="13" fillId="0" borderId="9" xfId="0" applyNumberFormat="1" applyFont="1" applyFill="1" applyBorder="1" applyAlignment="1" applyProtection="1">
      <alignment horizontal="center" vertical="center" wrapText="1"/>
      <protection locked="0"/>
    </xf>
    <xf numFmtId="0" fontId="23" fillId="10" borderId="9"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1" fillId="0" borderId="23" xfId="0" applyNumberFormat="1" applyFont="1" applyFill="1" applyBorder="1" applyAlignment="1" applyProtection="1">
      <alignment horizontal="justify" vertical="center" wrapText="1"/>
      <protection locked="0"/>
    </xf>
    <xf numFmtId="0" fontId="21" fillId="10" borderId="2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left" vertical="center" wrapText="1" indent="1"/>
      <protection locked="0"/>
    </xf>
    <xf numFmtId="0" fontId="13" fillId="0" borderId="23" xfId="0" applyNumberFormat="1" applyFont="1" applyFill="1" applyBorder="1" applyAlignment="1" applyProtection="1">
      <alignment horizontal="left" vertical="center" wrapText="1" indent="1"/>
      <protection locked="0"/>
    </xf>
    <xf numFmtId="0" fontId="13" fillId="0" borderId="23" xfId="0" applyNumberFormat="1" applyFont="1" applyFill="1" applyBorder="1" applyAlignment="1" applyProtection="1">
      <alignment horizontal="center" vertical="center" wrapText="1"/>
      <protection locked="0"/>
    </xf>
    <xf numFmtId="0" fontId="21" fillId="0" borderId="9" xfId="0" applyNumberFormat="1" applyFont="1" applyFill="1" applyBorder="1" applyAlignment="1" applyProtection="1">
      <alignment horizontal="left" vertical="center" wrapText="1"/>
      <protection locked="0"/>
    </xf>
    <xf numFmtId="0" fontId="21"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left" vertical="center" wrapText="1"/>
      <protection locked="0"/>
    </xf>
    <xf numFmtId="0" fontId="21" fillId="10" borderId="23"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3" fillId="10" borderId="23" xfId="0" applyFont="1" applyFill="1" applyBorder="1" applyAlignment="1" applyProtection="1">
      <alignment horizontal="left" vertical="center" wrapText="1"/>
      <protection locked="0"/>
    </xf>
    <xf numFmtId="0" fontId="23" fillId="10" borderId="23" xfId="0" applyFont="1" applyFill="1" applyBorder="1" applyAlignment="1" applyProtection="1">
      <alignment vertical="center" wrapText="1"/>
      <protection locked="0"/>
    </xf>
    <xf numFmtId="0" fontId="21" fillId="0" borderId="23" xfId="0" applyNumberFormat="1" applyFont="1" applyFill="1" applyBorder="1" applyAlignment="1" applyProtection="1">
      <alignment horizontal="left"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14" borderId="9" xfId="0" applyFont="1" applyFill="1" applyBorder="1" applyAlignment="1" applyProtection="1">
      <alignment horizontal="center" vertical="center"/>
      <protection locked="0"/>
    </xf>
    <xf numFmtId="0" fontId="21" fillId="14" borderId="23" xfId="0" applyFont="1" applyFill="1" applyBorder="1" applyAlignment="1" applyProtection="1">
      <alignment horizontal="center" vertical="center" wrapText="1"/>
      <protection locked="0"/>
    </xf>
    <xf numFmtId="0" fontId="21" fillId="14" borderId="9" xfId="0" applyFont="1" applyFill="1" applyBorder="1" applyAlignment="1" applyProtection="1">
      <alignment horizontal="center" vertical="center" wrapText="1"/>
      <protection locked="0"/>
    </xf>
    <xf numFmtId="0" fontId="23" fillId="14" borderId="9" xfId="0" applyFont="1" applyFill="1" applyBorder="1" applyAlignment="1" applyProtection="1">
      <alignment horizontal="center" vertical="center" wrapText="1"/>
      <protection locked="0"/>
    </xf>
    <xf numFmtId="0" fontId="23" fillId="14" borderId="9" xfId="0" applyFont="1" applyFill="1" applyBorder="1" applyAlignment="1" applyProtection="1">
      <alignment horizontal="left" vertical="center" wrapText="1"/>
      <protection locked="0"/>
    </xf>
    <xf numFmtId="0" fontId="21" fillId="14" borderId="9" xfId="0" applyFont="1" applyFill="1" applyBorder="1" applyAlignment="1" applyProtection="1">
      <alignment horizontal="left" vertical="center" wrapText="1"/>
      <protection locked="0"/>
    </xf>
    <xf numFmtId="0" fontId="23" fillId="14" borderId="9" xfId="0" applyFont="1" applyFill="1" applyBorder="1" applyAlignment="1" applyProtection="1">
      <alignment horizontal="justify" vertical="center" wrapText="1"/>
      <protection locked="0"/>
    </xf>
    <xf numFmtId="0" fontId="23" fillId="14" borderId="23" xfId="0" applyFont="1" applyFill="1" applyBorder="1" applyAlignment="1" applyProtection="1">
      <alignment horizontal="center" vertical="center" wrapText="1"/>
      <protection locked="0"/>
    </xf>
    <xf numFmtId="0" fontId="13" fillId="14" borderId="9" xfId="0" applyNumberFormat="1" applyFont="1" applyFill="1" applyBorder="1" applyAlignment="1" applyProtection="1">
      <alignment horizontal="left" vertical="center" wrapText="1" indent="1"/>
      <protection locked="0"/>
    </xf>
    <xf numFmtId="0" fontId="21" fillId="14" borderId="9" xfId="0" applyNumberFormat="1" applyFont="1" applyFill="1" applyBorder="1" applyAlignment="1" applyProtection="1">
      <alignment horizontal="justify" vertical="center" wrapText="1"/>
      <protection locked="0"/>
    </xf>
    <xf numFmtId="0" fontId="21" fillId="14" borderId="9" xfId="0" applyNumberFormat="1" applyFont="1" applyFill="1" applyBorder="1" applyAlignment="1" applyProtection="1">
      <alignment horizontal="center" vertical="center" wrapText="1"/>
      <protection locked="0"/>
    </xf>
    <xf numFmtId="0" fontId="13" fillId="14" borderId="9"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textRotation="90"/>
      <protection locked="0"/>
    </xf>
    <xf numFmtId="0" fontId="21" fillId="0" borderId="0" xfId="0" applyFont="1" applyFill="1" applyBorder="1" applyAlignment="1" applyProtection="1">
      <alignment horizontal="center" textRotation="90"/>
      <protection locked="0"/>
    </xf>
    <xf numFmtId="0" fontId="13" fillId="0" borderId="0" xfId="0" applyFont="1" applyFill="1" applyBorder="1" applyProtection="1">
      <protection locked="0"/>
    </xf>
    <xf numFmtId="0" fontId="21"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49" fontId="21" fillId="0" borderId="0" xfId="0" applyNumberFormat="1" applyFont="1" applyFill="1" applyBorder="1" applyProtection="1">
      <protection locked="0"/>
    </xf>
    <xf numFmtId="49" fontId="21" fillId="0" borderId="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protection locked="0"/>
    </xf>
    <xf numFmtId="0" fontId="21" fillId="2" borderId="0" xfId="0" applyFont="1" applyFill="1" applyBorder="1" applyAlignment="1" applyProtection="1">
      <alignment horizontal="center" textRotation="90"/>
      <protection locked="0"/>
    </xf>
    <xf numFmtId="0" fontId="21"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49" fontId="13" fillId="2" borderId="0" xfId="0" applyNumberFormat="1" applyFont="1" applyFill="1" applyBorder="1" applyAlignment="1" applyProtection="1">
      <alignment horizontal="center" vertical="center"/>
      <protection locked="0"/>
    </xf>
    <xf numFmtId="0" fontId="21" fillId="11" borderId="0" xfId="0" applyFont="1" applyFill="1" applyBorder="1" applyProtection="1">
      <protection locked="0"/>
    </xf>
    <xf numFmtId="0" fontId="13" fillId="2" borderId="0" xfId="0" applyNumberFormat="1" applyFont="1" applyFill="1" applyBorder="1" applyAlignment="1" applyProtection="1">
      <alignment horizontal="left" vertical="center" wrapText="1" indent="1"/>
      <protection locked="0"/>
    </xf>
    <xf numFmtId="0" fontId="21" fillId="2" borderId="0" xfId="0" applyNumberFormat="1" applyFont="1" applyFill="1" applyBorder="1" applyAlignment="1" applyProtection="1">
      <alignment horizontal="center" vertical="center" wrapText="1"/>
      <protection locked="0"/>
    </xf>
    <xf numFmtId="0" fontId="21" fillId="2" borderId="0" xfId="0" applyNumberFormat="1" applyFont="1" applyFill="1" applyBorder="1" applyAlignment="1" applyProtection="1">
      <alignment horizontal="left" vertical="center" wrapText="1" indent="1"/>
      <protection locked="0"/>
    </xf>
    <xf numFmtId="0" fontId="13" fillId="2" borderId="0" xfId="0" applyNumberFormat="1" applyFont="1" applyFill="1" applyBorder="1" applyAlignment="1" applyProtection="1">
      <alignment horizontal="center" vertical="center" wrapText="1"/>
      <protection locked="0"/>
    </xf>
    <xf numFmtId="0" fontId="13" fillId="11" borderId="23" xfId="0" applyNumberFormat="1" applyFont="1" applyFill="1" applyBorder="1" applyAlignment="1" applyProtection="1">
      <alignment horizontal="left" vertical="center" wrapText="1" indent="1"/>
      <protection locked="0"/>
    </xf>
    <xf numFmtId="0" fontId="13" fillId="11" borderId="23" xfId="0" applyNumberFormat="1" applyFont="1" applyFill="1" applyBorder="1" applyAlignment="1" applyProtection="1">
      <alignment horizontal="center" vertical="center" wrapText="1"/>
      <protection locked="0"/>
    </xf>
    <xf numFmtId="0" fontId="13" fillId="11" borderId="9" xfId="0" applyNumberFormat="1" applyFont="1" applyFill="1" applyBorder="1" applyAlignment="1" applyProtection="1">
      <alignment horizontal="left" vertical="center" wrapText="1" indent="1"/>
      <protection locked="0"/>
    </xf>
    <xf numFmtId="0" fontId="13" fillId="11" borderId="9"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top" wrapText="1"/>
      <protection locked="0"/>
    </xf>
    <xf numFmtId="0" fontId="0"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0" fillId="12" borderId="24" xfId="0" applyFont="1" applyFill="1" applyBorder="1" applyAlignment="1" applyProtection="1">
      <alignment horizontal="center" vertical="center" wrapText="1"/>
      <protection locked="0"/>
    </xf>
    <xf numFmtId="0" fontId="30" fillId="12" borderId="25" xfId="0" applyFont="1" applyFill="1" applyBorder="1" applyAlignment="1" applyProtection="1">
      <alignment horizontal="center" vertical="center" wrapText="1"/>
      <protection locked="0"/>
    </xf>
    <xf numFmtId="0" fontId="31" fillId="10" borderId="23" xfId="0" applyNumberFormat="1"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2" fillId="10" borderId="23" xfId="0" applyFont="1" applyFill="1" applyBorder="1" applyAlignment="1" applyProtection="1">
      <alignment horizontal="center" vertical="center" wrapText="1"/>
    </xf>
    <xf numFmtId="0" fontId="31" fillId="10" borderId="9" xfId="0" applyFont="1" applyFill="1" applyBorder="1" applyAlignment="1" applyProtection="1">
      <alignment horizontal="justify" vertical="center" wrapText="1"/>
    </xf>
    <xf numFmtId="0" fontId="31" fillId="10" borderId="18" xfId="0" applyFont="1" applyFill="1" applyBorder="1" applyAlignment="1" applyProtection="1">
      <alignment horizontal="center" vertical="center"/>
    </xf>
    <xf numFmtId="0" fontId="31" fillId="10" borderId="23" xfId="0" applyFont="1" applyFill="1" applyBorder="1" applyAlignment="1" applyProtection="1">
      <alignment horizontal="center" vertical="center" wrapText="1"/>
    </xf>
    <xf numFmtId="0" fontId="31" fillId="10" borderId="9" xfId="0" applyFont="1" applyFill="1" applyBorder="1" applyAlignment="1" applyProtection="1">
      <alignment horizontal="center" vertical="center" wrapText="1"/>
    </xf>
    <xf numFmtId="0" fontId="31" fillId="10" borderId="9" xfId="0" applyFont="1" applyFill="1" applyBorder="1" applyAlignment="1" applyProtection="1">
      <alignment vertical="center" wrapText="1"/>
    </xf>
    <xf numFmtId="0" fontId="30" fillId="12" borderId="30" xfId="0" applyFont="1" applyFill="1" applyBorder="1" applyAlignment="1" applyProtection="1">
      <alignment horizontal="center" vertical="center" wrapText="1"/>
      <protection locked="0"/>
    </xf>
    <xf numFmtId="0" fontId="30" fillId="12" borderId="50" xfId="0" applyFont="1" applyFill="1" applyBorder="1" applyAlignment="1" applyProtection="1">
      <alignment horizontal="center" vertical="center" wrapText="1"/>
      <protection locked="0"/>
    </xf>
    <xf numFmtId="0" fontId="30" fillId="12" borderId="44"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xf>
    <xf numFmtId="0" fontId="29" fillId="10" borderId="34" xfId="0" applyFont="1" applyFill="1" applyBorder="1" applyAlignment="1" applyProtection="1">
      <alignment wrapText="1"/>
      <protection locked="0"/>
    </xf>
    <xf numFmtId="0" fontId="29" fillId="10" borderId="34" xfId="0" applyFont="1" applyFill="1" applyBorder="1" applyAlignment="1" applyProtection="1">
      <alignment vertical="top" wrapText="1"/>
      <protection locked="0"/>
    </xf>
    <xf numFmtId="0" fontId="21" fillId="0" borderId="54" xfId="0" applyNumberFormat="1" applyFont="1" applyFill="1" applyBorder="1" applyAlignment="1" applyProtection="1">
      <alignment horizontal="center" vertical="center" wrapText="1"/>
      <protection locked="0"/>
    </xf>
    <xf numFmtId="0" fontId="21" fillId="0" borderId="54" xfId="0" applyNumberFormat="1" applyFont="1" applyFill="1" applyBorder="1" applyAlignment="1" applyProtection="1">
      <alignment horizontal="left" vertical="center" wrapText="1" indent="1"/>
      <protection locked="0"/>
    </xf>
    <xf numFmtId="0" fontId="21" fillId="0" borderId="11"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left" vertical="center" wrapText="1" indent="1"/>
      <protection locked="0"/>
    </xf>
    <xf numFmtId="0" fontId="21" fillId="10" borderId="23" xfId="0" applyNumberFormat="1" applyFont="1" applyFill="1" applyBorder="1" applyAlignment="1" applyProtection="1">
      <alignment horizontal="left" vertical="center" wrapText="1" indent="1"/>
    </xf>
    <xf numFmtId="0" fontId="21" fillId="10" borderId="9" xfId="0" applyNumberFormat="1" applyFont="1" applyFill="1" applyBorder="1" applyAlignment="1" applyProtection="1">
      <alignment horizontal="left" vertical="center" wrapText="1" indent="1"/>
    </xf>
    <xf numFmtId="0" fontId="31" fillId="0" borderId="9" xfId="0" applyNumberFormat="1" applyFont="1" applyFill="1" applyBorder="1" applyAlignment="1" applyProtection="1">
      <alignment horizontal="center" vertical="center" wrapText="1"/>
    </xf>
    <xf numFmtId="0" fontId="33" fillId="10" borderId="9" xfId="0" applyFont="1" applyFill="1" applyBorder="1" applyAlignment="1" applyProtection="1">
      <alignment horizontal="justify" vertical="center" wrapText="1"/>
    </xf>
    <xf numFmtId="0" fontId="30" fillId="10" borderId="9" xfId="0" applyNumberFormat="1" applyFont="1" applyFill="1" applyBorder="1" applyAlignment="1" applyProtection="1">
      <alignment horizontal="left" vertical="center" wrapText="1" indent="1"/>
    </xf>
    <xf numFmtId="0" fontId="34" fillId="0" borderId="52" xfId="0" quotePrefix="1" applyFont="1" applyFill="1" applyBorder="1" applyAlignment="1" applyProtection="1">
      <alignment vertical="center" wrapText="1"/>
    </xf>
    <xf numFmtId="17" fontId="31" fillId="10" borderId="9" xfId="0" applyNumberFormat="1" applyFont="1" applyFill="1" applyBorder="1" applyAlignment="1" applyProtection="1">
      <alignment horizontal="left" vertical="center" wrapText="1" indent="1"/>
    </xf>
    <xf numFmtId="0" fontId="31" fillId="0" borderId="9" xfId="0" applyNumberFormat="1" applyFont="1" applyFill="1" applyBorder="1" applyAlignment="1" applyProtection="1">
      <alignment horizontal="left" vertical="center" wrapText="1"/>
    </xf>
    <xf numFmtId="0" fontId="36" fillId="0" borderId="9" xfId="0" applyFont="1" applyFill="1" applyBorder="1" applyAlignment="1" applyProtection="1">
      <alignment horizontal="justify" vertical="center" wrapText="1"/>
    </xf>
    <xf numFmtId="0" fontId="36" fillId="0" borderId="53" xfId="0" applyFont="1" applyFill="1" applyBorder="1" applyAlignment="1" applyProtection="1">
      <alignment horizontal="justify" vertical="center" wrapText="1"/>
    </xf>
    <xf numFmtId="0" fontId="31" fillId="0" borderId="9" xfId="0" applyFont="1" applyFill="1" applyBorder="1" applyAlignment="1" applyProtection="1">
      <alignment horizontal="center" vertical="center"/>
    </xf>
    <xf numFmtId="0" fontId="32" fillId="0" borderId="9" xfId="0" applyFont="1" applyFill="1" applyBorder="1" applyAlignment="1" applyProtection="1">
      <alignment horizontal="center" vertical="center" wrapText="1"/>
    </xf>
    <xf numFmtId="0" fontId="32" fillId="0" borderId="9" xfId="0" applyFont="1" applyFill="1" applyBorder="1" applyAlignment="1" applyProtection="1">
      <alignment vertical="center" wrapText="1"/>
    </xf>
    <xf numFmtId="0" fontId="31" fillId="0" borderId="9" xfId="0" applyFont="1" applyFill="1" applyBorder="1" applyAlignment="1" applyProtection="1">
      <alignment vertical="center" wrapText="1"/>
    </xf>
    <xf numFmtId="0" fontId="33" fillId="0" borderId="9" xfId="0" applyFont="1" applyFill="1" applyBorder="1" applyAlignment="1" applyProtection="1">
      <alignment horizontal="justify" vertical="center" wrapText="1"/>
    </xf>
    <xf numFmtId="0" fontId="32" fillId="0" borderId="23" xfId="0" applyFont="1" applyFill="1" applyBorder="1" applyAlignment="1" applyProtection="1">
      <alignment horizontal="center" vertical="center" wrapText="1"/>
    </xf>
    <xf numFmtId="0" fontId="30" fillId="13" borderId="9" xfId="0" applyNumberFormat="1" applyFont="1" applyFill="1" applyBorder="1" applyAlignment="1" applyProtection="1">
      <alignment horizontal="left" vertical="center" wrapText="1" indent="1"/>
    </xf>
    <xf numFmtId="0" fontId="0" fillId="2" borderId="0" xfId="0" applyFill="1" applyProtection="1">
      <protection locked="0"/>
    </xf>
    <xf numFmtId="0" fontId="0" fillId="0" borderId="0" xfId="0" applyProtection="1">
      <protection locked="0"/>
    </xf>
    <xf numFmtId="0" fontId="11"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wrapText="1"/>
      <protection locked="0"/>
    </xf>
    <xf numFmtId="0" fontId="0" fillId="2" borderId="0" xfId="0" applyFill="1" applyAlignment="1" applyProtection="1">
      <alignment vertical="center" wrapText="1"/>
      <protection locked="0"/>
    </xf>
    <xf numFmtId="15" fontId="12" fillId="2" borderId="0" xfId="0" applyNumberFormat="1" applyFont="1" applyFill="1" applyBorder="1" applyAlignment="1" applyProtection="1">
      <alignment horizontal="center" vertical="center"/>
      <protection locked="0"/>
    </xf>
    <xf numFmtId="0" fontId="9" fillId="2" borderId="0" xfId="0" applyFont="1" applyFill="1" applyProtection="1">
      <protection locked="0"/>
    </xf>
    <xf numFmtId="0" fontId="1" fillId="3" borderId="1" xfId="0" applyFont="1" applyFill="1" applyBorder="1" applyAlignment="1" applyProtection="1">
      <alignment horizontal="center" vertical="center"/>
      <protection locked="0"/>
    </xf>
    <xf numFmtId="0" fontId="6" fillId="3" borderId="1" xfId="0" applyFont="1" applyFill="1" applyBorder="1" applyProtection="1">
      <protection locked="0"/>
    </xf>
    <xf numFmtId="0" fontId="0" fillId="0" borderId="1" xfId="0" applyFont="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25" fillId="4"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15" fontId="24" fillId="2" borderId="1" xfId="0" applyNumberFormat="1" applyFont="1" applyFill="1" applyBorder="1" applyAlignment="1" applyProtection="1">
      <alignment horizontal="center" vertical="center"/>
    </xf>
    <xf numFmtId="15" fontId="12" fillId="2" borderId="0" xfId="0" applyNumberFormat="1" applyFont="1" applyFill="1" applyBorder="1" applyAlignment="1" applyProtection="1">
      <alignment horizontal="center" vertical="center"/>
    </xf>
    <xf numFmtId="0" fontId="0" fillId="0" borderId="1" xfId="0" applyFont="1" applyBorder="1" applyAlignment="1" applyProtection="1">
      <alignment vertical="top" wrapText="1"/>
    </xf>
    <xf numFmtId="0" fontId="0" fillId="0" borderId="1" xfId="0" applyFont="1" applyBorder="1" applyAlignment="1" applyProtection="1">
      <alignment wrapText="1"/>
    </xf>
    <xf numFmtId="15" fontId="24" fillId="2" borderId="1" xfId="0" applyNumberFormat="1" applyFont="1" applyFill="1" applyBorder="1" applyAlignment="1" applyProtection="1">
      <alignment horizontal="center" vertical="center" wrapText="1"/>
    </xf>
    <xf numFmtId="0" fontId="0" fillId="0" borderId="1" xfId="0" applyFont="1" applyBorder="1" applyAlignment="1" applyProtection="1">
      <alignment horizontal="left" vertical="center" wrapText="1"/>
    </xf>
    <xf numFmtId="0" fontId="0" fillId="0" borderId="1" xfId="0" applyFont="1" applyBorder="1" applyAlignment="1" applyProtection="1">
      <alignment vertical="center" wrapText="1"/>
    </xf>
    <xf numFmtId="0" fontId="5" fillId="2" borderId="0" xfId="0" applyFont="1" applyFill="1" applyBorder="1" applyAlignment="1" applyProtection="1">
      <alignment horizontal="left" vertical="center" wrapText="1"/>
    </xf>
    <xf numFmtId="15" fontId="0" fillId="0" borderId="1" xfId="0" applyNumberFormat="1"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4" fillId="2" borderId="31"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left" vertical="center" wrapText="1"/>
      <protection locked="0"/>
    </xf>
    <xf numFmtId="0" fontId="12" fillId="2" borderId="31"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0" fillId="2" borderId="0" xfId="0" applyFill="1" applyBorder="1" applyAlignment="1" applyProtection="1">
      <alignment vertical="center" wrapText="1"/>
      <protection locked="0"/>
    </xf>
    <xf numFmtId="0" fontId="9" fillId="2" borderId="0" xfId="0" applyFont="1" applyFill="1" applyBorder="1" applyProtection="1">
      <protection locked="0"/>
    </xf>
    <xf numFmtId="0" fontId="9" fillId="0" borderId="0" xfId="0" applyFont="1" applyProtection="1">
      <protection locked="0"/>
    </xf>
    <xf numFmtId="15" fontId="5" fillId="2" borderId="0" xfId="0" applyNumberFormat="1" applyFont="1" applyFill="1" applyBorder="1" applyAlignment="1" applyProtection="1">
      <alignment horizontal="center" vertical="center"/>
      <protection locked="0"/>
    </xf>
    <xf numFmtId="0" fontId="0" fillId="2" borderId="0" xfId="0" applyFill="1" applyBorder="1" applyProtection="1">
      <protection locked="0"/>
    </xf>
    <xf numFmtId="0" fontId="6"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15" fontId="5" fillId="2" borderId="0" xfId="0" applyNumberFormat="1" applyFont="1" applyFill="1" applyBorder="1" applyAlignment="1" applyProtection="1">
      <alignment horizontal="center" vertical="center"/>
    </xf>
    <xf numFmtId="0" fontId="0" fillId="2" borderId="1" xfId="0" applyFill="1" applyBorder="1" applyAlignment="1" applyProtection="1">
      <alignment vertical="center" wrapText="1"/>
    </xf>
    <xf numFmtId="0" fontId="26" fillId="2" borderId="1" xfId="0" applyFont="1" applyFill="1" applyBorder="1" applyAlignment="1" applyProtection="1">
      <alignment horizontal="left" vertical="center" wrapText="1"/>
    </xf>
    <xf numFmtId="15" fontId="24"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center" vertical="center" wrapText="1"/>
    </xf>
    <xf numFmtId="0" fontId="0" fillId="2" borderId="1"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protection locked="0"/>
    </xf>
    <xf numFmtId="0" fontId="0" fillId="2" borderId="0" xfId="0" applyFill="1" applyAlignment="1" applyProtection="1">
      <alignment wrapText="1"/>
      <protection locked="0"/>
    </xf>
    <xf numFmtId="0" fontId="0" fillId="0" borderId="6" xfId="0" applyBorder="1" applyProtection="1">
      <protection locked="0"/>
    </xf>
    <xf numFmtId="0" fontId="0" fillId="0" borderId="7" xfId="0"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6" fillId="0" borderId="1" xfId="0" applyFont="1" applyFill="1" applyBorder="1" applyAlignment="1" applyProtection="1">
      <alignment horizontal="center" vertical="center" wrapText="1"/>
    </xf>
    <xf numFmtId="0" fontId="5" fillId="0" borderId="9"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15" fontId="6" fillId="0" borderId="1" xfId="0" applyNumberFormat="1" applyFont="1" applyFill="1" applyBorder="1" applyAlignment="1" applyProtection="1">
      <alignment horizontal="center" vertical="center"/>
    </xf>
    <xf numFmtId="0" fontId="16" fillId="0" borderId="1" xfId="1" applyFont="1" applyFill="1" applyBorder="1" applyAlignment="1" applyProtection="1">
      <alignment vertical="center" wrapText="1"/>
    </xf>
    <xf numFmtId="0" fontId="0" fillId="0" borderId="1" xfId="0" applyFont="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15" fontId="6" fillId="0" borderId="9" xfId="0" applyNumberFormat="1" applyFont="1" applyFill="1" applyBorder="1" applyAlignment="1" applyProtection="1">
      <alignment horizontal="center" vertical="center"/>
    </xf>
    <xf numFmtId="0" fontId="1" fillId="4" borderId="10" xfId="0" applyFont="1" applyFill="1" applyBorder="1" applyAlignment="1" applyProtection="1">
      <alignment horizontal="center" vertical="center" wrapText="1"/>
    </xf>
    <xf numFmtId="0" fontId="6" fillId="2" borderId="10" xfId="0" applyFont="1" applyFill="1" applyBorder="1" applyAlignment="1" applyProtection="1">
      <alignment horizontal="left" vertical="center" wrapText="1"/>
    </xf>
    <xf numFmtId="0" fontId="6" fillId="2" borderId="10" xfId="0" applyFont="1" applyFill="1" applyBorder="1" applyAlignment="1" applyProtection="1">
      <alignment horizontal="center" vertical="center" wrapText="1"/>
    </xf>
    <xf numFmtId="15" fontId="6" fillId="2" borderId="10" xfId="0" applyNumberFormat="1" applyFont="1" applyFill="1" applyBorder="1" applyAlignment="1" applyProtection="1">
      <alignment horizontal="center" vertical="center"/>
    </xf>
    <xf numFmtId="15"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15" fontId="6" fillId="2" borderId="1" xfId="0" applyNumberFormat="1" applyFont="1" applyFill="1" applyBorder="1" applyAlignment="1" applyProtection="1">
      <alignment horizontal="center" vertical="center" wrapText="1"/>
    </xf>
    <xf numFmtId="0" fontId="0" fillId="2" borderId="0" xfId="0" applyFill="1" applyAlignment="1" applyProtection="1">
      <alignment vertical="center"/>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14" fontId="0" fillId="2" borderId="0" xfId="0" applyNumberFormat="1" applyFont="1" applyFill="1" applyBorder="1" applyAlignment="1" applyProtection="1">
      <alignment horizontal="center" vertical="center"/>
      <protection locked="0"/>
    </xf>
    <xf numFmtId="0" fontId="6" fillId="0" borderId="1" xfId="0" applyFont="1" applyBorder="1" applyAlignment="1" applyProtection="1">
      <alignment vertical="center" wrapText="1"/>
      <protection locked="0"/>
    </xf>
    <xf numFmtId="0" fontId="6" fillId="3" borderId="1" xfId="0" applyFont="1" applyFill="1" applyBorder="1" applyAlignment="1" applyProtection="1">
      <alignment vertical="center"/>
    </xf>
    <xf numFmtId="14" fontId="0" fillId="2" borderId="0" xfId="0" applyNumberFormat="1" applyFont="1" applyFill="1" applyBorder="1" applyAlignment="1" applyProtection="1">
      <alignment horizontal="center" vertical="center"/>
    </xf>
    <xf numFmtId="0" fontId="6" fillId="2" borderId="1" xfId="0" applyFont="1" applyFill="1" applyBorder="1" applyAlignment="1" applyProtection="1">
      <alignment horizontal="left" vertical="center"/>
    </xf>
    <xf numFmtId="14" fontId="24" fillId="2" borderId="1" xfId="0" applyNumberFormat="1" applyFont="1" applyFill="1" applyBorder="1" applyAlignment="1" applyProtection="1">
      <alignment horizontal="center" vertical="center"/>
    </xf>
    <xf numFmtId="0" fontId="6" fillId="0" borderId="1" xfId="0" applyFont="1" applyBorder="1" applyAlignment="1" applyProtection="1">
      <alignment horizontal="justify" vertical="center" wrapText="1"/>
    </xf>
    <xf numFmtId="14" fontId="6" fillId="2" borderId="1" xfId="0" applyNumberFormat="1" applyFont="1" applyFill="1" applyBorder="1" applyAlignment="1" applyProtection="1">
      <alignment horizontal="center" vertical="center"/>
    </xf>
    <xf numFmtId="15" fontId="0"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0" fillId="2" borderId="0" xfId="0" applyFill="1" applyAlignment="1" applyProtection="1">
      <alignment vertical="center"/>
    </xf>
    <xf numFmtId="0" fontId="6" fillId="2" borderId="1" xfId="0" applyFont="1" applyFill="1" applyBorder="1" applyAlignment="1" applyProtection="1">
      <alignment horizontal="center" vertical="center"/>
    </xf>
    <xf numFmtId="0" fontId="48" fillId="10" borderId="23" xfId="0" applyNumberFormat="1" applyFont="1" applyFill="1" applyBorder="1" applyAlignment="1" applyProtection="1">
      <alignment horizontal="left" vertical="center" wrapText="1" indent="1"/>
      <protection locked="0"/>
    </xf>
    <xf numFmtId="0" fontId="31" fillId="10" borderId="9" xfId="0" applyNumberFormat="1" applyFont="1" applyFill="1" applyBorder="1" applyAlignment="1" applyProtection="1">
      <alignment horizontal="center" vertical="center" wrapText="1"/>
      <protection locked="0"/>
    </xf>
    <xf numFmtId="0" fontId="31" fillId="0" borderId="9" xfId="0" applyNumberFormat="1" applyFont="1" applyFill="1" applyBorder="1" applyAlignment="1" applyProtection="1">
      <alignment horizontal="left" vertical="center" wrapText="1" indent="1"/>
      <protection locked="0"/>
    </xf>
    <xf numFmtId="0" fontId="0" fillId="2" borderId="1" xfId="0" applyFont="1" applyFill="1" applyBorder="1" applyAlignment="1" applyProtection="1">
      <alignment horizontal="left" vertical="center" wrapText="1"/>
      <protection locked="0"/>
    </xf>
    <xf numFmtId="0" fontId="31" fillId="10" borderId="9" xfId="0" applyFont="1" applyFill="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xf numFmtId="0" fontId="6" fillId="0" borderId="1" xfId="0" applyFont="1" applyBorder="1" applyAlignment="1">
      <alignment horizontal="left" vertical="center" wrapText="1"/>
    </xf>
    <xf numFmtId="0" fontId="16" fillId="0" borderId="1" xfId="1" applyBorder="1" applyAlignment="1" applyProtection="1">
      <alignment vertical="top" wrapText="1"/>
      <protection locked="0"/>
    </xf>
    <xf numFmtId="0" fontId="16" fillId="10" borderId="9" xfId="1" applyNumberFormat="1" applyFill="1" applyBorder="1" applyAlignment="1" applyProtection="1">
      <alignment horizontal="left" vertical="center" wrapText="1" indent="1"/>
      <protection locked="0"/>
    </xf>
    <xf numFmtId="0" fontId="0" fillId="0" borderId="1" xfId="0" applyFont="1" applyBorder="1" applyAlignment="1" applyProtection="1">
      <alignment horizontal="left" vertical="center" wrapText="1"/>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9" fontId="0" fillId="0" borderId="22" xfId="0" applyNumberFormat="1" applyBorder="1" applyAlignment="1">
      <alignment horizontal="center" vertical="center"/>
    </xf>
    <xf numFmtId="9" fontId="0" fillId="0" borderId="23" xfId="0" applyNumberFormat="1" applyBorder="1" applyAlignment="1">
      <alignment horizontal="center" vertical="center"/>
    </xf>
    <xf numFmtId="0" fontId="17" fillId="0" borderId="14"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vertical="center" wrapText="1"/>
    </xf>
    <xf numFmtId="9" fontId="0" fillId="9" borderId="22" xfId="0" applyNumberFormat="1" applyFill="1" applyBorder="1" applyAlignment="1">
      <alignment horizontal="center" vertical="center"/>
    </xf>
    <xf numFmtId="9" fontId="0" fillId="9" borderId="13" xfId="0" applyNumberFormat="1" applyFill="1" applyBorder="1" applyAlignment="1">
      <alignment horizontal="center" vertical="center"/>
    </xf>
    <xf numFmtId="9" fontId="0" fillId="9" borderId="23" xfId="0" applyNumberFormat="1" applyFill="1" applyBorder="1" applyAlignment="1">
      <alignment horizontal="center" vertical="center"/>
    </xf>
    <xf numFmtId="0" fontId="1" fillId="3" borderId="9" xfId="0" applyFont="1" applyFill="1" applyBorder="1" applyAlignment="1">
      <alignment horizontal="center" vertical="center"/>
    </xf>
    <xf numFmtId="0" fontId="5" fillId="7" borderId="9" xfId="0" applyFont="1" applyFill="1" applyBorder="1" applyAlignment="1">
      <alignment horizontal="center"/>
    </xf>
    <xf numFmtId="0" fontId="6" fillId="4" borderId="9"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7" xfId="0" applyFont="1" applyFill="1" applyBorder="1" applyAlignment="1">
      <alignment horizontal="center" vertical="center"/>
    </xf>
    <xf numFmtId="0" fontId="5"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3" borderId="30" xfId="0" applyFont="1" applyFill="1" applyBorder="1" applyAlignment="1">
      <alignment horizontal="center" vertical="center"/>
    </xf>
    <xf numFmtId="0" fontId="13" fillId="5" borderId="9" xfId="0" applyFont="1" applyFill="1" applyBorder="1" applyAlignment="1" applyProtection="1">
      <alignment horizontal="center" vertical="center" wrapText="1"/>
    </xf>
    <xf numFmtId="0" fontId="2" fillId="2" borderId="9"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29" fillId="10" borderId="32" xfId="0" applyFont="1" applyFill="1" applyBorder="1" applyAlignment="1" applyProtection="1">
      <alignment horizontal="center" vertical="top" wrapText="1"/>
      <protection locked="0"/>
    </xf>
    <xf numFmtId="0" fontId="29" fillId="10" borderId="35" xfId="0" applyFont="1" applyFill="1" applyBorder="1" applyAlignment="1" applyProtection="1">
      <alignment horizontal="center" vertical="top" wrapText="1"/>
      <protection locked="0"/>
    </xf>
    <xf numFmtId="0" fontId="31" fillId="13" borderId="22" xfId="0" applyNumberFormat="1" applyFont="1" applyFill="1" applyBorder="1" applyAlignment="1" applyProtection="1">
      <alignment horizontal="center" vertical="center" wrapText="1"/>
    </xf>
    <xf numFmtId="0" fontId="31" fillId="13" borderId="23" xfId="0" applyNumberFormat="1" applyFont="1" applyFill="1" applyBorder="1" applyAlignment="1" applyProtection="1">
      <alignment horizontal="center" vertical="center" wrapText="1"/>
    </xf>
    <xf numFmtId="0" fontId="31" fillId="0" borderId="22" xfId="0" applyNumberFormat="1" applyFont="1" applyFill="1" applyBorder="1" applyAlignment="1" applyProtection="1">
      <alignment horizontal="center" vertical="center" wrapText="1"/>
    </xf>
    <xf numFmtId="0" fontId="31" fillId="0" borderId="23" xfId="0" applyNumberFormat="1" applyFont="1" applyFill="1" applyBorder="1" applyAlignment="1" applyProtection="1">
      <alignment horizontal="center" vertical="center" wrapText="1"/>
    </xf>
    <xf numFmtId="0" fontId="32" fillId="10" borderId="22" xfId="0" applyFont="1" applyFill="1" applyBorder="1" applyAlignment="1" applyProtection="1">
      <alignment horizontal="center" vertical="center" wrapText="1"/>
    </xf>
    <xf numFmtId="0" fontId="32" fillId="10" borderId="23" xfId="0" applyFont="1" applyFill="1" applyBorder="1" applyAlignment="1" applyProtection="1">
      <alignment horizontal="center" vertical="center" wrapText="1"/>
    </xf>
    <xf numFmtId="0" fontId="30" fillId="12" borderId="43" xfId="0" applyFont="1" applyFill="1" applyBorder="1" applyAlignment="1" applyProtection="1">
      <alignment horizontal="center" vertical="center" wrapText="1"/>
      <protection locked="0"/>
    </xf>
    <xf numFmtId="0" fontId="30" fillId="12" borderId="47" xfId="0" applyFont="1" applyFill="1" applyBorder="1" applyAlignment="1" applyProtection="1">
      <alignment horizontal="center" vertical="center" wrapText="1"/>
      <protection locked="0"/>
    </xf>
    <xf numFmtId="0" fontId="30" fillId="12" borderId="49" xfId="0" applyFont="1" applyFill="1" applyBorder="1" applyAlignment="1" applyProtection="1">
      <alignment horizontal="center" vertical="center" wrapText="1"/>
      <protection locked="0"/>
    </xf>
    <xf numFmtId="49" fontId="30" fillId="12" borderId="37" xfId="0" applyNumberFormat="1" applyFont="1" applyFill="1" applyBorder="1" applyAlignment="1" applyProtection="1">
      <alignment horizontal="center" vertical="center"/>
      <protection locked="0"/>
    </xf>
    <xf numFmtId="0" fontId="30" fillId="12" borderId="37" xfId="0" applyFont="1" applyFill="1" applyBorder="1" applyAlignment="1" applyProtection="1">
      <alignment horizontal="center" vertical="center" wrapText="1"/>
      <protection locked="0"/>
    </xf>
    <xf numFmtId="0" fontId="30" fillId="12" borderId="9" xfId="0" applyFont="1" applyFill="1" applyBorder="1" applyAlignment="1" applyProtection="1">
      <alignment horizontal="center" vertical="center" wrapText="1"/>
      <protection locked="0"/>
    </xf>
    <xf numFmtId="0" fontId="30" fillId="12" borderId="11" xfId="0" applyFont="1" applyFill="1" applyBorder="1" applyAlignment="1" applyProtection="1">
      <alignment horizontal="center" vertical="center" wrapText="1"/>
      <protection locked="0"/>
    </xf>
    <xf numFmtId="0" fontId="30" fillId="12" borderId="45" xfId="0" applyFont="1" applyFill="1" applyBorder="1" applyAlignment="1" applyProtection="1">
      <alignment horizontal="center" vertical="center" wrapText="1"/>
      <protection locked="0"/>
    </xf>
    <xf numFmtId="0" fontId="30" fillId="12" borderId="24" xfId="0" applyFont="1" applyFill="1" applyBorder="1" applyAlignment="1" applyProtection="1">
      <alignment horizontal="center" vertical="center" wrapText="1"/>
      <protection locked="0"/>
    </xf>
    <xf numFmtId="0" fontId="30" fillId="12" borderId="25"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1" fillId="10" borderId="22" xfId="0" applyNumberFormat="1" applyFont="1" applyFill="1" applyBorder="1" applyAlignment="1" applyProtection="1">
      <alignment horizontal="center" vertical="center" wrapText="1"/>
    </xf>
    <xf numFmtId="0" fontId="31" fillId="10" borderId="13" xfId="0" applyNumberFormat="1" applyFont="1" applyFill="1" applyBorder="1" applyAlignment="1" applyProtection="1">
      <alignment horizontal="center" vertical="center" wrapText="1"/>
    </xf>
    <xf numFmtId="0" fontId="31" fillId="10" borderId="23" xfId="0" applyNumberFormat="1"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xf>
    <xf numFmtId="0" fontId="31" fillId="0" borderId="23" xfId="0" applyFont="1" applyFill="1" applyBorder="1" applyAlignment="1" applyProtection="1">
      <alignment horizontal="center" vertical="center"/>
    </xf>
    <xf numFmtId="0" fontId="31" fillId="0" borderId="22"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2" fillId="0" borderId="22" xfId="0" applyFont="1" applyFill="1" applyBorder="1" applyAlignment="1" applyProtection="1">
      <alignment horizontal="center" vertical="center" wrapText="1"/>
    </xf>
    <xf numFmtId="0" fontId="32" fillId="0" borderId="23" xfId="0" applyFont="1" applyFill="1" applyBorder="1" applyAlignment="1" applyProtection="1">
      <alignment horizontal="center" vertical="center" wrapText="1"/>
    </xf>
    <xf numFmtId="0" fontId="32" fillId="10" borderId="13" xfId="0" applyFont="1" applyFill="1" applyBorder="1" applyAlignment="1" applyProtection="1">
      <alignment horizontal="center" vertical="center" wrapText="1"/>
    </xf>
    <xf numFmtId="0" fontId="31" fillId="10" borderId="9" xfId="0" applyFont="1" applyFill="1" applyBorder="1" applyAlignment="1" applyProtection="1">
      <alignment horizontal="justify" vertical="center" wrapText="1"/>
    </xf>
    <xf numFmtId="0" fontId="31" fillId="10" borderId="18" xfId="0" applyFont="1" applyFill="1" applyBorder="1" applyAlignment="1" applyProtection="1">
      <alignment horizontal="center" vertical="center"/>
    </xf>
    <xf numFmtId="0" fontId="31" fillId="10" borderId="22" xfId="0" applyFont="1" applyFill="1" applyBorder="1" applyAlignment="1" applyProtection="1">
      <alignment horizontal="center" vertical="center" wrapText="1"/>
    </xf>
    <xf numFmtId="0" fontId="31" fillId="10" borderId="13" xfId="0" applyFont="1" applyFill="1" applyBorder="1" applyAlignment="1" applyProtection="1">
      <alignment horizontal="center" vertical="center" wrapText="1"/>
    </xf>
    <xf numFmtId="0" fontId="31" fillId="10" borderId="23" xfId="0" applyFont="1" applyFill="1" applyBorder="1" applyAlignment="1" applyProtection="1">
      <alignment horizontal="center" vertical="center" wrapText="1"/>
    </xf>
    <xf numFmtId="0" fontId="31" fillId="10" borderId="9" xfId="0" applyFont="1" applyFill="1" applyBorder="1" applyAlignment="1" applyProtection="1">
      <alignment horizontal="center" vertical="center" wrapText="1"/>
    </xf>
    <xf numFmtId="0" fontId="31" fillId="10" borderId="9" xfId="0" applyFont="1" applyFill="1" applyBorder="1" applyAlignment="1" applyProtection="1">
      <alignment vertical="center" wrapText="1"/>
    </xf>
    <xf numFmtId="0" fontId="30" fillId="12" borderId="30" xfId="0" applyFont="1" applyFill="1" applyBorder="1" applyAlignment="1" applyProtection="1">
      <alignment horizontal="center" vertical="center" wrapText="1"/>
      <protection locked="0"/>
    </xf>
    <xf numFmtId="0" fontId="30" fillId="12" borderId="50" xfId="0" applyFont="1" applyFill="1" applyBorder="1" applyAlignment="1" applyProtection="1">
      <alignment horizontal="center" vertical="center" wrapText="1"/>
      <protection locked="0"/>
    </xf>
    <xf numFmtId="0" fontId="29" fillId="10" borderId="32" xfId="0" applyFont="1" applyFill="1" applyBorder="1" applyAlignment="1" applyProtection="1">
      <alignment horizontal="center"/>
      <protection locked="0"/>
    </xf>
    <xf numFmtId="0" fontId="29" fillId="10" borderId="35" xfId="0" applyFont="1" applyFill="1" applyBorder="1" applyAlignment="1" applyProtection="1">
      <alignment horizontal="center"/>
      <protection locked="0"/>
    </xf>
    <xf numFmtId="0" fontId="29" fillId="10" borderId="33" xfId="0" applyFont="1" applyFill="1" applyBorder="1" applyAlignment="1" applyProtection="1">
      <alignment horizontal="center" vertical="center"/>
      <protection locked="0"/>
    </xf>
    <xf numFmtId="0" fontId="29" fillId="10" borderId="20" xfId="0" applyFont="1" applyFill="1" applyBorder="1" applyAlignment="1" applyProtection="1">
      <alignment horizontal="center" vertical="center"/>
      <protection locked="0"/>
    </xf>
    <xf numFmtId="0" fontId="29" fillId="10" borderId="21" xfId="0" applyFont="1" applyFill="1" applyBorder="1" applyAlignment="1" applyProtection="1">
      <alignment horizontal="center" vertical="center"/>
      <protection locked="0"/>
    </xf>
    <xf numFmtId="0" fontId="21" fillId="10" borderId="36" xfId="0" applyFont="1" applyFill="1" applyBorder="1" applyAlignment="1" applyProtection="1">
      <alignment horizontal="center"/>
      <protection locked="0"/>
    </xf>
    <xf numFmtId="0" fontId="21" fillId="10" borderId="0" xfId="0" applyFont="1" applyFill="1" applyBorder="1" applyAlignment="1" applyProtection="1">
      <alignment horizontal="center"/>
      <protection locked="0"/>
    </xf>
    <xf numFmtId="0" fontId="30" fillId="12" borderId="44" xfId="0" applyFont="1" applyFill="1" applyBorder="1" applyAlignment="1" applyProtection="1">
      <alignment horizontal="center" vertical="center" wrapText="1"/>
      <protection locked="0"/>
    </xf>
    <xf numFmtId="0" fontId="30" fillId="12" borderId="38" xfId="0" applyFont="1" applyFill="1" applyBorder="1" applyAlignment="1" applyProtection="1">
      <alignment horizontal="center" vertical="center" wrapText="1"/>
      <protection locked="0"/>
    </xf>
    <xf numFmtId="0" fontId="30" fillId="12" borderId="39" xfId="0" applyFont="1" applyFill="1" applyBorder="1" applyAlignment="1" applyProtection="1">
      <alignment horizontal="center" vertical="center" wrapText="1"/>
      <protection locked="0"/>
    </xf>
    <xf numFmtId="0" fontId="30" fillId="12" borderId="18" xfId="0" applyFont="1" applyFill="1" applyBorder="1" applyAlignment="1" applyProtection="1">
      <alignment horizontal="center" vertical="center" wrapText="1"/>
      <protection locked="0"/>
    </xf>
    <xf numFmtId="0" fontId="30" fillId="12" borderId="19" xfId="0" applyFont="1" applyFill="1" applyBorder="1" applyAlignment="1" applyProtection="1">
      <alignment horizontal="center" vertical="center" wrapText="1"/>
      <protection locked="0"/>
    </xf>
    <xf numFmtId="0" fontId="30" fillId="12" borderId="40" xfId="0" applyFont="1" applyFill="1" applyBorder="1" applyAlignment="1" applyProtection="1">
      <alignment horizontal="center" vertical="center" wrapText="1"/>
      <protection locked="0"/>
    </xf>
    <xf numFmtId="0" fontId="30" fillId="12" borderId="12" xfId="0" applyFont="1" applyFill="1" applyBorder="1" applyAlignment="1" applyProtection="1">
      <alignment horizontal="center" vertical="center" wrapText="1"/>
      <protection locked="0"/>
    </xf>
    <xf numFmtId="0" fontId="30" fillId="12" borderId="46" xfId="0" applyFont="1" applyFill="1" applyBorder="1" applyAlignment="1" applyProtection="1">
      <alignment horizontal="center" vertical="center" wrapText="1"/>
      <protection locked="0"/>
    </xf>
    <xf numFmtId="0" fontId="30" fillId="12" borderId="48" xfId="0" applyFont="1" applyFill="1" applyBorder="1" applyAlignment="1" applyProtection="1">
      <alignment horizontal="center" vertical="center" wrapText="1"/>
      <protection locked="0"/>
    </xf>
    <xf numFmtId="0" fontId="30" fillId="12" borderId="51"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5"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0" fontId="6" fillId="3" borderId="42" xfId="0" applyFont="1" applyFill="1" applyBorder="1" applyAlignment="1" applyProtection="1">
      <alignment horizontal="center" vertical="center" wrapText="1"/>
    </xf>
  </cellXfs>
  <cellStyles count="2">
    <cellStyle name="Hipervínculo" xfId="1" builtinId="8"/>
    <cellStyle name="Normal" xfId="0" builtinId="0"/>
  </cellStyles>
  <dxfs count="161">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29</xdr:col>
      <xdr:colOff>493809</xdr:colOff>
      <xdr:row>16</xdr:row>
      <xdr:rowOff>122996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82000" y="0"/>
          <a:ext cx="11923809" cy="6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44934</xdr:rowOff>
    </xdr:from>
    <xdr:to>
      <xdr:col>0</xdr:col>
      <xdr:colOff>1047749</xdr:colOff>
      <xdr:row>2</xdr:row>
      <xdr:rowOff>1</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4934"/>
          <a:ext cx="971549" cy="921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60</xdr:col>
      <xdr:colOff>0</xdr:colOff>
      <xdr:row>0</xdr:row>
      <xdr:rowOff>273844</xdr:rowOff>
    </xdr:from>
    <xdr:to>
      <xdr:col>64</xdr:col>
      <xdr:colOff>454818</xdr:colOff>
      <xdr:row>5</xdr:row>
      <xdr:rowOff>100693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4311550" y="273844"/>
          <a:ext cx="3502818" cy="1246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1607343</xdr:colOff>
      <xdr:row>8</xdr:row>
      <xdr:rowOff>54549</xdr:rowOff>
    </xdr:from>
    <xdr:to>
      <xdr:col>8</xdr:col>
      <xdr:colOff>1023350</xdr:colOff>
      <xdr:row>41</xdr:row>
      <xdr:rowOff>170756</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95562" y="5221862"/>
          <a:ext cx="13310601" cy="64027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arcia/AppData/Local/Microsoft/Windows/INetCache/Content.Outlook/RDENI8AY/Anexo%203%20Racionalizaci&#243;n%20de%20Tr&#225;mit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garcia/AppData/Local/Microsoft/Windows/INetCache/Content.Outlook/RDENI8AY/Copia%20de%20MATRIZ%20DE%20GESTI&#211;N%20DE%20RIESGOS%20DE%20CORRUPCI&#211;N%20MARZO%203%20DE%202016%20OFICINA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garcia/AppData/Local/Microsoft/Windows/INetCache/Content.Outlook/RDENI8AY/MATRIZ%20DE%20GESTI&#211;N%20DE%20RIESGOS%20DE%20CORRUPCI&#211;N%20MARZO%208%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llanos/AppData/Local/Microsoft/Windows/Temporary%20Internet%20Files/Content.Outlook/T8J5N1YK/Sendoya%20MATRIZ%20DE%20GESTI&#211;N%20DE%20RIESGOS%20DE%20CORRUPCI&#211;N%20MARZO%203%20DE%202016%20OFICIN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ilva/AppData/Local/Microsoft/Windows/INetCache/Content.Outlook/KAL4SKNK/Copia%20de%20MATRIZ%20DE%20GESTI&#211;N%20DE%20RIESGOS%20DE%20CORRUPCI&#211;N%20MARZO%203%20DE%202016%20OFICINAS%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ilva/AppData/Local/Microsoft/Windows/INetCache/Content.Outlook/KAL4SKNK/MATRIZ%20DE%20GESTI&#211;N%20DE%20RIESGOS%20DE%20CORRUPCI&#211;N%20MARZO%203%20DE%202016%20OFICINA%20CONTRIBUCION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garcia/AppData/Local/Microsoft/Windows/INetCache/Content.Outlook/RDENI8AY/MATRIZ%20DE%20GESTI&#211;N%20DE%20RIESGOS%20DE%20CORRUPCI&#211;N%20OFICINA%20DE%20CONTROL%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6 "/>
      <sheetName val="Evaluacion"/>
    </sheetNames>
    <sheetDataSet>
      <sheetData sheetId="0" refreshError="1"/>
      <sheetData sheetId="1" refreshError="1">
        <row r="1">
          <cell r="A1" t="str">
            <v xml:space="preserve">Evaluacion </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6 "/>
      <sheetName val="MATRIZ IMPACTO-PROBABILIDAD RI"/>
      <sheetName val="Evaluacion"/>
      <sheetName val="MATRIZ IMPACTO-PROBABILIDAD RR"/>
    </sheetNames>
    <sheetDataSet>
      <sheetData sheetId="0" refreshError="1"/>
      <sheetData sheetId="1" refreshError="1"/>
      <sheetData sheetId="2" refreshError="1">
        <row r="1">
          <cell r="A1" t="str">
            <v xml:space="preserve">Evaluacion </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6 "/>
      <sheetName val="Evaluacion"/>
    </sheetNames>
    <sheetDataSet>
      <sheetData sheetId="0" refreshError="1"/>
      <sheetData sheetId="1" refreshError="1">
        <row r="1">
          <cell r="A1" t="str">
            <v xml:space="preserve">Evaluacion </v>
          </cell>
          <cell r="B1">
            <v>0</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6 "/>
      <sheetName val="Evaluacion"/>
      <sheetName val="Hoja1"/>
    </sheetNames>
    <sheetDataSet>
      <sheetData sheetId="0" refreshError="1"/>
      <sheetData sheetId="1" refreshError="1">
        <row r="1">
          <cell r="A1" t="str">
            <v xml:space="preserve">Evaluacion </v>
          </cell>
          <cell r="B1">
            <v>0</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6 "/>
      <sheetName val="Evaluacion"/>
    </sheetNames>
    <sheetDataSet>
      <sheetData sheetId="0" refreshError="1"/>
      <sheetData sheetId="1" refreshError="1">
        <row r="1">
          <cell r="A1" t="str">
            <v xml:space="preserve">Evaluacion </v>
          </cell>
          <cell r="B1">
            <v>0</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6 "/>
      <sheetName val="Evaluacion"/>
    </sheetNames>
    <sheetDataSet>
      <sheetData sheetId="0" refreshError="1"/>
      <sheetData sheetId="1" refreshError="1">
        <row r="1">
          <cell r="A1" t="str">
            <v xml:space="preserve">Evaluacion </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a.gov.co/apc-aa-files/39373235356530353036626665383236/informepqrsd2015.pdf" TargetMode="External"/><Relationship Id="rId2" Type="http://schemas.openxmlformats.org/officeDocument/2006/relationships/hyperlink" Target="http://www.cra.gov.co/es/novedades/noticias/23339-informaci" TargetMode="External"/><Relationship Id="rId1" Type="http://schemas.openxmlformats.org/officeDocument/2006/relationships/hyperlink" Target="http://www.cra.gov.co/es/novedades/noticias/23339-informac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Downloads/SOPORTES%20OAP/Evidencias.ms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Downloads/SOPORTES%20OAP/BOLETINES%20PUBLICADOS%20DE%20SEPTIEMBRE%20A%20DICIEMBRE.docx" TargetMode="External"/><Relationship Id="rId1" Type="http://schemas.openxmlformats.org/officeDocument/2006/relationships/hyperlink" Target="../../Downloads/SOPORTES%20OAP/BOLETINES%20PUBLICADOS%20DE%20SEPTIEMBRE%20A%20DICIEMBRE.doc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32" sqref="A32:A37"/>
    </sheetView>
  </sheetViews>
  <sheetFormatPr baseColWidth="10" defaultRowHeight="15" x14ac:dyDescent="0.25"/>
  <cols>
    <col min="1" max="1" width="47.7109375" customWidth="1"/>
    <col min="2" max="3" width="57" customWidth="1"/>
    <col min="4" max="5" width="91" customWidth="1"/>
    <col min="6" max="7" width="31.140625" customWidth="1"/>
    <col min="8" max="8" width="24.85546875" customWidth="1"/>
  </cols>
  <sheetData>
    <row r="1" spans="1:8" ht="15.75" thickBot="1" x14ac:dyDescent="0.3"/>
    <row r="2" spans="1:8" ht="24" thickBot="1" x14ac:dyDescent="0.4">
      <c r="A2" s="405" t="s">
        <v>131</v>
      </c>
      <c r="B2" s="406"/>
      <c r="C2" s="406"/>
      <c r="D2" s="406"/>
      <c r="E2" s="406"/>
      <c r="F2" s="406"/>
      <c r="G2" s="406"/>
      <c r="H2" s="407"/>
    </row>
    <row r="3" spans="1:8" x14ac:dyDescent="0.25">
      <c r="A3" s="15" t="s">
        <v>132</v>
      </c>
      <c r="B3" s="408" t="s">
        <v>133</v>
      </c>
      <c r="C3" s="408"/>
      <c r="D3" s="408"/>
      <c r="E3" s="36"/>
      <c r="F3" s="25"/>
      <c r="G3" s="25"/>
      <c r="H3" s="26"/>
    </row>
    <row r="4" spans="1:8" x14ac:dyDescent="0.25">
      <c r="A4" s="15" t="s">
        <v>134</v>
      </c>
      <c r="B4" s="35">
        <v>2016</v>
      </c>
      <c r="C4" s="27"/>
      <c r="D4" s="25"/>
      <c r="E4" s="25"/>
      <c r="F4" s="25"/>
      <c r="G4" s="25"/>
      <c r="H4" s="26"/>
    </row>
    <row r="5" spans="1:8" x14ac:dyDescent="0.25">
      <c r="A5" s="15" t="s">
        <v>135</v>
      </c>
      <c r="B5" s="35" t="s">
        <v>136</v>
      </c>
      <c r="C5" s="27"/>
      <c r="D5" s="25"/>
      <c r="E5" s="25"/>
      <c r="F5" s="25"/>
      <c r="G5" s="25"/>
      <c r="H5" s="26"/>
    </row>
    <row r="6" spans="1:8" x14ac:dyDescent="0.25">
      <c r="A6" s="28" t="s">
        <v>126</v>
      </c>
      <c r="B6" s="13" t="s">
        <v>127</v>
      </c>
      <c r="C6" s="13"/>
      <c r="D6" s="13" t="s">
        <v>128</v>
      </c>
      <c r="E6" s="13"/>
      <c r="F6" s="13" t="s">
        <v>129</v>
      </c>
      <c r="G6" s="37"/>
      <c r="H6" s="29" t="s">
        <v>130</v>
      </c>
    </row>
    <row r="7" spans="1:8" ht="49.5" customHeight="1" x14ac:dyDescent="0.25">
      <c r="A7" s="399" t="s">
        <v>83</v>
      </c>
      <c r="B7" s="16" t="s">
        <v>84</v>
      </c>
      <c r="C7" s="401">
        <v>7</v>
      </c>
      <c r="D7" s="16" t="s">
        <v>122</v>
      </c>
      <c r="E7" s="401">
        <v>7</v>
      </c>
      <c r="F7" s="14">
        <v>1</v>
      </c>
      <c r="G7" s="410">
        <f>+E7/C7</f>
        <v>1</v>
      </c>
      <c r="H7" s="30"/>
    </row>
    <row r="8" spans="1:8" ht="49.5" customHeight="1" x14ac:dyDescent="0.25">
      <c r="A8" s="399"/>
      <c r="B8" s="16" t="s">
        <v>88</v>
      </c>
      <c r="C8" s="409"/>
      <c r="D8" s="16" t="s">
        <v>122</v>
      </c>
      <c r="E8" s="409"/>
      <c r="F8" s="14">
        <v>1</v>
      </c>
      <c r="G8" s="411"/>
      <c r="H8" s="30"/>
    </row>
    <row r="9" spans="1:8" ht="49.5" customHeight="1" x14ac:dyDescent="0.25">
      <c r="A9" s="399"/>
      <c r="B9" s="16" t="s">
        <v>90</v>
      </c>
      <c r="C9" s="409"/>
      <c r="D9" s="20" t="s">
        <v>119</v>
      </c>
      <c r="E9" s="409"/>
      <c r="F9" s="14">
        <v>1</v>
      </c>
      <c r="G9" s="411"/>
      <c r="H9" s="30"/>
    </row>
    <row r="10" spans="1:8" ht="49.5" customHeight="1" x14ac:dyDescent="0.25">
      <c r="A10" s="399"/>
      <c r="B10" s="16" t="s">
        <v>93</v>
      </c>
      <c r="C10" s="409"/>
      <c r="D10" s="16" t="s">
        <v>137</v>
      </c>
      <c r="E10" s="409"/>
      <c r="F10" s="14">
        <v>1</v>
      </c>
      <c r="G10" s="411"/>
      <c r="H10" s="30"/>
    </row>
    <row r="11" spans="1:8" ht="49.5" customHeight="1" x14ac:dyDescent="0.25">
      <c r="A11" s="399"/>
      <c r="B11" s="16" t="s">
        <v>94</v>
      </c>
      <c r="C11" s="409"/>
      <c r="D11" s="16" t="s">
        <v>120</v>
      </c>
      <c r="E11" s="409"/>
      <c r="F11" s="14">
        <v>1</v>
      </c>
      <c r="G11" s="411"/>
      <c r="H11" s="30"/>
    </row>
    <row r="12" spans="1:8" ht="49.5" customHeight="1" x14ac:dyDescent="0.25">
      <c r="A12" s="399"/>
      <c r="B12" s="16" t="s">
        <v>96</v>
      </c>
      <c r="C12" s="409"/>
      <c r="D12" s="16" t="s">
        <v>140</v>
      </c>
      <c r="E12" s="409"/>
      <c r="F12" s="14">
        <v>1</v>
      </c>
      <c r="G12" s="411"/>
      <c r="H12" s="30"/>
    </row>
    <row r="13" spans="1:8" ht="49.5" customHeight="1" thickBot="1" x14ac:dyDescent="0.3">
      <c r="A13" s="400"/>
      <c r="B13" s="16" t="s">
        <v>99</v>
      </c>
      <c r="C13" s="402"/>
      <c r="D13" s="16" t="s">
        <v>121</v>
      </c>
      <c r="E13" s="402"/>
      <c r="F13" s="14">
        <v>1</v>
      </c>
      <c r="G13" s="412"/>
      <c r="H13" s="30"/>
    </row>
    <row r="14" spans="1:8" ht="30" x14ac:dyDescent="0.25">
      <c r="A14" s="398" t="s">
        <v>102</v>
      </c>
      <c r="B14" s="16" t="s">
        <v>81</v>
      </c>
      <c r="C14" s="401">
        <v>2</v>
      </c>
      <c r="D14" s="16" t="s">
        <v>118</v>
      </c>
      <c r="E14" s="401">
        <v>2</v>
      </c>
      <c r="F14" s="17">
        <v>1</v>
      </c>
      <c r="G14" s="403">
        <f>+E14/C14</f>
        <v>1</v>
      </c>
      <c r="H14" s="30"/>
    </row>
    <row r="15" spans="1:8" ht="30.75" thickBot="1" x14ac:dyDescent="0.3">
      <c r="A15" s="400"/>
      <c r="B15" s="16" t="s">
        <v>82</v>
      </c>
      <c r="C15" s="402"/>
      <c r="D15" s="16" t="s">
        <v>118</v>
      </c>
      <c r="E15" s="402"/>
      <c r="F15" s="17">
        <v>1</v>
      </c>
      <c r="G15" s="404"/>
      <c r="H15" s="30"/>
    </row>
    <row r="16" spans="1:8" ht="60" x14ac:dyDescent="0.25">
      <c r="A16" s="395" t="s">
        <v>57</v>
      </c>
      <c r="B16" s="16" t="s">
        <v>59</v>
      </c>
      <c r="C16" s="16"/>
      <c r="D16" s="18" t="s">
        <v>103</v>
      </c>
      <c r="E16" s="18"/>
      <c r="F16" s="15"/>
      <c r="G16" s="39"/>
      <c r="H16" s="30"/>
    </row>
    <row r="17" spans="1:8" ht="75" x14ac:dyDescent="0.25">
      <c r="A17" s="396"/>
      <c r="B17" s="16" t="s">
        <v>62</v>
      </c>
      <c r="C17" s="16"/>
      <c r="D17" s="18" t="s">
        <v>53</v>
      </c>
      <c r="E17" s="18"/>
      <c r="F17" s="15"/>
      <c r="G17" s="39"/>
      <c r="H17" s="30"/>
    </row>
    <row r="18" spans="1:8" ht="135" x14ac:dyDescent="0.25">
      <c r="A18" s="396"/>
      <c r="B18" s="16" t="s">
        <v>63</v>
      </c>
      <c r="C18" s="16"/>
      <c r="D18" s="18" t="s">
        <v>104</v>
      </c>
      <c r="E18" s="18"/>
      <c r="F18" s="15"/>
      <c r="G18" s="39"/>
      <c r="H18" s="30"/>
    </row>
    <row r="19" spans="1:8" ht="60" x14ac:dyDescent="0.25">
      <c r="A19" s="396"/>
      <c r="B19" s="16" t="s">
        <v>65</v>
      </c>
      <c r="C19" s="16"/>
      <c r="D19" s="18" t="s">
        <v>105</v>
      </c>
      <c r="E19" s="18"/>
      <c r="F19" s="15"/>
      <c r="G19" s="39"/>
      <c r="H19" s="30"/>
    </row>
    <row r="20" spans="1:8" x14ac:dyDescent="0.25">
      <c r="A20" s="396"/>
      <c r="B20" s="16" t="s">
        <v>67</v>
      </c>
      <c r="C20" s="16"/>
      <c r="D20" s="18" t="s">
        <v>106</v>
      </c>
      <c r="E20" s="18"/>
      <c r="F20" s="15"/>
      <c r="G20" s="39"/>
      <c r="H20" s="30"/>
    </row>
    <row r="21" spans="1:8" ht="31.5" x14ac:dyDescent="0.25">
      <c r="A21" s="396"/>
      <c r="B21" s="16" t="s">
        <v>107</v>
      </c>
      <c r="C21" s="16"/>
      <c r="D21" s="18" t="s">
        <v>108</v>
      </c>
      <c r="E21" s="18"/>
      <c r="F21" s="15"/>
      <c r="G21" s="39"/>
      <c r="H21" s="30"/>
    </row>
    <row r="22" spans="1:8" ht="30.75" thickBot="1" x14ac:dyDescent="0.3">
      <c r="A22" s="397"/>
      <c r="B22" s="16" t="s">
        <v>69</v>
      </c>
      <c r="C22" s="16"/>
      <c r="D22" s="41" t="s">
        <v>141</v>
      </c>
      <c r="E22" s="21"/>
      <c r="F22" s="15"/>
      <c r="G22" s="39"/>
      <c r="H22" s="30"/>
    </row>
    <row r="23" spans="1:8" ht="45" x14ac:dyDescent="0.25">
      <c r="A23" s="395" t="s">
        <v>33</v>
      </c>
      <c r="B23" s="16" t="s">
        <v>36</v>
      </c>
      <c r="C23" s="16"/>
      <c r="D23" s="22" t="s">
        <v>142</v>
      </c>
      <c r="E23" s="22"/>
      <c r="F23" s="14">
        <v>1</v>
      </c>
      <c r="G23" s="38"/>
      <c r="H23" s="30"/>
    </row>
    <row r="24" spans="1:8" ht="45" x14ac:dyDescent="0.25">
      <c r="A24" s="396"/>
      <c r="B24" s="16" t="s">
        <v>39</v>
      </c>
      <c r="C24" s="16"/>
      <c r="D24" s="18" t="s">
        <v>125</v>
      </c>
      <c r="E24" s="18"/>
      <c r="F24" s="15"/>
      <c r="G24" s="39"/>
      <c r="H24" s="30"/>
    </row>
    <row r="25" spans="1:8" ht="225" x14ac:dyDescent="0.25">
      <c r="A25" s="396"/>
      <c r="B25" s="16" t="s">
        <v>41</v>
      </c>
      <c r="C25" s="16"/>
      <c r="D25" s="18" t="s">
        <v>109</v>
      </c>
      <c r="E25" s="18"/>
      <c r="F25" s="15"/>
      <c r="G25" s="39"/>
      <c r="H25" s="30"/>
    </row>
    <row r="26" spans="1:8" ht="30" x14ac:dyDescent="0.25">
      <c r="A26" s="396"/>
      <c r="B26" s="16" t="s">
        <v>43</v>
      </c>
      <c r="C26" s="16"/>
      <c r="D26" s="23" t="s">
        <v>138</v>
      </c>
      <c r="E26" s="23"/>
      <c r="F26" s="15"/>
      <c r="G26" s="39"/>
      <c r="H26" s="30"/>
    </row>
    <row r="27" spans="1:8" ht="75" x14ac:dyDescent="0.25">
      <c r="A27" s="396"/>
      <c r="B27" s="16" t="s">
        <v>44</v>
      </c>
      <c r="C27" s="16"/>
      <c r="D27" s="18" t="s">
        <v>110</v>
      </c>
      <c r="E27" s="18"/>
      <c r="F27" s="15"/>
      <c r="G27" s="39"/>
      <c r="H27" s="30"/>
    </row>
    <row r="28" spans="1:8" ht="120" x14ac:dyDescent="0.25">
      <c r="A28" s="396"/>
      <c r="B28" s="16" t="s">
        <v>46</v>
      </c>
      <c r="C28" s="16"/>
      <c r="D28" s="18" t="s">
        <v>111</v>
      </c>
      <c r="E28" s="18"/>
      <c r="F28" s="15"/>
      <c r="G28" s="39"/>
      <c r="H28" s="30"/>
    </row>
    <row r="29" spans="1:8" ht="30" x14ac:dyDescent="0.25">
      <c r="A29" s="396"/>
      <c r="B29" s="16" t="s">
        <v>49</v>
      </c>
      <c r="C29" s="16"/>
      <c r="D29" s="18" t="s">
        <v>112</v>
      </c>
      <c r="E29" s="18"/>
      <c r="F29" s="15"/>
      <c r="G29" s="39"/>
      <c r="H29" s="30"/>
    </row>
    <row r="30" spans="1:8" ht="75" x14ac:dyDescent="0.25">
      <c r="A30" s="396"/>
      <c r="B30" s="16" t="s">
        <v>52</v>
      </c>
      <c r="C30" s="16"/>
      <c r="D30" s="18" t="s">
        <v>53</v>
      </c>
      <c r="E30" s="18"/>
      <c r="F30" s="15"/>
      <c r="G30" s="39"/>
      <c r="H30" s="30"/>
    </row>
    <row r="31" spans="1:8" ht="45.75" thickBot="1" x14ac:dyDescent="0.3">
      <c r="A31" s="397"/>
      <c r="B31" s="16" t="s">
        <v>55</v>
      </c>
      <c r="C31" s="16"/>
      <c r="D31" s="19" t="s">
        <v>56</v>
      </c>
      <c r="E31" s="19"/>
      <c r="F31" s="15"/>
      <c r="G31" s="39"/>
      <c r="H31" s="30"/>
    </row>
    <row r="32" spans="1:8" ht="120" x14ac:dyDescent="0.25">
      <c r="A32" s="398" t="s">
        <v>5</v>
      </c>
      <c r="B32" s="16" t="s">
        <v>26</v>
      </c>
      <c r="C32" s="16">
        <v>6</v>
      </c>
      <c r="D32" s="18" t="s">
        <v>113</v>
      </c>
      <c r="E32" s="18"/>
      <c r="F32" s="15"/>
      <c r="G32" s="39"/>
      <c r="H32" s="30"/>
    </row>
    <row r="33" spans="1:8" ht="30" x14ac:dyDescent="0.25">
      <c r="A33" s="399"/>
      <c r="B33" s="16" t="s">
        <v>21</v>
      </c>
      <c r="C33" s="16"/>
      <c r="D33" s="24" t="s">
        <v>123</v>
      </c>
      <c r="E33" s="24"/>
      <c r="F33" s="14">
        <v>1</v>
      </c>
      <c r="G33" s="38"/>
      <c r="H33" s="30"/>
    </row>
    <row r="34" spans="1:8" ht="90" x14ac:dyDescent="0.25">
      <c r="A34" s="399"/>
      <c r="B34" s="16" t="s">
        <v>20</v>
      </c>
      <c r="C34" s="16"/>
      <c r="D34" s="18" t="s">
        <v>139</v>
      </c>
      <c r="E34" s="18"/>
      <c r="F34" s="15"/>
      <c r="G34" s="39"/>
      <c r="H34" s="30"/>
    </row>
    <row r="35" spans="1:8" ht="30.75" customHeight="1" x14ac:dyDescent="0.25">
      <c r="A35" s="399"/>
      <c r="B35" s="16" t="s">
        <v>22</v>
      </c>
      <c r="C35" s="16"/>
      <c r="D35" s="24" t="s">
        <v>124</v>
      </c>
      <c r="E35" s="24"/>
      <c r="F35" s="14">
        <v>1</v>
      </c>
      <c r="G35" s="38"/>
      <c r="H35" s="30"/>
    </row>
    <row r="36" spans="1:8" ht="45" x14ac:dyDescent="0.25">
      <c r="A36" s="399"/>
      <c r="B36" s="16" t="s">
        <v>32</v>
      </c>
      <c r="C36" s="16"/>
      <c r="D36" s="18" t="s">
        <v>114</v>
      </c>
      <c r="E36" s="18"/>
      <c r="F36" s="15"/>
      <c r="G36" s="39"/>
      <c r="H36" s="30"/>
    </row>
    <row r="37" spans="1:8" ht="135.75" thickBot="1" x14ac:dyDescent="0.3">
      <c r="A37" s="400"/>
      <c r="B37" s="31" t="s">
        <v>23</v>
      </c>
      <c r="C37" s="31"/>
      <c r="D37" s="32" t="s">
        <v>112</v>
      </c>
      <c r="E37" s="32"/>
      <c r="F37" s="33"/>
      <c r="G37" s="40"/>
      <c r="H37" s="34"/>
    </row>
  </sheetData>
  <mergeCells count="13">
    <mergeCell ref="G14:G15"/>
    <mergeCell ref="A7:A13"/>
    <mergeCell ref="A16:A22"/>
    <mergeCell ref="A2:H2"/>
    <mergeCell ref="B3:D3"/>
    <mergeCell ref="C7:C13"/>
    <mergeCell ref="E7:E13"/>
    <mergeCell ref="G7:G13"/>
    <mergeCell ref="A23:A31"/>
    <mergeCell ref="A32:A37"/>
    <mergeCell ref="A14:A15"/>
    <mergeCell ref="C14:C15"/>
    <mergeCell ref="E14:E15"/>
  </mergeCells>
  <hyperlinks>
    <hyperlink ref="D33" r:id="rId1" display="http://www.cra.gov.co/es/novedades/noticias/23339-informaci"/>
    <hyperlink ref="D35" r:id="rId2" display="http://www.cra.gov.co/es/novedades/noticias/23339-informaci"/>
    <hyperlink ref="D22" r:id="rId3" display="http://cra.gov.co/apc-aa-files/39373235356530353036626665383236/informepqrsd2015.pdf"/>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16"/>
  <sheetViews>
    <sheetView topLeftCell="A79" workbookViewId="0">
      <selection activeCell="B81" sqref="B81:H83"/>
    </sheetView>
  </sheetViews>
  <sheetFormatPr baseColWidth="10" defaultRowHeight="15" x14ac:dyDescent="0.25"/>
  <cols>
    <col min="1" max="1" width="11.42578125" style="54"/>
    <col min="2" max="2" width="42.140625" customWidth="1"/>
    <col min="3" max="3" width="22.140625" customWidth="1"/>
    <col min="4" max="4" width="76.140625" customWidth="1"/>
    <col min="5" max="5" width="47.28515625" customWidth="1"/>
    <col min="6" max="6" width="43.7109375" customWidth="1"/>
    <col min="7" max="7" width="40.140625" customWidth="1"/>
    <col min="8" max="11" width="15.85546875" customWidth="1"/>
    <col min="12" max="12" width="58.85546875" customWidth="1"/>
    <col min="13" max="13" width="81.28515625" customWidth="1"/>
    <col min="14" max="14" width="66.7109375" customWidth="1"/>
    <col min="15" max="15" width="40.85546875" customWidth="1"/>
    <col min="16" max="16" width="37.85546875" customWidth="1"/>
    <col min="17" max="17" width="80.85546875" customWidth="1"/>
    <col min="18" max="18" width="38.140625" customWidth="1"/>
    <col min="19" max="19" width="24" customWidth="1"/>
    <col min="23" max="23" width="51.7109375" bestFit="1" customWidth="1"/>
    <col min="25" max="25" width="23.85546875" bestFit="1" customWidth="1"/>
  </cols>
  <sheetData>
    <row r="1" spans="2:17" x14ac:dyDescent="0.25">
      <c r="B1" s="56"/>
      <c r="C1" s="54"/>
      <c r="D1" s="54"/>
      <c r="E1" s="54"/>
      <c r="F1" s="54"/>
      <c r="G1" s="54"/>
      <c r="H1" s="54"/>
      <c r="I1" s="54"/>
      <c r="J1" s="54"/>
      <c r="K1" s="54"/>
      <c r="L1" s="54"/>
      <c r="M1" s="54"/>
      <c r="N1" s="54"/>
      <c r="O1" s="54"/>
      <c r="P1" s="54"/>
      <c r="Q1" s="54"/>
    </row>
    <row r="2" spans="2:17" ht="18.75" x14ac:dyDescent="0.25">
      <c r="B2" s="413" t="s">
        <v>83</v>
      </c>
      <c r="C2" s="413"/>
      <c r="D2" s="413"/>
      <c r="E2" s="413"/>
      <c r="F2" s="413"/>
      <c r="G2" s="413"/>
      <c r="H2" s="69"/>
      <c r="I2" s="69"/>
      <c r="J2" s="69"/>
      <c r="K2" s="69"/>
      <c r="L2" s="128"/>
      <c r="M2" s="128"/>
      <c r="N2" s="128"/>
      <c r="O2" s="54"/>
      <c r="P2" s="54"/>
      <c r="Q2" s="54"/>
    </row>
    <row r="3" spans="2:17" ht="15.75" x14ac:dyDescent="0.25">
      <c r="B3" s="95" t="s">
        <v>4</v>
      </c>
      <c r="C3" s="15"/>
      <c r="D3" s="95" t="s">
        <v>11</v>
      </c>
      <c r="E3" s="7" t="s">
        <v>18</v>
      </c>
      <c r="F3" s="95" t="s">
        <v>0</v>
      </c>
      <c r="G3" s="95" t="s">
        <v>3</v>
      </c>
      <c r="H3" s="69"/>
      <c r="I3" s="69"/>
      <c r="J3" s="69"/>
      <c r="K3" s="69"/>
      <c r="L3" s="7" t="s">
        <v>152</v>
      </c>
      <c r="M3" s="7" t="s">
        <v>153</v>
      </c>
      <c r="N3" s="7" t="s">
        <v>154</v>
      </c>
      <c r="O3" s="54"/>
      <c r="P3" s="54"/>
      <c r="Q3" s="54"/>
    </row>
    <row r="4" spans="2:17" ht="56.25" x14ac:dyDescent="0.25">
      <c r="B4" s="89" t="s">
        <v>156</v>
      </c>
      <c r="C4" s="96" t="s">
        <v>1</v>
      </c>
      <c r="D4" s="19" t="s">
        <v>84</v>
      </c>
      <c r="E4" s="97" t="s">
        <v>85</v>
      </c>
      <c r="F4" s="97" t="s">
        <v>86</v>
      </c>
      <c r="G4" s="98">
        <v>42766</v>
      </c>
      <c r="H4" s="69"/>
      <c r="I4" s="69"/>
      <c r="J4" s="69"/>
      <c r="K4" s="69"/>
      <c r="L4" s="7"/>
      <c r="M4" s="7"/>
      <c r="N4" s="7"/>
      <c r="O4" s="54"/>
      <c r="P4" s="54"/>
      <c r="Q4" s="54"/>
    </row>
    <row r="5" spans="2:17" ht="30" x14ac:dyDescent="0.25">
      <c r="B5" s="415" t="s">
        <v>87</v>
      </c>
      <c r="C5" s="96" t="s">
        <v>2</v>
      </c>
      <c r="D5" s="19" t="s">
        <v>88</v>
      </c>
      <c r="E5" s="80" t="s">
        <v>89</v>
      </c>
      <c r="F5" s="97" t="s">
        <v>86</v>
      </c>
      <c r="G5" s="98">
        <v>42766</v>
      </c>
      <c r="H5" s="69"/>
      <c r="I5" s="69"/>
      <c r="J5" s="69"/>
      <c r="K5" s="69"/>
      <c r="L5" s="42"/>
      <c r="M5" s="68"/>
      <c r="N5" s="68"/>
      <c r="O5" s="54"/>
      <c r="P5" s="54"/>
      <c r="Q5" s="54"/>
    </row>
    <row r="6" spans="2:17" ht="30" x14ac:dyDescent="0.25">
      <c r="B6" s="415"/>
      <c r="C6" s="96" t="s">
        <v>40</v>
      </c>
      <c r="D6" s="19" t="s">
        <v>158</v>
      </c>
      <c r="E6" s="80" t="s">
        <v>168</v>
      </c>
      <c r="F6" s="97" t="s">
        <v>159</v>
      </c>
      <c r="G6" s="98">
        <v>42747</v>
      </c>
      <c r="H6" s="69"/>
      <c r="I6" s="69"/>
      <c r="J6" s="69"/>
      <c r="K6" s="69"/>
      <c r="L6" s="42"/>
      <c r="M6" s="68"/>
      <c r="N6" s="68"/>
      <c r="O6" s="54"/>
      <c r="P6" s="54"/>
      <c r="Q6" s="54"/>
    </row>
    <row r="7" spans="2:17" x14ac:dyDescent="0.25">
      <c r="B7" s="415"/>
      <c r="C7" s="96" t="s">
        <v>42</v>
      </c>
      <c r="D7" s="19" t="s">
        <v>90</v>
      </c>
      <c r="E7" s="97" t="s">
        <v>91</v>
      </c>
      <c r="F7" s="97" t="s">
        <v>86</v>
      </c>
      <c r="G7" s="98">
        <v>42766</v>
      </c>
      <c r="H7" s="69"/>
      <c r="I7" s="69"/>
      <c r="J7" s="69"/>
      <c r="K7" s="69"/>
      <c r="L7" s="42"/>
      <c r="M7" s="68"/>
      <c r="N7" s="68"/>
      <c r="O7" s="54"/>
      <c r="P7" s="54"/>
      <c r="Q7" s="54"/>
    </row>
    <row r="8" spans="2:17" x14ac:dyDescent="0.25">
      <c r="B8" s="415"/>
      <c r="C8" s="96" t="s">
        <v>167</v>
      </c>
      <c r="D8" s="19" t="s">
        <v>171</v>
      </c>
      <c r="E8" s="97" t="s">
        <v>91</v>
      </c>
      <c r="F8" s="97" t="s">
        <v>86</v>
      </c>
      <c r="G8" s="98">
        <v>42766</v>
      </c>
      <c r="H8" s="69"/>
      <c r="I8" s="69"/>
      <c r="J8" s="69"/>
      <c r="K8" s="69"/>
      <c r="L8" s="42"/>
      <c r="M8" s="68"/>
      <c r="N8" s="68"/>
      <c r="O8" s="54"/>
      <c r="P8" s="54"/>
      <c r="Q8" s="54"/>
    </row>
    <row r="9" spans="2:17" ht="30" x14ac:dyDescent="0.25">
      <c r="B9" s="415" t="s">
        <v>92</v>
      </c>
      <c r="C9" s="96" t="s">
        <v>6</v>
      </c>
      <c r="D9" s="19" t="s">
        <v>169</v>
      </c>
      <c r="E9" s="80" t="s">
        <v>170</v>
      </c>
      <c r="F9" s="97" t="s">
        <v>86</v>
      </c>
      <c r="G9" s="99">
        <v>42766</v>
      </c>
      <c r="H9" s="70"/>
      <c r="I9" s="70"/>
      <c r="J9" s="70"/>
      <c r="K9" s="70"/>
      <c r="L9" s="42"/>
      <c r="M9" s="68"/>
      <c r="N9" s="68"/>
      <c r="O9" s="54"/>
      <c r="P9" s="54"/>
      <c r="Q9" s="54"/>
    </row>
    <row r="10" spans="2:17" ht="30" x14ac:dyDescent="0.25">
      <c r="B10" s="415"/>
      <c r="C10" s="96" t="s">
        <v>7</v>
      </c>
      <c r="D10" s="19" t="s">
        <v>172</v>
      </c>
      <c r="E10" s="80" t="s">
        <v>173</v>
      </c>
      <c r="F10" s="97" t="s">
        <v>86</v>
      </c>
      <c r="G10" s="98">
        <v>42766</v>
      </c>
      <c r="H10" s="70"/>
      <c r="I10" s="70"/>
      <c r="J10" s="70"/>
      <c r="K10" s="70"/>
      <c r="L10" s="42"/>
      <c r="M10" s="68"/>
      <c r="N10" s="68"/>
      <c r="O10" s="54"/>
      <c r="P10" s="54"/>
      <c r="Q10" s="54"/>
    </row>
    <row r="11" spans="2:17" ht="60" x14ac:dyDescent="0.25">
      <c r="B11" s="415" t="s">
        <v>95</v>
      </c>
      <c r="C11" s="96" t="s">
        <v>9</v>
      </c>
      <c r="D11" s="19" t="s">
        <v>155</v>
      </c>
      <c r="E11" s="80" t="s">
        <v>174</v>
      </c>
      <c r="F11" s="97" t="s">
        <v>86</v>
      </c>
      <c r="G11" s="100" t="s">
        <v>151</v>
      </c>
      <c r="H11" s="71"/>
      <c r="I11" s="71"/>
      <c r="J11" s="71"/>
      <c r="K11" s="71"/>
      <c r="L11" s="16"/>
      <c r="M11" s="16"/>
      <c r="N11" s="16"/>
      <c r="O11" s="54"/>
      <c r="P11" s="54"/>
      <c r="Q11" s="54"/>
    </row>
    <row r="12" spans="2:17" ht="30" x14ac:dyDescent="0.25">
      <c r="B12" s="415"/>
      <c r="C12" s="96" t="s">
        <v>68</v>
      </c>
      <c r="D12" s="19" t="s">
        <v>175</v>
      </c>
      <c r="E12" s="80" t="s">
        <v>178</v>
      </c>
      <c r="F12" s="97" t="s">
        <v>176</v>
      </c>
      <c r="G12" s="100" t="s">
        <v>177</v>
      </c>
      <c r="H12" s="71"/>
      <c r="I12" s="71"/>
      <c r="J12" s="71"/>
      <c r="K12" s="71"/>
      <c r="L12" s="16"/>
      <c r="M12" s="16"/>
      <c r="N12" s="16"/>
      <c r="O12" s="54"/>
      <c r="P12" s="54"/>
      <c r="Q12" s="54"/>
    </row>
    <row r="13" spans="2:17" ht="60" x14ac:dyDescent="0.25">
      <c r="B13" s="89" t="s">
        <v>97</v>
      </c>
      <c r="C13" s="96" t="s">
        <v>98</v>
      </c>
      <c r="D13" s="19" t="s">
        <v>100</v>
      </c>
      <c r="E13" s="97" t="s">
        <v>157</v>
      </c>
      <c r="F13" s="97" t="s">
        <v>101</v>
      </c>
      <c r="G13" s="100" t="s">
        <v>151</v>
      </c>
      <c r="H13" s="71"/>
      <c r="I13" s="71"/>
      <c r="J13" s="71"/>
      <c r="K13" s="71"/>
      <c r="L13" s="16"/>
      <c r="M13" s="16"/>
      <c r="N13" s="16"/>
      <c r="O13" s="54"/>
      <c r="P13" s="54"/>
      <c r="Q13" s="54"/>
    </row>
    <row r="14" spans="2:17" x14ac:dyDescent="0.25">
      <c r="B14" s="47"/>
      <c r="C14" s="46"/>
      <c r="D14" s="47"/>
      <c r="E14" s="48"/>
      <c r="F14" s="48"/>
      <c r="G14" s="71"/>
      <c r="H14" s="71"/>
      <c r="I14" s="71"/>
      <c r="J14" s="71"/>
      <c r="K14" s="71"/>
      <c r="L14" s="71"/>
      <c r="M14" s="71"/>
      <c r="N14" s="71"/>
      <c r="O14" s="54"/>
      <c r="P14" s="54"/>
      <c r="Q14" s="54"/>
    </row>
    <row r="15" spans="2:17" x14ac:dyDescent="0.25">
      <c r="B15" s="47"/>
      <c r="C15" s="46"/>
      <c r="D15" s="47"/>
      <c r="E15" s="48"/>
      <c r="F15" s="48"/>
      <c r="G15" s="71"/>
      <c r="H15" s="71"/>
      <c r="I15" s="71"/>
      <c r="J15" s="71"/>
      <c r="K15" s="71"/>
      <c r="L15" s="45"/>
      <c r="M15" s="45"/>
      <c r="N15" s="45"/>
      <c r="O15" s="54"/>
      <c r="P15" s="54"/>
      <c r="Q15" s="54"/>
    </row>
    <row r="16" spans="2:17" ht="14.25" customHeight="1" x14ac:dyDescent="0.25">
      <c r="B16" s="46"/>
      <c r="C16" s="46"/>
      <c r="D16" s="47"/>
      <c r="E16" s="48"/>
      <c r="F16" s="48"/>
      <c r="G16" s="71"/>
      <c r="H16" s="71"/>
      <c r="I16" s="71"/>
      <c r="J16" s="71"/>
      <c r="K16" s="71"/>
      <c r="L16" s="45"/>
      <c r="M16" s="54"/>
      <c r="N16" s="54"/>
      <c r="O16" s="54"/>
      <c r="P16" s="54"/>
      <c r="Q16" s="54"/>
    </row>
    <row r="17" spans="1:25" ht="14.25" customHeight="1" x14ac:dyDescent="0.25">
      <c r="B17" s="414" t="s">
        <v>147</v>
      </c>
      <c r="C17" s="414"/>
      <c r="D17" s="414"/>
      <c r="E17" s="97"/>
      <c r="F17" s="97"/>
      <c r="G17" s="80"/>
      <c r="H17" s="49"/>
      <c r="I17" s="49"/>
      <c r="J17" s="49"/>
      <c r="K17" s="49"/>
      <c r="L17" s="55"/>
      <c r="M17" s="54"/>
      <c r="N17" s="54"/>
      <c r="O17" s="54"/>
      <c r="P17" s="54"/>
      <c r="Q17" s="54"/>
      <c r="R17" s="54"/>
      <c r="S17" s="54"/>
      <c r="T17" s="54"/>
      <c r="U17" s="54"/>
      <c r="V17" s="54"/>
      <c r="W17" s="54"/>
    </row>
    <row r="18" spans="1:25" ht="24" customHeight="1" x14ac:dyDescent="0.25">
      <c r="B18" s="413" t="s">
        <v>102</v>
      </c>
      <c r="C18" s="413"/>
      <c r="D18" s="413"/>
      <c r="E18" s="413"/>
      <c r="F18" s="413"/>
      <c r="G18" s="413"/>
      <c r="H18" s="421"/>
      <c r="I18" s="413"/>
      <c r="J18" s="413"/>
      <c r="K18" s="413"/>
      <c r="L18" s="54"/>
      <c r="M18" s="54"/>
      <c r="N18" s="54"/>
      <c r="O18" s="54"/>
      <c r="P18" s="54"/>
      <c r="Q18" s="54"/>
    </row>
    <row r="19" spans="1:25" ht="47.25" customHeight="1" x14ac:dyDescent="0.25">
      <c r="B19" s="422" t="s">
        <v>70</v>
      </c>
      <c r="C19" s="422" t="s">
        <v>71</v>
      </c>
      <c r="D19" s="101" t="s">
        <v>72</v>
      </c>
      <c r="E19" s="101" t="s">
        <v>73</v>
      </c>
      <c r="F19" s="101" t="s">
        <v>74</v>
      </c>
      <c r="G19" s="101" t="s">
        <v>75</v>
      </c>
      <c r="H19" s="118" t="s">
        <v>76</v>
      </c>
      <c r="I19" s="101" t="s">
        <v>77</v>
      </c>
      <c r="J19" s="101" t="s">
        <v>78</v>
      </c>
      <c r="K19" s="101"/>
      <c r="L19" s="54"/>
      <c r="M19" s="54"/>
      <c r="N19" s="54"/>
      <c r="O19" s="54"/>
      <c r="P19" s="54"/>
      <c r="Q19" s="54"/>
    </row>
    <row r="20" spans="1:25" ht="24" x14ac:dyDescent="0.25">
      <c r="B20" s="422"/>
      <c r="C20" s="422"/>
      <c r="D20" s="101"/>
      <c r="E20" s="101"/>
      <c r="F20" s="101"/>
      <c r="G20" s="101"/>
      <c r="H20" s="118"/>
      <c r="I20" s="101"/>
      <c r="J20" s="101" t="s">
        <v>79</v>
      </c>
      <c r="K20" s="101" t="s">
        <v>80</v>
      </c>
      <c r="L20" s="7" t="s">
        <v>152</v>
      </c>
      <c r="M20" s="7" t="s">
        <v>153</v>
      </c>
      <c r="N20" s="7" t="s">
        <v>154</v>
      </c>
      <c r="O20" s="54"/>
      <c r="P20" s="54"/>
      <c r="Q20" s="54"/>
      <c r="X20" t="s">
        <v>116</v>
      </c>
    </row>
    <row r="21" spans="1:25" ht="60" x14ac:dyDescent="0.25">
      <c r="B21" s="58">
        <v>1</v>
      </c>
      <c r="C21" s="102" t="s">
        <v>259</v>
      </c>
      <c r="D21" s="58" t="s">
        <v>258</v>
      </c>
      <c r="E21" s="103"/>
      <c r="F21" s="59" t="s">
        <v>261</v>
      </c>
      <c r="G21" s="57" t="s">
        <v>260</v>
      </c>
      <c r="H21" s="119" t="s">
        <v>262</v>
      </c>
      <c r="I21" s="57" t="s">
        <v>179</v>
      </c>
      <c r="J21" s="104">
        <v>42736</v>
      </c>
      <c r="K21" s="104">
        <v>43100</v>
      </c>
      <c r="L21" s="102"/>
      <c r="M21" s="102"/>
      <c r="N21" s="102"/>
      <c r="O21" s="54"/>
      <c r="P21" s="54"/>
      <c r="Q21" s="54"/>
      <c r="W21" t="s">
        <v>115</v>
      </c>
      <c r="X21">
        <v>20</v>
      </c>
      <c r="Y21" t="s">
        <v>117</v>
      </c>
    </row>
    <row r="22" spans="1:25" ht="20.25" customHeight="1" x14ac:dyDescent="0.25">
      <c r="B22" s="62"/>
      <c r="C22" s="63"/>
      <c r="D22" s="64"/>
      <c r="E22" s="64"/>
      <c r="F22" s="65"/>
      <c r="G22" s="66"/>
      <c r="H22" s="66"/>
      <c r="I22" s="66"/>
      <c r="J22" s="66"/>
      <c r="K22" s="66"/>
      <c r="L22" s="66"/>
      <c r="M22" s="66"/>
      <c r="N22" s="67"/>
      <c r="O22" s="117"/>
      <c r="P22" s="127"/>
      <c r="Q22" s="54"/>
    </row>
    <row r="23" spans="1:25" ht="20.25" customHeight="1" x14ac:dyDescent="0.25">
      <c r="B23" s="115"/>
      <c r="C23" s="66"/>
      <c r="D23" s="116"/>
      <c r="E23" s="116"/>
      <c r="F23" s="65"/>
      <c r="G23" s="66"/>
      <c r="H23" s="66"/>
      <c r="I23" s="66"/>
      <c r="J23" s="66"/>
      <c r="K23" s="66"/>
      <c r="L23" s="66"/>
      <c r="M23" s="66"/>
      <c r="N23" s="66"/>
      <c r="O23" s="117"/>
      <c r="P23" s="127"/>
      <c r="Q23" s="54"/>
    </row>
    <row r="24" spans="1:25" ht="20.25" customHeight="1" x14ac:dyDescent="0.25">
      <c r="C24" s="46"/>
      <c r="D24" s="47"/>
      <c r="E24" s="48"/>
      <c r="F24" s="48"/>
      <c r="G24" s="49"/>
      <c r="H24" s="49"/>
      <c r="I24" s="49"/>
      <c r="J24" s="49"/>
      <c r="K24" s="49"/>
      <c r="L24" s="55"/>
      <c r="M24" s="54"/>
      <c r="N24" s="54"/>
      <c r="O24" s="54"/>
      <c r="P24" s="54"/>
      <c r="Q24" s="54"/>
      <c r="R24" s="54"/>
      <c r="S24" s="54"/>
      <c r="T24" s="54"/>
    </row>
    <row r="25" spans="1:25" s="11" customFormat="1" ht="19.5" thickBot="1" x14ac:dyDescent="0.3">
      <c r="A25" s="54"/>
      <c r="B25" s="413" t="s">
        <v>57</v>
      </c>
      <c r="C25" s="413"/>
      <c r="D25" s="413"/>
      <c r="E25" s="413"/>
      <c r="F25" s="413"/>
      <c r="G25" s="413"/>
      <c r="H25" s="72"/>
      <c r="I25" s="72"/>
      <c r="J25" s="72"/>
      <c r="K25" s="72"/>
      <c r="O25" s="113"/>
      <c r="P25" s="113"/>
      <c r="Q25" s="113"/>
    </row>
    <row r="26" spans="1:25" s="11" customFormat="1" ht="16.5" thickBot="1" x14ac:dyDescent="0.3">
      <c r="A26" s="54"/>
      <c r="B26" s="50" t="s">
        <v>58</v>
      </c>
      <c r="D26" s="51" t="s">
        <v>34</v>
      </c>
      <c r="E26" s="52" t="s">
        <v>18</v>
      </c>
      <c r="F26" s="50" t="s">
        <v>0</v>
      </c>
      <c r="G26" s="52" t="s">
        <v>3</v>
      </c>
      <c r="H26" s="72"/>
      <c r="I26" s="72"/>
      <c r="J26" s="72"/>
      <c r="K26" s="72"/>
      <c r="L26" s="6" t="s">
        <v>152</v>
      </c>
      <c r="M26" s="6" t="s">
        <v>153</v>
      </c>
      <c r="N26" s="6" t="s">
        <v>154</v>
      </c>
      <c r="O26" s="113"/>
      <c r="P26" s="113"/>
      <c r="Q26" s="113"/>
    </row>
    <row r="27" spans="1:25" s="11" customFormat="1" ht="48" thickBot="1" x14ac:dyDescent="0.3">
      <c r="A27" s="54"/>
      <c r="B27" s="424" t="s">
        <v>205</v>
      </c>
      <c r="C27" s="4" t="s">
        <v>1</v>
      </c>
      <c r="D27" s="5" t="s">
        <v>181</v>
      </c>
      <c r="E27" s="5" t="s">
        <v>182</v>
      </c>
      <c r="F27" s="5" t="s">
        <v>183</v>
      </c>
      <c r="G27" s="74">
        <v>42916</v>
      </c>
      <c r="H27" s="72"/>
      <c r="I27" s="72"/>
      <c r="J27" s="72"/>
      <c r="K27" s="72"/>
      <c r="L27" s="79"/>
      <c r="M27" s="78"/>
      <c r="N27" s="78"/>
      <c r="O27" s="113"/>
      <c r="P27" s="113"/>
      <c r="Q27" s="113"/>
    </row>
    <row r="28" spans="1:25" s="11" customFormat="1" ht="48" thickBot="1" x14ac:dyDescent="0.3">
      <c r="A28" s="54"/>
      <c r="B28" s="425"/>
      <c r="C28" s="4" t="s">
        <v>203</v>
      </c>
      <c r="D28" s="5" t="s">
        <v>184</v>
      </c>
      <c r="E28" s="5" t="s">
        <v>185</v>
      </c>
      <c r="F28" s="5" t="s">
        <v>183</v>
      </c>
      <c r="G28" s="74" t="s">
        <v>177</v>
      </c>
      <c r="H28" s="72"/>
      <c r="I28" s="72"/>
      <c r="J28" s="72"/>
      <c r="K28" s="72"/>
      <c r="L28" s="79"/>
      <c r="M28" s="78"/>
      <c r="N28" s="78"/>
      <c r="O28" s="113"/>
      <c r="P28" s="113"/>
      <c r="Q28" s="113"/>
    </row>
    <row r="29" spans="1:25" s="11" customFormat="1" ht="32.25" thickBot="1" x14ac:dyDescent="0.3">
      <c r="A29" s="54"/>
      <c r="B29" s="425"/>
      <c r="C29" s="4" t="s">
        <v>204</v>
      </c>
      <c r="D29" s="5" t="s">
        <v>187</v>
      </c>
      <c r="E29" s="5" t="s">
        <v>188</v>
      </c>
      <c r="F29" s="5" t="s">
        <v>189</v>
      </c>
      <c r="G29" s="74" t="s">
        <v>177</v>
      </c>
      <c r="H29" s="72"/>
      <c r="I29" s="72"/>
      <c r="J29" s="72"/>
      <c r="K29" s="72"/>
      <c r="L29" s="79"/>
      <c r="M29" s="78"/>
      <c r="N29" s="78"/>
      <c r="O29" s="113"/>
      <c r="P29" s="113"/>
      <c r="Q29" s="113"/>
    </row>
    <row r="30" spans="1:25" s="11" customFormat="1" ht="32.25" thickBot="1" x14ac:dyDescent="0.3">
      <c r="A30" s="54"/>
      <c r="B30" s="425"/>
      <c r="C30" s="4" t="s">
        <v>186</v>
      </c>
      <c r="D30" s="5" t="s">
        <v>191</v>
      </c>
      <c r="E30" s="5" t="s">
        <v>188</v>
      </c>
      <c r="F30" s="5" t="s">
        <v>189</v>
      </c>
      <c r="G30" s="74" t="s">
        <v>177</v>
      </c>
      <c r="H30" s="72"/>
      <c r="I30" s="72"/>
      <c r="J30" s="72"/>
      <c r="K30" s="72"/>
      <c r="L30" s="79"/>
      <c r="M30" s="78"/>
      <c r="N30" s="78"/>
      <c r="O30" s="113"/>
      <c r="P30" s="113"/>
      <c r="Q30" s="113"/>
    </row>
    <row r="31" spans="1:25" s="11" customFormat="1" ht="16.5" thickBot="1" x14ac:dyDescent="0.3">
      <c r="A31" s="54"/>
      <c r="B31" s="425"/>
      <c r="C31" s="4" t="s">
        <v>190</v>
      </c>
      <c r="D31" s="5" t="s">
        <v>193</v>
      </c>
      <c r="E31" s="5" t="s">
        <v>194</v>
      </c>
      <c r="F31" s="5" t="s">
        <v>195</v>
      </c>
      <c r="G31" s="74" t="s">
        <v>194</v>
      </c>
      <c r="H31" s="72"/>
      <c r="I31" s="72"/>
      <c r="J31" s="72"/>
      <c r="K31" s="72"/>
      <c r="L31" s="79"/>
      <c r="M31" s="78"/>
      <c r="N31" s="78"/>
      <c r="O31" s="113"/>
      <c r="P31" s="113"/>
      <c r="Q31" s="113"/>
    </row>
    <row r="32" spans="1:25" s="11" customFormat="1" ht="32.25" thickBot="1" x14ac:dyDescent="0.3">
      <c r="A32" s="54"/>
      <c r="B32" s="425"/>
      <c r="C32" s="4" t="s">
        <v>192</v>
      </c>
      <c r="D32" s="5" t="s">
        <v>197</v>
      </c>
      <c r="E32" s="5" t="s">
        <v>198</v>
      </c>
      <c r="F32" s="5" t="s">
        <v>189</v>
      </c>
      <c r="G32" s="74" t="s">
        <v>177</v>
      </c>
      <c r="H32" s="72"/>
      <c r="I32" s="72"/>
      <c r="J32" s="72"/>
      <c r="K32" s="72"/>
      <c r="L32" s="79"/>
      <c r="M32" s="78"/>
      <c r="N32" s="78"/>
      <c r="O32" s="113"/>
      <c r="P32" s="113"/>
      <c r="Q32" s="113"/>
    </row>
    <row r="33" spans="1:17" s="11" customFormat="1" ht="32.25" thickBot="1" x14ac:dyDescent="0.3">
      <c r="A33" s="54"/>
      <c r="B33" s="425"/>
      <c r="C33" s="4" t="s">
        <v>196</v>
      </c>
      <c r="D33" s="5" t="s">
        <v>149</v>
      </c>
      <c r="E33" s="5" t="s">
        <v>150</v>
      </c>
      <c r="F33" s="5" t="s">
        <v>195</v>
      </c>
      <c r="G33" s="74">
        <v>42916</v>
      </c>
      <c r="H33" s="72"/>
      <c r="I33" s="72"/>
      <c r="J33" s="72"/>
      <c r="K33" s="72"/>
      <c r="L33" s="79"/>
      <c r="M33" s="78"/>
      <c r="N33" s="78"/>
      <c r="O33" s="113"/>
      <c r="P33" s="113"/>
      <c r="Q33" s="113"/>
    </row>
    <row r="34" spans="1:17" s="11" customFormat="1" ht="63.75" thickBot="1" x14ac:dyDescent="0.3">
      <c r="A34" s="54"/>
      <c r="B34" s="426" t="s">
        <v>61</v>
      </c>
      <c r="C34" s="43" t="s">
        <v>2</v>
      </c>
      <c r="D34" s="5" t="s">
        <v>199</v>
      </c>
      <c r="E34" s="5" t="s">
        <v>206</v>
      </c>
      <c r="F34" s="5" t="s">
        <v>207</v>
      </c>
      <c r="G34" s="74">
        <v>43100</v>
      </c>
      <c r="H34" s="72"/>
      <c r="I34" s="72"/>
      <c r="J34" s="72"/>
      <c r="K34" s="72"/>
      <c r="L34" s="78"/>
      <c r="M34" s="78"/>
      <c r="N34" s="83"/>
      <c r="O34" s="113"/>
      <c r="P34" s="113"/>
      <c r="Q34" s="113"/>
    </row>
    <row r="35" spans="1:17" s="11" customFormat="1" ht="48" thickBot="1" x14ac:dyDescent="0.3">
      <c r="A35" s="54"/>
      <c r="B35" s="426"/>
      <c r="C35" s="43" t="s">
        <v>40</v>
      </c>
      <c r="D35" s="5" t="s">
        <v>208</v>
      </c>
      <c r="E35" s="5" t="s">
        <v>209</v>
      </c>
      <c r="F35" s="5" t="s">
        <v>210</v>
      </c>
      <c r="G35" s="74">
        <v>43100</v>
      </c>
      <c r="H35" s="72"/>
      <c r="I35" s="72"/>
      <c r="J35" s="72"/>
      <c r="K35" s="72"/>
      <c r="L35" s="78"/>
      <c r="M35" s="78"/>
      <c r="N35" s="83"/>
      <c r="O35" s="113"/>
      <c r="P35" s="113"/>
      <c r="Q35" s="113"/>
    </row>
    <row r="36" spans="1:17" s="11" customFormat="1" ht="48" thickBot="1" x14ac:dyDescent="0.3">
      <c r="A36" s="54"/>
      <c r="B36" s="426"/>
      <c r="C36" s="43" t="s">
        <v>42</v>
      </c>
      <c r="D36" s="5" t="s">
        <v>202</v>
      </c>
      <c r="E36" s="5" t="s">
        <v>211</v>
      </c>
      <c r="F36" s="5" t="s">
        <v>212</v>
      </c>
      <c r="G36" s="74">
        <v>43100</v>
      </c>
      <c r="H36" s="72"/>
      <c r="I36" s="72"/>
      <c r="J36" s="72"/>
      <c r="K36" s="72"/>
      <c r="L36" s="78"/>
      <c r="M36" s="78"/>
      <c r="N36" s="83"/>
      <c r="O36" s="113"/>
      <c r="P36" s="113"/>
      <c r="Q36" s="113"/>
    </row>
    <row r="37" spans="1:17" s="11" customFormat="1" ht="48" thickBot="1" x14ac:dyDescent="0.3">
      <c r="A37" s="54"/>
      <c r="B37" s="426"/>
      <c r="C37" s="43" t="s">
        <v>200</v>
      </c>
      <c r="D37" s="5" t="s">
        <v>201</v>
      </c>
      <c r="E37" s="5" t="s">
        <v>213</v>
      </c>
      <c r="F37" s="5" t="s">
        <v>212</v>
      </c>
      <c r="G37" s="74">
        <v>43100</v>
      </c>
      <c r="H37" s="72"/>
      <c r="I37" s="72"/>
      <c r="J37" s="72"/>
      <c r="K37" s="72"/>
      <c r="L37" s="78"/>
      <c r="M37" s="78"/>
      <c r="N37" s="83"/>
      <c r="O37" s="113"/>
      <c r="P37" s="113"/>
      <c r="Q37" s="113"/>
    </row>
    <row r="38" spans="1:17" s="11" customFormat="1" ht="63.75" thickBot="1" x14ac:dyDescent="0.3">
      <c r="A38" s="54"/>
      <c r="B38" s="426"/>
      <c r="C38" s="43" t="s">
        <v>167</v>
      </c>
      <c r="D38" s="5" t="s">
        <v>59</v>
      </c>
      <c r="E38" s="5" t="s">
        <v>60</v>
      </c>
      <c r="F38" s="5" t="s">
        <v>212</v>
      </c>
      <c r="G38" s="74">
        <v>43100</v>
      </c>
      <c r="H38" s="72"/>
      <c r="I38" s="72"/>
      <c r="J38" s="72"/>
      <c r="K38" s="72"/>
      <c r="L38" s="79"/>
      <c r="M38" s="78"/>
      <c r="N38" s="78"/>
      <c r="O38" s="113"/>
      <c r="P38" s="113"/>
      <c r="Q38" s="113"/>
    </row>
    <row r="39" spans="1:17" s="11" customFormat="1" ht="32.25" thickBot="1" x14ac:dyDescent="0.3">
      <c r="A39" s="54"/>
      <c r="B39" s="426"/>
      <c r="C39" s="43" t="s">
        <v>216</v>
      </c>
      <c r="D39" s="5" t="s">
        <v>214</v>
      </c>
      <c r="E39" s="5" t="s">
        <v>217</v>
      </c>
      <c r="F39" s="5" t="s">
        <v>212</v>
      </c>
      <c r="G39" s="74">
        <v>43100</v>
      </c>
      <c r="H39" s="72"/>
      <c r="I39" s="72"/>
      <c r="J39" s="72"/>
      <c r="K39" s="72"/>
      <c r="L39" s="79"/>
      <c r="M39" s="78"/>
      <c r="N39" s="78"/>
      <c r="O39" s="113"/>
      <c r="P39" s="113"/>
      <c r="Q39" s="113"/>
    </row>
    <row r="40" spans="1:17" s="11" customFormat="1" ht="32.25" thickBot="1" x14ac:dyDescent="0.3">
      <c r="A40" s="54"/>
      <c r="B40" s="426"/>
      <c r="C40" s="43" t="s">
        <v>227</v>
      </c>
      <c r="D40" s="5" t="s">
        <v>214</v>
      </c>
      <c r="E40" s="5" t="s">
        <v>215</v>
      </c>
      <c r="F40" s="5" t="s">
        <v>218</v>
      </c>
      <c r="G40" s="74">
        <v>43100</v>
      </c>
      <c r="H40" s="72"/>
      <c r="I40" s="72"/>
      <c r="J40" s="72"/>
      <c r="K40" s="72"/>
      <c r="L40" s="79"/>
      <c r="M40" s="78"/>
      <c r="N40" s="78"/>
      <c r="O40" s="113"/>
      <c r="P40" s="113"/>
      <c r="Q40" s="113"/>
    </row>
    <row r="41" spans="1:17" s="11" customFormat="1" ht="32.25" thickBot="1" x14ac:dyDescent="0.3">
      <c r="A41" s="54"/>
      <c r="B41" s="426"/>
      <c r="C41" s="43" t="s">
        <v>228</v>
      </c>
      <c r="D41" s="5" t="s">
        <v>219</v>
      </c>
      <c r="E41" s="5" t="s">
        <v>220</v>
      </c>
      <c r="F41" s="5" t="s">
        <v>221</v>
      </c>
      <c r="G41" s="74">
        <v>43100</v>
      </c>
      <c r="H41" s="72"/>
      <c r="I41" s="72"/>
      <c r="J41" s="72"/>
      <c r="K41" s="72"/>
      <c r="L41" s="79"/>
      <c r="M41" s="78"/>
      <c r="N41" s="78"/>
      <c r="O41" s="113"/>
      <c r="P41" s="113"/>
      <c r="Q41" s="113"/>
    </row>
    <row r="42" spans="1:17" s="11" customFormat="1" ht="32.25" thickBot="1" x14ac:dyDescent="0.3">
      <c r="A42" s="54"/>
      <c r="B42" s="426"/>
      <c r="C42" s="43" t="s">
        <v>229</v>
      </c>
      <c r="D42" s="5" t="s">
        <v>222</v>
      </c>
      <c r="E42" s="5" t="s">
        <v>223</v>
      </c>
      <c r="F42" s="5" t="s">
        <v>224</v>
      </c>
      <c r="G42" s="74">
        <v>43100</v>
      </c>
      <c r="H42" s="72"/>
      <c r="I42" s="72"/>
      <c r="J42" s="72"/>
      <c r="K42" s="72"/>
      <c r="L42" s="79"/>
      <c r="M42" s="78"/>
      <c r="N42" s="78"/>
      <c r="O42" s="113"/>
      <c r="P42" s="113"/>
      <c r="Q42" s="113"/>
    </row>
    <row r="43" spans="1:17" s="11" customFormat="1" ht="48" thickBot="1" x14ac:dyDescent="0.3">
      <c r="A43" s="54"/>
      <c r="B43" s="415" t="s">
        <v>143</v>
      </c>
      <c r="C43" s="4" t="s">
        <v>6</v>
      </c>
      <c r="D43" s="5" t="s">
        <v>63</v>
      </c>
      <c r="E43" s="5" t="s">
        <v>64</v>
      </c>
      <c r="F43" s="5" t="s">
        <v>189</v>
      </c>
      <c r="G43" s="74">
        <v>43100</v>
      </c>
      <c r="H43" s="72"/>
      <c r="I43" s="72"/>
      <c r="J43" s="72"/>
      <c r="K43" s="72"/>
      <c r="L43" s="78"/>
      <c r="M43" s="78"/>
      <c r="N43" s="83"/>
      <c r="O43" s="113"/>
      <c r="P43" s="113"/>
      <c r="Q43" s="113"/>
    </row>
    <row r="44" spans="1:17" s="11" customFormat="1" ht="32.25" thickBot="1" x14ac:dyDescent="0.3">
      <c r="A44" s="54"/>
      <c r="B44" s="415"/>
      <c r="C44" s="4" t="s">
        <v>7</v>
      </c>
      <c r="D44" s="5" t="s">
        <v>225</v>
      </c>
      <c r="E44" s="5" t="s">
        <v>226</v>
      </c>
      <c r="F44" s="5" t="s">
        <v>210</v>
      </c>
      <c r="G44" s="74">
        <v>43100</v>
      </c>
      <c r="H44" s="72"/>
      <c r="I44" s="72"/>
      <c r="J44" s="72"/>
      <c r="K44" s="72"/>
      <c r="L44" s="78"/>
      <c r="M44" s="84"/>
      <c r="N44" s="79"/>
      <c r="O44" s="113"/>
      <c r="P44" s="113"/>
      <c r="Q44" s="113"/>
    </row>
    <row r="45" spans="1:17" s="11" customFormat="1" ht="30" customHeight="1" thickBot="1" x14ac:dyDescent="0.3">
      <c r="A45" s="54"/>
      <c r="B45" s="415" t="s">
        <v>66</v>
      </c>
      <c r="C45" s="43" t="s">
        <v>9</v>
      </c>
      <c r="D45" s="53" t="s">
        <v>232</v>
      </c>
      <c r="E45" s="53" t="s">
        <v>233</v>
      </c>
      <c r="F45" s="5" t="s">
        <v>210</v>
      </c>
      <c r="G45" s="74">
        <v>42794</v>
      </c>
      <c r="H45" s="10"/>
      <c r="I45" s="10"/>
      <c r="J45" s="10"/>
      <c r="K45" s="10"/>
      <c r="L45" s="61"/>
      <c r="M45" s="61"/>
      <c r="N45" s="18"/>
      <c r="O45" s="113"/>
      <c r="P45" s="113"/>
      <c r="Q45" s="113"/>
    </row>
    <row r="46" spans="1:17" s="11" customFormat="1" ht="30" customHeight="1" thickBot="1" x14ac:dyDescent="0.3">
      <c r="A46" s="54"/>
      <c r="B46" s="415"/>
      <c r="C46" s="43" t="s">
        <v>68</v>
      </c>
      <c r="D46" s="5" t="s">
        <v>231</v>
      </c>
      <c r="E46" s="5" t="s">
        <v>230</v>
      </c>
      <c r="F46" s="12" t="s">
        <v>210</v>
      </c>
      <c r="G46" s="74">
        <v>42794</v>
      </c>
      <c r="H46" s="72"/>
      <c r="I46" s="72"/>
      <c r="J46" s="72"/>
      <c r="K46" s="72"/>
      <c r="L46" s="23"/>
      <c r="M46" s="23"/>
      <c r="N46" s="23"/>
      <c r="O46" s="113"/>
      <c r="P46" s="113"/>
      <c r="Q46" s="113"/>
    </row>
    <row r="47" spans="1:17" s="11" customFormat="1" x14ac:dyDescent="0.25">
      <c r="A47" s="54"/>
      <c r="B47" s="45"/>
      <c r="C47" s="45"/>
      <c r="D47" s="45"/>
      <c r="E47" s="45"/>
      <c r="F47" s="45"/>
      <c r="G47" s="45"/>
      <c r="H47" s="45"/>
      <c r="I47" s="45"/>
      <c r="J47" s="45"/>
      <c r="K47" s="45"/>
      <c r="L47" s="45"/>
      <c r="M47" s="113"/>
      <c r="N47" s="113"/>
      <c r="O47" s="113"/>
      <c r="P47" s="113"/>
      <c r="Q47" s="113"/>
    </row>
    <row r="48" spans="1:17" s="11" customFormat="1" x14ac:dyDescent="0.25">
      <c r="A48" s="54"/>
      <c r="B48" s="45"/>
      <c r="C48" s="45"/>
      <c r="D48" s="45"/>
      <c r="E48" s="45"/>
      <c r="F48" s="45"/>
      <c r="G48" s="45"/>
      <c r="H48" s="45"/>
      <c r="I48" s="45"/>
      <c r="J48" s="45"/>
      <c r="K48" s="45"/>
      <c r="L48" s="45"/>
      <c r="M48" s="113"/>
      <c r="N48" s="113"/>
      <c r="O48" s="113"/>
      <c r="P48" s="113"/>
      <c r="Q48" s="113"/>
    </row>
    <row r="49" spans="1:17" s="11" customFormat="1" x14ac:dyDescent="0.25">
      <c r="A49" s="54"/>
      <c r="B49" s="45"/>
      <c r="C49" s="45"/>
      <c r="D49" s="45"/>
      <c r="E49" s="45"/>
      <c r="F49" s="45"/>
      <c r="G49" s="45"/>
      <c r="H49" s="45"/>
      <c r="I49" s="45"/>
      <c r="J49" s="45"/>
      <c r="K49" s="45"/>
      <c r="L49" s="45"/>
      <c r="M49" s="113"/>
      <c r="N49" s="113"/>
      <c r="O49" s="113"/>
      <c r="P49" s="113"/>
      <c r="Q49" s="113"/>
    </row>
    <row r="50" spans="1:17" s="11" customFormat="1" x14ac:dyDescent="0.25">
      <c r="A50" s="54"/>
      <c r="B50" s="45"/>
      <c r="C50" s="45"/>
      <c r="D50" s="45"/>
      <c r="E50" s="45"/>
      <c r="F50" s="45"/>
      <c r="G50" s="45"/>
      <c r="H50" s="45"/>
      <c r="I50" s="45"/>
      <c r="J50" s="45"/>
      <c r="K50" s="45"/>
      <c r="L50" s="45"/>
      <c r="M50" s="113"/>
      <c r="N50" s="113"/>
      <c r="O50" s="113"/>
      <c r="P50" s="113"/>
      <c r="Q50" s="113"/>
    </row>
    <row r="51" spans="1:17" ht="17.25" customHeight="1" x14ac:dyDescent="0.25">
      <c r="B51" s="413" t="s">
        <v>33</v>
      </c>
      <c r="C51" s="413"/>
      <c r="D51" s="413"/>
      <c r="E51" s="413"/>
      <c r="F51" s="413"/>
      <c r="G51" s="413"/>
      <c r="H51" s="73"/>
      <c r="I51" s="73"/>
      <c r="J51" s="73"/>
      <c r="K51" s="73"/>
      <c r="L51" s="129"/>
      <c r="M51" s="15"/>
      <c r="N51" s="15"/>
      <c r="O51" s="54"/>
      <c r="P51" s="54"/>
      <c r="Q51" s="54"/>
    </row>
    <row r="52" spans="1:17" ht="28.5" customHeight="1" x14ac:dyDescent="0.25">
      <c r="B52" s="90" t="s">
        <v>4</v>
      </c>
      <c r="C52" s="15"/>
      <c r="D52" s="90" t="s">
        <v>34</v>
      </c>
      <c r="E52" s="91" t="s">
        <v>18</v>
      </c>
      <c r="F52" s="90" t="s">
        <v>0</v>
      </c>
      <c r="G52" s="91" t="s">
        <v>3</v>
      </c>
      <c r="H52" s="73"/>
      <c r="I52" s="73"/>
      <c r="J52" s="73"/>
      <c r="K52" s="73"/>
      <c r="L52" s="126" t="s">
        <v>152</v>
      </c>
      <c r="M52" s="125" t="s">
        <v>153</v>
      </c>
      <c r="N52" s="125" t="s">
        <v>154</v>
      </c>
      <c r="O52" s="54"/>
      <c r="P52" s="54"/>
      <c r="Q52" s="54"/>
    </row>
    <row r="53" spans="1:17" ht="31.5" customHeight="1" x14ac:dyDescent="0.25">
      <c r="B53" s="415" t="s">
        <v>35</v>
      </c>
      <c r="C53" s="7" t="s">
        <v>1</v>
      </c>
      <c r="D53" s="8" t="s">
        <v>36</v>
      </c>
      <c r="E53" s="8" t="s">
        <v>37</v>
      </c>
      <c r="F53" s="92" t="s">
        <v>242</v>
      </c>
      <c r="G53" s="93">
        <v>42736</v>
      </c>
      <c r="H53" s="73"/>
      <c r="I53" s="73"/>
      <c r="J53" s="73"/>
      <c r="K53" s="73"/>
      <c r="L53" s="22"/>
      <c r="M53" s="22"/>
      <c r="N53" s="22"/>
      <c r="O53" s="54"/>
      <c r="P53" s="54"/>
      <c r="Q53" s="54"/>
    </row>
    <row r="54" spans="1:17" ht="31.5" x14ac:dyDescent="0.25">
      <c r="B54" s="415"/>
      <c r="C54" s="7" t="s">
        <v>180</v>
      </c>
      <c r="D54" s="94" t="s">
        <v>254</v>
      </c>
      <c r="E54" s="94" t="s">
        <v>239</v>
      </c>
      <c r="F54" s="114" t="s">
        <v>242</v>
      </c>
      <c r="G54" s="93">
        <v>43100</v>
      </c>
      <c r="H54" s="73"/>
      <c r="I54" s="73"/>
      <c r="J54" s="73"/>
      <c r="K54" s="73"/>
      <c r="L54" s="22"/>
      <c r="M54" s="22"/>
      <c r="N54" s="22"/>
      <c r="O54" s="54"/>
      <c r="P54" s="54"/>
      <c r="Q54" s="54"/>
    </row>
    <row r="55" spans="1:17" ht="31.5" customHeight="1" x14ac:dyDescent="0.25">
      <c r="B55" s="415" t="s">
        <v>38</v>
      </c>
      <c r="C55" s="7" t="s">
        <v>2</v>
      </c>
      <c r="D55" s="8" t="s">
        <v>237</v>
      </c>
      <c r="E55" s="8" t="s">
        <v>238</v>
      </c>
      <c r="F55" s="111" t="s">
        <v>243</v>
      </c>
      <c r="G55" s="93">
        <v>43100</v>
      </c>
      <c r="H55" s="73"/>
      <c r="I55" s="73"/>
      <c r="J55" s="73"/>
      <c r="K55" s="73"/>
      <c r="L55" s="60"/>
      <c r="M55" s="22"/>
      <c r="N55" s="22"/>
      <c r="O55" s="54"/>
      <c r="P55" s="54"/>
      <c r="Q55" s="54"/>
    </row>
    <row r="56" spans="1:17" ht="31.5" x14ac:dyDescent="0.25">
      <c r="B56" s="415"/>
      <c r="C56" s="7" t="s">
        <v>40</v>
      </c>
      <c r="D56" s="94" t="s">
        <v>240</v>
      </c>
      <c r="E56" s="94" t="s">
        <v>241</v>
      </c>
      <c r="F56" s="114" t="s">
        <v>242</v>
      </c>
      <c r="G56" s="93">
        <v>43100</v>
      </c>
      <c r="H56" s="73"/>
      <c r="I56" s="73"/>
      <c r="J56" s="73"/>
      <c r="K56" s="73"/>
      <c r="L56" s="22"/>
      <c r="M56" s="22"/>
      <c r="N56" s="77"/>
      <c r="O56" s="54"/>
      <c r="P56" s="54"/>
      <c r="Q56" s="54"/>
    </row>
    <row r="57" spans="1:17" ht="31.5" x14ac:dyDescent="0.25">
      <c r="B57" s="415"/>
      <c r="C57" s="7" t="s">
        <v>42</v>
      </c>
      <c r="D57" s="94" t="s">
        <v>244</v>
      </c>
      <c r="E57" s="94" t="s">
        <v>255</v>
      </c>
      <c r="F57" s="111" t="s">
        <v>246</v>
      </c>
      <c r="G57" s="93">
        <v>43100</v>
      </c>
      <c r="H57" s="10"/>
      <c r="I57" s="10"/>
      <c r="J57" s="10"/>
      <c r="K57" s="10"/>
      <c r="L57" s="60"/>
      <c r="M57" s="22"/>
      <c r="N57" s="77"/>
      <c r="O57" s="54"/>
      <c r="P57" s="54"/>
      <c r="Q57" s="54"/>
    </row>
    <row r="58" spans="1:17" ht="37.5" x14ac:dyDescent="0.25">
      <c r="B58" s="89" t="s">
        <v>45</v>
      </c>
      <c r="C58" s="7" t="s">
        <v>6</v>
      </c>
      <c r="D58" s="8" t="s">
        <v>46</v>
      </c>
      <c r="E58" s="8" t="s">
        <v>47</v>
      </c>
      <c r="F58" s="111" t="s">
        <v>245</v>
      </c>
      <c r="G58" s="93">
        <v>43100</v>
      </c>
      <c r="H58" s="73"/>
      <c r="I58" s="73"/>
      <c r="J58" s="73"/>
      <c r="K58" s="73"/>
      <c r="L58" s="60"/>
      <c r="M58" s="22"/>
      <c r="N58" s="22"/>
      <c r="O58" s="54"/>
      <c r="P58" s="54"/>
      <c r="Q58" s="54"/>
    </row>
    <row r="59" spans="1:17" ht="37.5" x14ac:dyDescent="0.25">
      <c r="B59" s="89" t="s">
        <v>48</v>
      </c>
      <c r="C59" s="7" t="s">
        <v>9</v>
      </c>
      <c r="D59" s="8" t="s">
        <v>49</v>
      </c>
      <c r="E59" s="8" t="s">
        <v>29</v>
      </c>
      <c r="F59" s="8" t="s">
        <v>50</v>
      </c>
      <c r="G59" s="93">
        <v>43100</v>
      </c>
      <c r="H59" s="73"/>
      <c r="I59" s="73"/>
      <c r="J59" s="73"/>
      <c r="K59" s="73"/>
      <c r="L59" s="18"/>
      <c r="M59" s="18"/>
      <c r="N59" s="18"/>
      <c r="O59" s="54"/>
      <c r="P59" s="54"/>
      <c r="Q59" s="54"/>
    </row>
    <row r="60" spans="1:17" ht="15.75" customHeight="1" x14ac:dyDescent="0.25">
      <c r="B60" s="415" t="s">
        <v>51</v>
      </c>
      <c r="C60" s="9" t="s">
        <v>10</v>
      </c>
      <c r="D60" s="8" t="s">
        <v>247</v>
      </c>
      <c r="E60" s="8" t="s">
        <v>248</v>
      </c>
      <c r="F60" s="111" t="s">
        <v>249</v>
      </c>
      <c r="G60" s="93">
        <v>43100</v>
      </c>
      <c r="H60" s="73"/>
      <c r="I60" s="73"/>
      <c r="J60" s="73"/>
      <c r="K60" s="73"/>
      <c r="L60" s="78"/>
      <c r="M60" s="78"/>
      <c r="N60" s="78"/>
      <c r="O60" s="54"/>
      <c r="P60" s="54"/>
      <c r="Q60" s="54"/>
    </row>
    <row r="61" spans="1:17" ht="15.75" customHeight="1" x14ac:dyDescent="0.25">
      <c r="B61" s="415"/>
      <c r="C61" s="9" t="s">
        <v>54</v>
      </c>
      <c r="D61" s="8" t="s">
        <v>252</v>
      </c>
      <c r="E61" s="8" t="s">
        <v>253</v>
      </c>
      <c r="F61" s="111" t="s">
        <v>249</v>
      </c>
      <c r="G61" s="93">
        <v>43100</v>
      </c>
      <c r="H61" s="73"/>
      <c r="I61" s="73"/>
      <c r="J61" s="73"/>
      <c r="K61" s="73"/>
      <c r="L61" s="19"/>
      <c r="M61" s="19"/>
      <c r="N61" s="80"/>
      <c r="O61" s="54"/>
      <c r="P61" s="54"/>
      <c r="Q61" s="54"/>
    </row>
    <row r="62" spans="1:17" ht="21" customHeight="1" x14ac:dyDescent="0.25">
      <c r="B62" s="44"/>
      <c r="C62" s="44"/>
      <c r="D62" s="10"/>
      <c r="E62" s="10"/>
      <c r="F62" s="10"/>
      <c r="G62" s="10"/>
      <c r="H62" s="10"/>
      <c r="I62" s="10"/>
      <c r="J62" s="10"/>
      <c r="K62" s="10"/>
      <c r="L62" s="10"/>
      <c r="M62" s="54"/>
      <c r="N62" s="54"/>
      <c r="O62" s="54"/>
      <c r="P62" s="54"/>
      <c r="Q62" s="54"/>
    </row>
    <row r="63" spans="1:17" ht="21" customHeight="1" x14ac:dyDescent="0.25">
      <c r="B63" s="44"/>
      <c r="C63" s="44"/>
      <c r="D63" s="10"/>
      <c r="E63" s="10"/>
      <c r="F63" s="10"/>
      <c r="G63" s="10"/>
      <c r="H63" s="10"/>
      <c r="I63" s="10"/>
      <c r="J63" s="10"/>
      <c r="K63" s="10"/>
      <c r="L63" s="10"/>
      <c r="M63" s="54"/>
      <c r="N63" s="54"/>
      <c r="O63" s="54"/>
      <c r="P63" s="54"/>
      <c r="Q63" s="54"/>
    </row>
    <row r="64" spans="1:17" ht="21" customHeight="1" x14ac:dyDescent="0.25">
      <c r="B64" s="44"/>
      <c r="C64" s="44"/>
      <c r="D64" s="10"/>
      <c r="E64" s="10"/>
      <c r="F64" s="10"/>
      <c r="G64" s="10"/>
      <c r="H64" s="10"/>
      <c r="I64" s="10"/>
      <c r="J64" s="10"/>
      <c r="K64" s="10"/>
      <c r="L64" s="10"/>
      <c r="M64" s="54"/>
      <c r="N64" s="54"/>
      <c r="O64" s="54"/>
      <c r="P64" s="54"/>
      <c r="Q64" s="54"/>
    </row>
    <row r="65" spans="2:17" ht="21" customHeight="1" thickBot="1" x14ac:dyDescent="0.3">
      <c r="C65" s="44"/>
      <c r="D65" s="10"/>
      <c r="E65" s="10"/>
      <c r="F65" s="10"/>
      <c r="G65" s="10"/>
      <c r="H65" s="10"/>
      <c r="I65" s="10"/>
      <c r="J65" s="10"/>
      <c r="K65" s="10"/>
      <c r="L65" s="10"/>
      <c r="M65" s="54"/>
      <c r="O65" s="54"/>
      <c r="P65" s="54"/>
      <c r="Q65" s="54"/>
    </row>
    <row r="66" spans="2:17" ht="19.5" thickBot="1" x14ac:dyDescent="0.3">
      <c r="B66" s="416" t="s">
        <v>5</v>
      </c>
      <c r="C66" s="417"/>
      <c r="D66" s="417"/>
      <c r="E66" s="417"/>
      <c r="F66" s="417"/>
      <c r="G66" s="417"/>
      <c r="H66" s="418"/>
      <c r="I66" s="10"/>
      <c r="J66" s="10"/>
      <c r="K66" s="10"/>
      <c r="L66" s="112"/>
      <c r="M66" s="15"/>
      <c r="N66" s="15"/>
      <c r="O66" s="54"/>
      <c r="P66" s="54"/>
      <c r="Q66" s="54"/>
    </row>
    <row r="67" spans="2:17" ht="30" x14ac:dyDescent="0.25">
      <c r="B67" s="105" t="s">
        <v>4</v>
      </c>
      <c r="C67" s="423" t="s">
        <v>11</v>
      </c>
      <c r="D67" s="423"/>
      <c r="E67" s="91" t="s">
        <v>18</v>
      </c>
      <c r="F67" s="91" t="s">
        <v>17</v>
      </c>
      <c r="G67" s="90" t="s">
        <v>0</v>
      </c>
      <c r="H67" s="91" t="s">
        <v>3</v>
      </c>
      <c r="I67" s="10"/>
      <c r="J67" s="10"/>
      <c r="K67" s="10"/>
      <c r="L67" s="126" t="s">
        <v>152</v>
      </c>
      <c r="M67" s="126" t="s">
        <v>153</v>
      </c>
      <c r="N67" s="126" t="s">
        <v>154</v>
      </c>
      <c r="O67" s="54"/>
      <c r="P67" s="54"/>
      <c r="Q67" s="54"/>
    </row>
    <row r="68" spans="2:17" ht="47.25" x14ac:dyDescent="0.25">
      <c r="B68" s="415" t="s">
        <v>12</v>
      </c>
      <c r="C68" s="7" t="s">
        <v>1</v>
      </c>
      <c r="D68" s="8" t="s">
        <v>26</v>
      </c>
      <c r="E68" s="8" t="s">
        <v>27</v>
      </c>
      <c r="F68" s="8" t="s">
        <v>24</v>
      </c>
      <c r="G68" s="111" t="s">
        <v>236</v>
      </c>
      <c r="H68" s="8" t="s">
        <v>25</v>
      </c>
      <c r="I68" s="10"/>
      <c r="J68" s="10"/>
      <c r="K68" s="10"/>
      <c r="L68" s="78"/>
      <c r="M68" s="78"/>
      <c r="N68" s="78"/>
      <c r="O68" s="54"/>
      <c r="P68" s="54"/>
      <c r="Q68" s="54"/>
    </row>
    <row r="69" spans="2:17" ht="47.25" x14ac:dyDescent="0.25">
      <c r="B69" s="415"/>
      <c r="C69" s="7" t="s">
        <v>180</v>
      </c>
      <c r="D69" s="8" t="s">
        <v>234</v>
      </c>
      <c r="E69" s="8" t="s">
        <v>235</v>
      </c>
      <c r="F69" s="8" t="s">
        <v>250</v>
      </c>
      <c r="G69" s="111" t="s">
        <v>236</v>
      </c>
      <c r="H69" s="8" t="s">
        <v>177</v>
      </c>
      <c r="I69" s="10"/>
      <c r="J69" s="10"/>
      <c r="K69" s="10"/>
      <c r="L69" s="78"/>
      <c r="M69" s="78"/>
      <c r="N69" s="78"/>
      <c r="O69" s="54"/>
      <c r="P69" s="54"/>
      <c r="Q69" s="54"/>
    </row>
    <row r="70" spans="2:17" ht="56.25" x14ac:dyDescent="0.25">
      <c r="B70" s="89" t="s">
        <v>13</v>
      </c>
      <c r="C70" s="7" t="s">
        <v>2</v>
      </c>
      <c r="D70" s="419" t="s">
        <v>19</v>
      </c>
      <c r="E70" s="419"/>
      <c r="F70" s="419"/>
      <c r="G70" s="419"/>
      <c r="H70" s="419"/>
      <c r="I70" s="10"/>
      <c r="J70" s="10"/>
      <c r="K70" s="10"/>
      <c r="L70" s="23"/>
      <c r="M70" s="81"/>
      <c r="N70" s="81"/>
      <c r="O70" s="54"/>
      <c r="P70" s="54"/>
      <c r="Q70" s="54"/>
    </row>
    <row r="71" spans="2:17" ht="31.5" x14ac:dyDescent="0.25">
      <c r="B71" s="415" t="s">
        <v>14</v>
      </c>
      <c r="C71" s="7" t="s">
        <v>6</v>
      </c>
      <c r="D71" s="8" t="s">
        <v>21</v>
      </c>
      <c r="E71" s="8" t="s">
        <v>28</v>
      </c>
      <c r="F71" s="8" t="s">
        <v>24</v>
      </c>
      <c r="G71" s="111" t="s">
        <v>236</v>
      </c>
      <c r="H71" s="93">
        <v>42855</v>
      </c>
      <c r="I71" s="10"/>
      <c r="J71" s="10"/>
      <c r="K71" s="10"/>
      <c r="L71" s="82"/>
      <c r="M71" s="79"/>
      <c r="N71" s="83"/>
      <c r="O71" s="54"/>
      <c r="P71" s="122"/>
      <c r="Q71" s="54"/>
    </row>
    <row r="72" spans="2:17" ht="31.5" x14ac:dyDescent="0.25">
      <c r="B72" s="415"/>
      <c r="C72" s="7" t="s">
        <v>7</v>
      </c>
      <c r="D72" s="8" t="s">
        <v>20</v>
      </c>
      <c r="E72" s="8" t="s">
        <v>28</v>
      </c>
      <c r="F72" s="8" t="s">
        <v>24</v>
      </c>
      <c r="G72" s="111" t="s">
        <v>236</v>
      </c>
      <c r="H72" s="93">
        <v>42855</v>
      </c>
      <c r="I72" s="10"/>
      <c r="J72" s="10"/>
      <c r="K72" s="10"/>
      <c r="L72" s="79"/>
      <c r="M72" s="79"/>
      <c r="N72" s="83"/>
      <c r="O72" s="54"/>
      <c r="P72" s="54"/>
      <c r="Q72" s="54"/>
    </row>
    <row r="73" spans="2:17" ht="31.5" x14ac:dyDescent="0.25">
      <c r="B73" s="415"/>
      <c r="C73" s="7" t="s">
        <v>8</v>
      </c>
      <c r="D73" s="8" t="s">
        <v>22</v>
      </c>
      <c r="E73" s="8" t="s">
        <v>28</v>
      </c>
      <c r="F73" s="8" t="s">
        <v>24</v>
      </c>
      <c r="G73" s="111" t="s">
        <v>236</v>
      </c>
      <c r="H73" s="93">
        <v>42855</v>
      </c>
      <c r="I73" s="10"/>
      <c r="J73" s="10"/>
      <c r="K73" s="10"/>
      <c r="L73" s="82"/>
      <c r="M73" s="79"/>
      <c r="N73" s="83"/>
      <c r="O73" s="54"/>
      <c r="P73" s="54"/>
      <c r="Q73" s="54"/>
    </row>
    <row r="74" spans="2:17" ht="37.5" x14ac:dyDescent="0.25">
      <c r="B74" s="89" t="s">
        <v>15</v>
      </c>
      <c r="C74" s="7" t="s">
        <v>9</v>
      </c>
      <c r="D74" s="8" t="s">
        <v>256</v>
      </c>
      <c r="E74" s="106" t="s">
        <v>251</v>
      </c>
      <c r="F74" s="106" t="s">
        <v>257</v>
      </c>
      <c r="G74" s="111" t="s">
        <v>236</v>
      </c>
      <c r="H74" s="93">
        <v>43100</v>
      </c>
      <c r="I74" s="10"/>
      <c r="J74" s="10"/>
      <c r="K74" s="10"/>
      <c r="L74" s="78"/>
      <c r="M74" s="23"/>
      <c r="N74" s="78"/>
      <c r="O74" s="54"/>
      <c r="P74" s="54"/>
      <c r="Q74" s="54"/>
    </row>
    <row r="75" spans="2:17" ht="94.5" x14ac:dyDescent="0.25">
      <c r="B75" s="415" t="s">
        <v>16</v>
      </c>
      <c r="C75" s="7" t="s">
        <v>10</v>
      </c>
      <c r="D75" s="8" t="s">
        <v>23</v>
      </c>
      <c r="E75" s="8" t="s">
        <v>29</v>
      </c>
      <c r="F75" s="8" t="s">
        <v>30</v>
      </c>
      <c r="G75" s="8" t="s">
        <v>31</v>
      </c>
      <c r="H75" s="93">
        <v>43100</v>
      </c>
      <c r="I75" s="10"/>
      <c r="J75" s="10"/>
      <c r="K75" s="10"/>
      <c r="L75" s="78"/>
      <c r="M75" s="18"/>
      <c r="N75" s="78"/>
      <c r="O75" s="54"/>
      <c r="P75" s="54"/>
      <c r="Q75" s="54"/>
    </row>
    <row r="76" spans="2:17" ht="31.5" x14ac:dyDescent="0.25">
      <c r="B76" s="415"/>
      <c r="C76" s="107" t="s">
        <v>54</v>
      </c>
      <c r="D76" s="108" t="s">
        <v>148</v>
      </c>
      <c r="E76" s="108" t="s">
        <v>144</v>
      </c>
      <c r="F76" s="109" t="s">
        <v>145</v>
      </c>
      <c r="G76" s="108" t="s">
        <v>146</v>
      </c>
      <c r="H76" s="110" t="s">
        <v>177</v>
      </c>
      <c r="I76" s="10"/>
      <c r="J76" s="10"/>
      <c r="K76" s="10"/>
      <c r="L76" s="81"/>
      <c r="M76" s="79"/>
      <c r="N76" s="79"/>
      <c r="O76" s="54"/>
      <c r="P76" s="54"/>
      <c r="Q76" s="54"/>
    </row>
    <row r="77" spans="2:17" ht="15" customHeight="1" x14ac:dyDescent="0.25">
      <c r="B77" s="123"/>
      <c r="C77" s="120"/>
      <c r="D77" s="120"/>
      <c r="E77" s="120"/>
      <c r="F77" s="120"/>
      <c r="G77" s="120"/>
      <c r="H77" s="120"/>
      <c r="I77" s="120"/>
      <c r="J77" s="120"/>
      <c r="K77" s="120"/>
      <c r="L77" s="120"/>
      <c r="M77" s="123"/>
      <c r="N77" s="54"/>
      <c r="O77" s="54"/>
      <c r="P77" s="54"/>
      <c r="Q77" s="54"/>
    </row>
    <row r="78" spans="2:17" ht="15" customHeight="1" x14ac:dyDescent="0.25">
      <c r="B78" s="123"/>
      <c r="C78" s="120"/>
      <c r="D78" s="120"/>
      <c r="E78" s="120"/>
      <c r="F78" s="120"/>
      <c r="G78" s="120"/>
      <c r="H78" s="120"/>
      <c r="I78" s="120"/>
      <c r="J78" s="120"/>
      <c r="K78" s="120"/>
      <c r="L78" s="120"/>
      <c r="M78" s="123"/>
      <c r="N78" s="54"/>
      <c r="O78" s="54"/>
      <c r="P78" s="54"/>
      <c r="Q78" s="54"/>
    </row>
    <row r="79" spans="2:17" ht="15" customHeight="1" x14ac:dyDescent="0.25">
      <c r="B79" s="123"/>
      <c r="C79" s="120"/>
      <c r="D79" s="120"/>
      <c r="E79" s="120"/>
      <c r="F79" s="120"/>
      <c r="G79" s="120"/>
      <c r="H79" s="120"/>
      <c r="I79" s="120"/>
      <c r="J79" s="120"/>
      <c r="K79" s="120"/>
      <c r="L79" s="120"/>
      <c r="M79" s="123"/>
      <c r="N79" s="54"/>
      <c r="O79" s="54"/>
      <c r="P79" s="54"/>
      <c r="Q79" s="54"/>
    </row>
    <row r="80" spans="2:17" ht="15.75" thickBot="1" x14ac:dyDescent="0.3">
      <c r="B80" s="120"/>
      <c r="C80" s="54"/>
      <c r="D80" s="54"/>
      <c r="E80" s="54"/>
      <c r="F80" s="54"/>
      <c r="G80" s="54"/>
      <c r="H80" s="54"/>
      <c r="I80" s="54"/>
      <c r="J80" s="54"/>
      <c r="K80" s="54"/>
      <c r="L80" s="54"/>
      <c r="M80" s="121"/>
      <c r="N80" s="54"/>
      <c r="O80" s="54"/>
      <c r="P80" s="54"/>
      <c r="Q80" s="54"/>
    </row>
    <row r="81" spans="2:17" ht="19.5" thickBot="1" x14ac:dyDescent="0.3">
      <c r="B81" s="416" t="s">
        <v>160</v>
      </c>
      <c r="C81" s="417"/>
      <c r="D81" s="417"/>
      <c r="E81" s="417"/>
      <c r="F81" s="417"/>
      <c r="G81" s="417"/>
      <c r="H81" s="418"/>
      <c r="I81" s="10"/>
      <c r="J81" s="10"/>
      <c r="K81" s="10"/>
      <c r="L81" s="112"/>
      <c r="M81" s="15"/>
      <c r="N81" s="15"/>
      <c r="O81" s="54"/>
      <c r="P81" s="54"/>
      <c r="Q81" s="54"/>
    </row>
    <row r="82" spans="2:17" ht="30.75" thickBot="1" x14ac:dyDescent="0.3">
      <c r="B82" s="88" t="s">
        <v>4</v>
      </c>
      <c r="C82" s="420" t="s">
        <v>11</v>
      </c>
      <c r="D82" s="420"/>
      <c r="E82" s="1" t="s">
        <v>18</v>
      </c>
      <c r="F82" s="1" t="s">
        <v>17</v>
      </c>
      <c r="G82" s="86" t="s">
        <v>0</v>
      </c>
      <c r="H82" s="76" t="s">
        <v>3</v>
      </c>
      <c r="I82" s="10"/>
      <c r="J82" s="10"/>
      <c r="K82" s="10"/>
      <c r="L82" s="124" t="s">
        <v>152</v>
      </c>
      <c r="M82" s="125" t="s">
        <v>153</v>
      </c>
      <c r="N82" s="125" t="s">
        <v>154</v>
      </c>
      <c r="O82" s="54"/>
      <c r="P82" s="54"/>
      <c r="Q82" s="54"/>
    </row>
    <row r="83" spans="2:17" ht="38.25" thickBot="1" x14ac:dyDescent="0.3">
      <c r="B83" s="85" t="s">
        <v>161</v>
      </c>
      <c r="C83" s="43" t="s">
        <v>1</v>
      </c>
      <c r="D83" s="5" t="s">
        <v>162</v>
      </c>
      <c r="E83" s="5" t="s">
        <v>163</v>
      </c>
      <c r="F83" s="5" t="s">
        <v>164</v>
      </c>
      <c r="G83" s="87" t="s">
        <v>165</v>
      </c>
      <c r="H83" s="75" t="s">
        <v>166</v>
      </c>
      <c r="I83" s="10"/>
      <c r="J83" s="10"/>
      <c r="K83" s="10"/>
      <c r="L83" s="78"/>
      <c r="M83" s="78"/>
      <c r="N83" s="78"/>
      <c r="O83" s="54"/>
      <c r="P83" s="54"/>
      <c r="Q83" s="54"/>
    </row>
    <row r="84" spans="2:17" x14ac:dyDescent="0.25">
      <c r="B84" s="54"/>
      <c r="C84" s="54"/>
      <c r="D84" s="54"/>
      <c r="E84" s="54"/>
      <c r="F84" s="54"/>
      <c r="G84" s="54"/>
      <c r="H84" s="54"/>
      <c r="I84" s="54"/>
      <c r="J84" s="54"/>
      <c r="K84" s="54"/>
      <c r="L84" s="54"/>
      <c r="M84" s="54"/>
      <c r="N84" s="54"/>
      <c r="O84" s="54"/>
      <c r="P84" s="54"/>
      <c r="Q84" s="54"/>
    </row>
    <row r="85" spans="2:17" x14ac:dyDescent="0.25">
      <c r="B85" s="54"/>
      <c r="C85" s="54"/>
      <c r="D85" s="54"/>
      <c r="E85" s="54"/>
      <c r="F85" s="54"/>
      <c r="G85" s="54"/>
      <c r="H85" s="54"/>
      <c r="I85" s="54"/>
      <c r="J85" s="54"/>
      <c r="K85" s="54"/>
      <c r="L85" s="54"/>
      <c r="M85" s="54"/>
      <c r="N85" s="54"/>
      <c r="O85" s="54"/>
      <c r="P85" s="54"/>
      <c r="Q85" s="54"/>
    </row>
    <row r="86" spans="2:17" x14ac:dyDescent="0.25">
      <c r="B86" s="54"/>
      <c r="C86" s="54"/>
      <c r="D86" s="54"/>
      <c r="E86" s="54"/>
      <c r="F86" s="54"/>
      <c r="G86" s="54"/>
      <c r="H86" s="54"/>
      <c r="I86" s="54"/>
      <c r="J86" s="54"/>
      <c r="K86" s="54"/>
      <c r="L86" s="54"/>
      <c r="M86" s="54"/>
      <c r="N86" s="54"/>
      <c r="O86" s="54"/>
      <c r="P86" s="54"/>
      <c r="Q86" s="54"/>
    </row>
    <row r="87" spans="2:17" x14ac:dyDescent="0.25">
      <c r="B87" s="54"/>
      <c r="C87" s="54"/>
      <c r="D87" s="54"/>
      <c r="E87" s="54"/>
      <c r="F87" s="54"/>
      <c r="G87" s="54"/>
      <c r="H87" s="54"/>
      <c r="I87" s="54"/>
      <c r="J87" s="54"/>
      <c r="K87" s="54"/>
      <c r="L87" s="54"/>
      <c r="M87" s="54"/>
      <c r="N87" s="54"/>
      <c r="O87" s="54"/>
      <c r="P87" s="54"/>
      <c r="Q87" s="54"/>
    </row>
    <row r="88" spans="2:17" x14ac:dyDescent="0.25">
      <c r="B88" s="54"/>
      <c r="C88" s="54"/>
      <c r="D88" s="54"/>
      <c r="E88" s="54"/>
      <c r="F88" s="54"/>
      <c r="G88" s="54"/>
      <c r="H88" s="54"/>
      <c r="I88" s="54"/>
      <c r="J88" s="54"/>
      <c r="K88" s="54"/>
      <c r="L88" s="54"/>
      <c r="M88" s="54"/>
      <c r="N88" s="54"/>
      <c r="O88" s="54"/>
      <c r="P88" s="54"/>
      <c r="Q88" s="54"/>
    </row>
    <row r="89" spans="2:17" x14ac:dyDescent="0.25">
      <c r="B89" s="54"/>
      <c r="C89" s="54"/>
      <c r="D89" s="54"/>
      <c r="E89" s="54"/>
      <c r="F89" s="54"/>
      <c r="G89" s="54"/>
      <c r="H89" s="54"/>
      <c r="I89" s="54"/>
      <c r="J89" s="54"/>
      <c r="K89" s="54"/>
      <c r="L89" s="54"/>
      <c r="M89" s="54"/>
      <c r="N89" s="54"/>
      <c r="O89" s="54"/>
      <c r="P89" s="54"/>
      <c r="Q89" s="54"/>
    </row>
    <row r="90" spans="2:17" x14ac:dyDescent="0.25">
      <c r="B90" s="54"/>
      <c r="C90" s="54"/>
      <c r="D90" s="54"/>
      <c r="E90" s="54"/>
      <c r="F90" s="54"/>
      <c r="G90" s="54"/>
      <c r="H90" s="54"/>
      <c r="I90" s="54"/>
      <c r="J90" s="54"/>
      <c r="K90" s="54"/>
      <c r="L90" s="54"/>
      <c r="M90" s="54"/>
      <c r="N90" s="54"/>
      <c r="O90" s="54"/>
      <c r="P90" s="54"/>
      <c r="Q90" s="54"/>
    </row>
    <row r="91" spans="2:17" x14ac:dyDescent="0.25">
      <c r="B91" s="54"/>
      <c r="C91" s="54"/>
      <c r="D91" s="54"/>
      <c r="E91" s="54"/>
      <c r="F91" s="54"/>
      <c r="G91" s="54"/>
      <c r="H91" s="54"/>
      <c r="I91" s="54"/>
      <c r="J91" s="54"/>
      <c r="K91" s="54"/>
      <c r="L91" s="54"/>
      <c r="M91" s="54"/>
      <c r="N91" s="54"/>
      <c r="O91" s="54"/>
      <c r="P91" s="54"/>
      <c r="Q91" s="54"/>
    </row>
    <row r="92" spans="2:17" x14ac:dyDescent="0.25">
      <c r="B92" s="54"/>
      <c r="C92" s="54"/>
      <c r="D92" s="54"/>
      <c r="E92" s="54"/>
      <c r="F92" s="54"/>
      <c r="G92" s="54"/>
      <c r="H92" s="54"/>
      <c r="I92" s="54"/>
      <c r="J92" s="54"/>
      <c r="K92" s="54"/>
      <c r="L92" s="54"/>
      <c r="M92" s="54"/>
      <c r="N92" s="54"/>
      <c r="O92" s="54"/>
      <c r="P92" s="54"/>
      <c r="Q92" s="54"/>
    </row>
    <row r="93" spans="2:17" x14ac:dyDescent="0.25">
      <c r="B93" s="54"/>
      <c r="C93" s="54"/>
      <c r="D93" s="54"/>
      <c r="E93" s="54"/>
      <c r="F93" s="54"/>
      <c r="G93" s="54"/>
      <c r="H93" s="54"/>
      <c r="I93" s="54"/>
      <c r="J93" s="54"/>
      <c r="K93" s="54"/>
      <c r="L93" s="54"/>
      <c r="M93" s="54"/>
      <c r="N93" s="54"/>
      <c r="O93" s="54"/>
      <c r="P93" s="54"/>
      <c r="Q93" s="54"/>
    </row>
    <row r="94" spans="2:17" x14ac:dyDescent="0.25">
      <c r="B94" s="54"/>
      <c r="C94" s="54"/>
      <c r="D94" s="54"/>
      <c r="E94" s="54"/>
      <c r="F94" s="54"/>
      <c r="G94" s="54"/>
      <c r="H94" s="54"/>
      <c r="I94" s="54"/>
      <c r="J94" s="54"/>
      <c r="K94" s="54"/>
      <c r="L94" s="54"/>
      <c r="M94" s="54"/>
      <c r="N94" s="54"/>
      <c r="O94" s="54"/>
      <c r="P94" s="54"/>
      <c r="Q94" s="54"/>
    </row>
    <row r="95" spans="2:17" x14ac:dyDescent="0.25">
      <c r="B95" s="54"/>
      <c r="C95" s="54"/>
      <c r="D95" s="54"/>
      <c r="E95" s="54"/>
      <c r="F95" s="54"/>
      <c r="G95" s="54"/>
      <c r="H95" s="54"/>
      <c r="I95" s="54"/>
      <c r="J95" s="54"/>
      <c r="K95" s="54"/>
      <c r="L95" s="54"/>
      <c r="M95" s="54"/>
      <c r="N95" s="54"/>
      <c r="O95" s="54"/>
      <c r="P95" s="54"/>
      <c r="Q95" s="54"/>
    </row>
    <row r="96" spans="2:17" x14ac:dyDescent="0.25">
      <c r="B96" s="54"/>
      <c r="C96" s="54"/>
      <c r="D96" s="54"/>
      <c r="E96" s="54"/>
      <c r="F96" s="54"/>
      <c r="G96" s="54"/>
      <c r="H96" s="54"/>
      <c r="I96" s="54"/>
      <c r="J96" s="54"/>
      <c r="K96" s="54"/>
      <c r="L96" s="54"/>
      <c r="M96" s="54"/>
      <c r="N96" s="54"/>
      <c r="O96" s="54"/>
      <c r="P96" s="54"/>
      <c r="Q96" s="54"/>
    </row>
    <row r="97" spans="2:17" x14ac:dyDescent="0.25">
      <c r="B97" s="54"/>
      <c r="C97" s="54"/>
      <c r="D97" s="54"/>
      <c r="E97" s="54"/>
      <c r="F97" s="54"/>
      <c r="G97" s="54"/>
      <c r="H97" s="54"/>
      <c r="I97" s="54"/>
      <c r="J97" s="54"/>
      <c r="K97" s="54"/>
      <c r="L97" s="54"/>
      <c r="M97" s="54"/>
      <c r="N97" s="54"/>
      <c r="O97" s="54"/>
      <c r="P97" s="54"/>
      <c r="Q97" s="54"/>
    </row>
    <row r="98" spans="2:17" x14ac:dyDescent="0.25">
      <c r="B98" s="54"/>
      <c r="C98" s="54"/>
      <c r="D98" s="54"/>
      <c r="E98" s="54"/>
      <c r="F98" s="54"/>
      <c r="G98" s="54"/>
      <c r="H98" s="54"/>
      <c r="I98" s="54"/>
      <c r="J98" s="54"/>
      <c r="K98" s="54"/>
      <c r="L98" s="54"/>
      <c r="M98" s="54"/>
      <c r="N98" s="54"/>
      <c r="O98" s="54"/>
      <c r="P98" s="54"/>
      <c r="Q98" s="54"/>
    </row>
    <row r="99" spans="2:17" x14ac:dyDescent="0.25">
      <c r="B99" s="54"/>
      <c r="C99" s="54"/>
      <c r="D99" s="54"/>
      <c r="E99" s="54"/>
      <c r="F99" s="54"/>
      <c r="G99" s="54"/>
      <c r="H99" s="54"/>
      <c r="I99" s="54"/>
      <c r="J99" s="54"/>
      <c r="K99" s="54"/>
      <c r="L99" s="54"/>
      <c r="M99" s="54"/>
      <c r="N99" s="54"/>
      <c r="O99" s="54"/>
      <c r="P99" s="54"/>
      <c r="Q99" s="54"/>
    </row>
    <row r="100" spans="2:17" x14ac:dyDescent="0.25">
      <c r="B100" s="54"/>
      <c r="C100" s="54"/>
      <c r="D100" s="54"/>
      <c r="E100" s="54"/>
      <c r="F100" s="54"/>
      <c r="G100" s="54"/>
      <c r="H100" s="54"/>
      <c r="I100" s="54"/>
      <c r="J100" s="54"/>
      <c r="K100" s="54"/>
      <c r="L100" s="54"/>
      <c r="M100" s="54"/>
      <c r="N100" s="54"/>
      <c r="O100" s="54"/>
      <c r="P100" s="54"/>
      <c r="Q100" s="54"/>
    </row>
    <row r="101" spans="2:17" x14ac:dyDescent="0.25">
      <c r="B101" s="54"/>
      <c r="C101" s="54"/>
      <c r="D101" s="54"/>
      <c r="E101" s="54"/>
      <c r="F101" s="54"/>
      <c r="G101" s="54"/>
      <c r="H101" s="54"/>
      <c r="I101" s="54"/>
      <c r="J101" s="54"/>
      <c r="K101" s="54"/>
      <c r="L101" s="54"/>
      <c r="M101" s="54"/>
      <c r="N101" s="54"/>
      <c r="O101" s="54"/>
      <c r="P101" s="54"/>
      <c r="Q101" s="54"/>
    </row>
    <row r="102" spans="2:17" x14ac:dyDescent="0.25">
      <c r="B102" s="54"/>
      <c r="C102" s="54"/>
      <c r="D102" s="54"/>
      <c r="E102" s="54"/>
      <c r="F102" s="54"/>
      <c r="G102" s="54"/>
      <c r="H102" s="54"/>
      <c r="I102" s="54"/>
      <c r="J102" s="54"/>
      <c r="K102" s="54"/>
      <c r="L102" s="54"/>
      <c r="M102" s="54"/>
      <c r="N102" s="54"/>
      <c r="O102" s="54"/>
      <c r="P102" s="54"/>
      <c r="Q102" s="54"/>
    </row>
    <row r="103" spans="2:17" x14ac:dyDescent="0.25">
      <c r="B103" s="54"/>
      <c r="C103" s="54"/>
      <c r="D103" s="54"/>
      <c r="E103" s="54"/>
      <c r="F103" s="54"/>
      <c r="G103" s="54"/>
      <c r="H103" s="54"/>
      <c r="I103" s="54"/>
      <c r="J103" s="54"/>
      <c r="K103" s="54"/>
      <c r="L103" s="54"/>
      <c r="M103" s="54"/>
      <c r="N103" s="54"/>
      <c r="O103" s="54"/>
      <c r="P103" s="54"/>
      <c r="Q103" s="54"/>
    </row>
    <row r="104" spans="2:17" x14ac:dyDescent="0.25">
      <c r="B104" s="54"/>
      <c r="C104" s="54"/>
      <c r="D104" s="54"/>
      <c r="E104" s="54"/>
      <c r="F104" s="54"/>
      <c r="G104" s="54"/>
      <c r="H104" s="54"/>
      <c r="I104" s="54"/>
      <c r="J104" s="54"/>
      <c r="K104" s="54"/>
      <c r="L104" s="54"/>
      <c r="M104" s="54"/>
      <c r="N104" s="54"/>
      <c r="O104" s="54"/>
      <c r="P104" s="54"/>
      <c r="Q104" s="54"/>
    </row>
    <row r="105" spans="2:17" x14ac:dyDescent="0.25">
      <c r="B105" s="54"/>
      <c r="C105" s="54"/>
      <c r="D105" s="54"/>
      <c r="E105" s="54"/>
      <c r="F105" s="54"/>
      <c r="G105" s="54"/>
      <c r="H105" s="54"/>
      <c r="I105" s="54"/>
      <c r="J105" s="54"/>
      <c r="K105" s="54"/>
      <c r="L105" s="54"/>
      <c r="M105" s="54"/>
      <c r="N105" s="54"/>
      <c r="O105" s="54"/>
      <c r="P105" s="54"/>
      <c r="Q105" s="54"/>
    </row>
    <row r="106" spans="2:17" x14ac:dyDescent="0.25">
      <c r="B106" s="54"/>
      <c r="C106" s="54"/>
      <c r="D106" s="54"/>
      <c r="E106" s="54"/>
      <c r="F106" s="54"/>
      <c r="G106" s="54"/>
      <c r="H106" s="54"/>
      <c r="I106" s="54"/>
      <c r="J106" s="54"/>
      <c r="K106" s="54"/>
      <c r="L106" s="54"/>
      <c r="M106" s="54"/>
      <c r="N106" s="54"/>
      <c r="O106" s="54"/>
      <c r="P106" s="54"/>
      <c r="Q106" s="54"/>
    </row>
    <row r="107" spans="2:17" x14ac:dyDescent="0.25">
      <c r="B107" s="54"/>
      <c r="C107" s="54"/>
      <c r="D107" s="54"/>
      <c r="E107" s="54"/>
      <c r="F107" s="54"/>
      <c r="G107" s="54"/>
      <c r="H107" s="54"/>
      <c r="I107" s="54"/>
      <c r="J107" s="54"/>
      <c r="K107" s="54"/>
      <c r="L107" s="54"/>
      <c r="M107" s="54"/>
      <c r="N107" s="54"/>
      <c r="O107" s="54"/>
      <c r="P107" s="54"/>
      <c r="Q107" s="54"/>
    </row>
    <row r="108" spans="2:17" x14ac:dyDescent="0.25">
      <c r="B108" s="54"/>
      <c r="C108" s="54"/>
      <c r="D108" s="54"/>
      <c r="E108" s="54"/>
      <c r="F108" s="54"/>
      <c r="G108" s="54"/>
      <c r="H108" s="54"/>
      <c r="I108" s="54"/>
      <c r="J108" s="54"/>
      <c r="K108" s="54"/>
      <c r="L108" s="54"/>
      <c r="M108" s="54"/>
      <c r="N108" s="54"/>
      <c r="O108" s="54"/>
      <c r="P108" s="54"/>
      <c r="Q108" s="54"/>
    </row>
    <row r="109" spans="2:17" x14ac:dyDescent="0.25">
      <c r="B109" s="54"/>
      <c r="C109" s="54"/>
      <c r="D109" s="54"/>
      <c r="E109" s="54"/>
      <c r="F109" s="54"/>
      <c r="G109" s="54"/>
      <c r="H109" s="54"/>
      <c r="I109" s="54"/>
      <c r="J109" s="54"/>
      <c r="K109" s="54"/>
      <c r="L109" s="54"/>
      <c r="M109" s="54"/>
      <c r="N109" s="54"/>
      <c r="O109" s="54"/>
      <c r="P109" s="54"/>
      <c r="Q109" s="54"/>
    </row>
    <row r="110" spans="2:17" x14ac:dyDescent="0.25">
      <c r="B110" s="54"/>
      <c r="C110" s="54"/>
      <c r="D110" s="54"/>
      <c r="E110" s="54"/>
      <c r="F110" s="54"/>
      <c r="G110" s="54"/>
      <c r="H110" s="54"/>
      <c r="I110" s="54"/>
      <c r="J110" s="54"/>
      <c r="K110" s="54"/>
      <c r="L110" s="54"/>
      <c r="M110" s="54"/>
      <c r="N110" s="54"/>
      <c r="O110" s="54"/>
      <c r="P110" s="54"/>
      <c r="Q110" s="54"/>
    </row>
    <row r="111" spans="2:17" x14ac:dyDescent="0.25">
      <c r="B111" s="54"/>
      <c r="C111" s="54"/>
      <c r="D111" s="54"/>
      <c r="E111" s="54"/>
      <c r="F111" s="54"/>
      <c r="G111" s="54"/>
      <c r="H111" s="54"/>
      <c r="I111" s="54"/>
      <c r="J111" s="54"/>
      <c r="K111" s="54"/>
      <c r="L111" s="54"/>
      <c r="M111" s="54"/>
      <c r="N111" s="54"/>
      <c r="O111" s="54"/>
      <c r="P111" s="54"/>
      <c r="Q111" s="54"/>
    </row>
    <row r="112" spans="2:17" x14ac:dyDescent="0.25">
      <c r="B112" s="54"/>
      <c r="C112" s="54"/>
      <c r="D112" s="54"/>
      <c r="E112" s="54"/>
      <c r="F112" s="54"/>
      <c r="G112" s="54"/>
      <c r="H112" s="54"/>
      <c r="I112" s="54"/>
      <c r="J112" s="54"/>
      <c r="K112" s="54"/>
      <c r="L112" s="54"/>
      <c r="M112" s="54"/>
      <c r="N112" s="54"/>
      <c r="O112" s="54"/>
      <c r="P112" s="54"/>
      <c r="Q112" s="54"/>
    </row>
    <row r="113" spans="2:17" x14ac:dyDescent="0.25">
      <c r="B113" s="54"/>
      <c r="C113" s="54"/>
      <c r="D113" s="54"/>
      <c r="E113" s="54"/>
      <c r="F113" s="54"/>
      <c r="G113" s="54"/>
      <c r="H113" s="54"/>
      <c r="I113" s="54"/>
      <c r="J113" s="54"/>
      <c r="K113" s="54"/>
      <c r="L113" s="54"/>
      <c r="M113" s="54"/>
      <c r="N113" s="54"/>
      <c r="O113" s="54"/>
      <c r="P113" s="54"/>
      <c r="Q113" s="54"/>
    </row>
    <row r="114" spans="2:17" x14ac:dyDescent="0.25">
      <c r="B114" s="54"/>
      <c r="C114" s="54"/>
      <c r="D114" s="54"/>
      <c r="E114" s="54"/>
      <c r="F114" s="54"/>
      <c r="G114" s="54"/>
      <c r="H114" s="54"/>
      <c r="I114" s="54"/>
      <c r="J114" s="54"/>
      <c r="K114" s="54"/>
      <c r="L114" s="54"/>
      <c r="M114" s="54"/>
      <c r="N114" s="54"/>
      <c r="O114" s="54"/>
      <c r="P114" s="54"/>
      <c r="Q114" s="54"/>
    </row>
    <row r="115" spans="2:17" x14ac:dyDescent="0.25">
      <c r="B115" s="54"/>
      <c r="C115" s="54"/>
      <c r="D115" s="54"/>
      <c r="E115" s="54"/>
      <c r="F115" s="54"/>
      <c r="G115" s="54"/>
      <c r="H115" s="54"/>
      <c r="I115" s="54"/>
      <c r="J115" s="54"/>
      <c r="K115" s="54"/>
      <c r="L115" s="54"/>
      <c r="M115" s="54"/>
      <c r="N115" s="54"/>
      <c r="O115" s="54"/>
      <c r="P115" s="54"/>
      <c r="Q115" s="54"/>
    </row>
    <row r="116" spans="2:17" x14ac:dyDescent="0.25">
      <c r="B116" s="54"/>
      <c r="C116" s="54"/>
      <c r="D116" s="54"/>
      <c r="E116" s="54"/>
      <c r="F116" s="54"/>
      <c r="G116" s="54"/>
      <c r="H116" s="54"/>
      <c r="I116" s="54"/>
      <c r="J116" s="54"/>
      <c r="K116" s="54"/>
      <c r="L116" s="54"/>
      <c r="M116" s="54"/>
      <c r="N116" s="54"/>
      <c r="O116" s="54"/>
      <c r="P116" s="54"/>
      <c r="Q116" s="54"/>
    </row>
  </sheetData>
  <mergeCells count="26">
    <mergeCell ref="C82:D82"/>
    <mergeCell ref="H18:K18"/>
    <mergeCell ref="B19:B20"/>
    <mergeCell ref="C19:C20"/>
    <mergeCell ref="B66:H66"/>
    <mergeCell ref="B60:B61"/>
    <mergeCell ref="B51:G51"/>
    <mergeCell ref="C67:D67"/>
    <mergeCell ref="B25:G25"/>
    <mergeCell ref="B27:B33"/>
    <mergeCell ref="B34:B42"/>
    <mergeCell ref="B43:B44"/>
    <mergeCell ref="B45:B46"/>
    <mergeCell ref="B53:B54"/>
    <mergeCell ref="B55:B57"/>
    <mergeCell ref="B2:G2"/>
    <mergeCell ref="B18:G18"/>
    <mergeCell ref="B17:D17"/>
    <mergeCell ref="B11:B12"/>
    <mergeCell ref="B81:H81"/>
    <mergeCell ref="B68:B69"/>
    <mergeCell ref="D70:H70"/>
    <mergeCell ref="B71:B73"/>
    <mergeCell ref="B75:B76"/>
    <mergeCell ref="B5:B8"/>
    <mergeCell ref="B9:B10"/>
  </mergeCells>
  <conditionalFormatting sqref="L45">
    <cfRule type="expression" dxfId="160" priority="14">
      <formula>"En proceso"</formula>
    </cfRule>
  </conditionalFormatting>
  <conditionalFormatting sqref="L45">
    <cfRule type="containsText" dxfId="159" priority="13" operator="containsText" text="Cumplido">
      <formula>NOT(ISERROR(SEARCH("Cumplido",L45)))</formula>
    </cfRule>
  </conditionalFormatting>
  <conditionalFormatting sqref="L45">
    <cfRule type="containsText" dxfId="158" priority="12" operator="containsText" text="En Proceso">
      <formula>NOT(ISERROR(SEARCH("En Proceso",L45)))</formula>
    </cfRule>
  </conditionalFormatting>
  <conditionalFormatting sqref="L45">
    <cfRule type="containsText" dxfId="157" priority="8" operator="containsText" text="No Iniciado">
      <formula>NOT(ISERROR(SEARCH("No Iniciado",L45)))</formula>
    </cfRule>
    <cfRule type="containsText" dxfId="156" priority="9" operator="containsText" text="Vencido">
      <formula>NOT(ISERROR(SEARCH("Vencido",L45)))</formula>
    </cfRule>
    <cfRule type="containsText" dxfId="155" priority="10" operator="containsText" text="En Proceso">
      <formula>NOT(ISERROR(SEARCH("En Proceso",L45)))</formula>
    </cfRule>
    <cfRule type="containsText" dxfId="154" priority="11" operator="containsText" text="Cumplido">
      <formula>NOT(ISERROR(SEARCH("Cumplido",L45)))</formula>
    </cfRule>
  </conditionalFormatting>
  <conditionalFormatting sqref="M45">
    <cfRule type="expression" dxfId="153" priority="7">
      <formula>"En proceso"</formula>
    </cfRule>
  </conditionalFormatting>
  <conditionalFormatting sqref="M45">
    <cfRule type="containsText" dxfId="152" priority="6" operator="containsText" text="Cumplido">
      <formula>NOT(ISERROR(SEARCH("Cumplido",M45)))</formula>
    </cfRule>
  </conditionalFormatting>
  <conditionalFormatting sqref="M45">
    <cfRule type="containsText" dxfId="151" priority="5" operator="containsText" text="En Proceso">
      <formula>NOT(ISERROR(SEARCH("En Proceso",M45)))</formula>
    </cfRule>
  </conditionalFormatting>
  <conditionalFormatting sqref="M45">
    <cfRule type="containsText" dxfId="150" priority="1" operator="containsText" text="No Iniciado">
      <formula>NOT(ISERROR(SEARCH("No Iniciado",M45)))</formula>
    </cfRule>
    <cfRule type="containsText" dxfId="149" priority="2" operator="containsText" text="Vencido">
      <formula>NOT(ISERROR(SEARCH("Vencido",M45)))</formula>
    </cfRule>
    <cfRule type="containsText" dxfId="148" priority="3" operator="containsText" text="En Proceso">
      <formula>NOT(ISERROR(SEARCH("En Proceso",M45)))</formula>
    </cfRule>
    <cfRule type="containsText" dxfId="147" priority="4" operator="containsText" text="Cumplido">
      <formula>NOT(ISERROR(SEARCH("Cumplido",M45)))</formula>
    </cfRule>
  </conditionalFormatting>
  <dataValidations count="4">
    <dataValidation type="list" showInputMessage="1" showErrorMessage="1" sqref="E21:E23">
      <formula1>INDIRECT(D21)</formula1>
    </dataValidation>
    <dataValidation type="date" operator="greaterThan" allowBlank="1" showInputMessage="1" showErrorMessage="1" sqref="J21:K21 N22:O23">
      <formula1>41275</formula1>
    </dataValidation>
    <dataValidation showInputMessage="1" showErrorMessage="1" sqref="C21:C23 F21:F23"/>
    <dataValidation type="list" showInputMessage="1" showErrorMessage="1" sqref="D22:D23">
      <formula1>Tipos</formula1>
    </dataValidation>
  </dataValidations>
  <pageMargins left="0.70866141732283472" right="0.70866141732283472" top="0.74803149606299213" bottom="0.74803149606299213" header="0.31496062992125984" footer="0.31496062992125984"/>
  <pageSetup scale="13"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opLeftCell="A11" zoomScale="60" zoomScaleNormal="60" workbookViewId="0">
      <selection activeCell="L16" sqref="L16"/>
    </sheetView>
  </sheetViews>
  <sheetFormatPr baseColWidth="10" defaultColWidth="10.85546875" defaultRowHeight="15" x14ac:dyDescent="0.25"/>
  <cols>
    <col min="1" max="1" width="3.42578125" style="370" customWidth="1"/>
    <col min="2" max="2" width="33.85546875" style="370" customWidth="1"/>
    <col min="3" max="3" width="10.7109375" style="370" customWidth="1"/>
    <col min="4" max="4" width="59.28515625" style="370" customWidth="1"/>
    <col min="5" max="5" width="47.28515625" style="370" customWidth="1"/>
    <col min="6" max="6" width="22.5703125" style="370" customWidth="1"/>
    <col min="7" max="7" width="22.5703125" style="370" hidden="1" customWidth="1"/>
    <col min="8" max="8" width="34.42578125" style="370" customWidth="1"/>
    <col min="9" max="9" width="4.7109375" style="370" customWidth="1"/>
    <col min="10" max="10" width="66.42578125" style="370" customWidth="1"/>
    <col min="11" max="11" width="81.28515625" style="370" customWidth="1"/>
    <col min="12" max="12" width="82.85546875" style="370" customWidth="1"/>
    <col min="13" max="13" width="40.85546875" style="370" customWidth="1"/>
    <col min="14" max="14" width="37.85546875" style="370" customWidth="1"/>
    <col min="15" max="15" width="80.85546875" style="370" customWidth="1"/>
    <col min="16" max="16" width="38.140625" style="370" customWidth="1"/>
    <col min="17" max="17" width="24" style="370" customWidth="1"/>
    <col min="18" max="20" width="10.85546875" style="370"/>
    <col min="21" max="21" width="51.7109375" style="370" bestFit="1" customWidth="1"/>
    <col min="22" max="22" width="10.85546875" style="370"/>
    <col min="23" max="23" width="23.85546875" style="370" bestFit="1" customWidth="1"/>
    <col min="24" max="16384" width="10.85546875" style="370"/>
  </cols>
  <sheetData>
    <row r="1" spans="1:15" s="372" customFormat="1" ht="15.75" thickBot="1" x14ac:dyDescent="0.3">
      <c r="A1" s="370"/>
      <c r="B1" s="371"/>
      <c r="C1" s="370"/>
      <c r="D1" s="370"/>
      <c r="E1" s="370"/>
      <c r="F1" s="370"/>
      <c r="G1" s="370"/>
      <c r="H1" s="370"/>
      <c r="I1" s="370"/>
      <c r="J1" s="370"/>
      <c r="K1" s="370"/>
      <c r="L1" s="370"/>
      <c r="M1" s="370"/>
      <c r="N1" s="370"/>
    </row>
    <row r="2" spans="1:15" s="372" customFormat="1" ht="35.25" customHeight="1" thickBot="1" x14ac:dyDescent="0.3">
      <c r="A2" s="370"/>
      <c r="B2" s="428" t="s">
        <v>425</v>
      </c>
      <c r="C2" s="428"/>
      <c r="D2" s="428"/>
      <c r="E2" s="428"/>
      <c r="F2" s="428"/>
      <c r="G2" s="428"/>
      <c r="H2" s="428"/>
      <c r="I2" s="373"/>
      <c r="J2" s="428" t="s">
        <v>424</v>
      </c>
      <c r="K2" s="428"/>
      <c r="L2" s="428"/>
      <c r="M2" s="370"/>
      <c r="N2" s="370"/>
    </row>
    <row r="3" spans="1:15" s="372" customFormat="1" ht="38.25" customHeight="1" thickBot="1" x14ac:dyDescent="0.3">
      <c r="A3" s="370"/>
      <c r="B3" s="308" t="s">
        <v>419</v>
      </c>
      <c r="C3" s="375"/>
      <c r="D3" s="275" t="s">
        <v>420</v>
      </c>
      <c r="E3" s="357" t="s">
        <v>421</v>
      </c>
      <c r="F3" s="275" t="s">
        <v>281</v>
      </c>
      <c r="G3" s="275" t="s">
        <v>474</v>
      </c>
      <c r="H3" s="275" t="s">
        <v>422</v>
      </c>
      <c r="I3" s="376"/>
      <c r="J3" s="357" t="s">
        <v>152</v>
      </c>
      <c r="K3" s="357" t="s">
        <v>153</v>
      </c>
      <c r="L3" s="261" t="s">
        <v>154</v>
      </c>
      <c r="M3" s="370"/>
      <c r="N3" s="370"/>
    </row>
    <row r="4" spans="1:15" s="372" customFormat="1" ht="123" customHeight="1" thickBot="1" x14ac:dyDescent="0.3">
      <c r="A4" s="370"/>
      <c r="B4" s="334" t="s">
        <v>156</v>
      </c>
      <c r="C4" s="335" t="s">
        <v>1</v>
      </c>
      <c r="D4" s="313" t="s">
        <v>84</v>
      </c>
      <c r="E4" s="377" t="s">
        <v>85</v>
      </c>
      <c r="F4" s="368" t="s">
        <v>423</v>
      </c>
      <c r="G4" s="337" t="s">
        <v>475</v>
      </c>
      <c r="H4" s="378">
        <v>42978</v>
      </c>
      <c r="I4" s="376"/>
      <c r="J4" s="379" t="s">
        <v>457</v>
      </c>
      <c r="K4" s="379" t="s">
        <v>626</v>
      </c>
      <c r="L4" s="256" t="s">
        <v>626</v>
      </c>
      <c r="M4" s="370"/>
      <c r="N4" s="370"/>
    </row>
    <row r="5" spans="1:15" s="372" customFormat="1" ht="106.5" customHeight="1" thickBot="1" x14ac:dyDescent="0.3">
      <c r="A5" s="370"/>
      <c r="B5" s="427" t="s">
        <v>87</v>
      </c>
      <c r="C5" s="335" t="s">
        <v>2</v>
      </c>
      <c r="D5" s="313" t="s">
        <v>88</v>
      </c>
      <c r="E5" s="313" t="s">
        <v>89</v>
      </c>
      <c r="F5" s="368" t="s">
        <v>423</v>
      </c>
      <c r="G5" s="337" t="s">
        <v>475</v>
      </c>
      <c r="H5" s="378">
        <v>42978</v>
      </c>
      <c r="I5" s="376"/>
      <c r="J5" s="379" t="s">
        <v>457</v>
      </c>
      <c r="K5" s="379" t="s">
        <v>626</v>
      </c>
      <c r="L5" s="256" t="s">
        <v>626</v>
      </c>
      <c r="M5" s="370"/>
      <c r="N5" s="370"/>
    </row>
    <row r="6" spans="1:15" s="372" customFormat="1" ht="80.099999999999994" customHeight="1" thickBot="1" x14ac:dyDescent="0.3">
      <c r="A6" s="370"/>
      <c r="B6" s="427"/>
      <c r="C6" s="335" t="s">
        <v>40</v>
      </c>
      <c r="D6" s="313" t="s">
        <v>158</v>
      </c>
      <c r="E6" s="313" t="s">
        <v>168</v>
      </c>
      <c r="F6" s="368" t="s">
        <v>423</v>
      </c>
      <c r="G6" s="337" t="s">
        <v>475</v>
      </c>
      <c r="H6" s="380">
        <v>42747</v>
      </c>
      <c r="I6" s="376"/>
      <c r="J6" s="379" t="s">
        <v>458</v>
      </c>
      <c r="K6" s="379" t="s">
        <v>458</v>
      </c>
      <c r="L6" s="379" t="s">
        <v>458</v>
      </c>
      <c r="M6" s="370"/>
      <c r="N6" s="370"/>
    </row>
    <row r="7" spans="1:15" s="372" customFormat="1" ht="104.25" customHeight="1" thickBot="1" x14ac:dyDescent="0.3">
      <c r="A7" s="370"/>
      <c r="B7" s="427"/>
      <c r="C7" s="335" t="s">
        <v>42</v>
      </c>
      <c r="D7" s="313" t="s">
        <v>90</v>
      </c>
      <c r="E7" s="377" t="s">
        <v>91</v>
      </c>
      <c r="F7" s="368" t="s">
        <v>423</v>
      </c>
      <c r="G7" s="337" t="s">
        <v>475</v>
      </c>
      <c r="H7" s="380">
        <v>42754</v>
      </c>
      <c r="I7" s="381"/>
      <c r="J7" s="379" t="s">
        <v>459</v>
      </c>
      <c r="K7" s="379" t="s">
        <v>459</v>
      </c>
      <c r="L7" s="379" t="s">
        <v>459</v>
      </c>
      <c r="M7" s="370"/>
      <c r="N7" s="370"/>
    </row>
    <row r="8" spans="1:15" s="372" customFormat="1" ht="80.099999999999994" customHeight="1" thickBot="1" x14ac:dyDescent="0.3">
      <c r="A8" s="370"/>
      <c r="B8" s="427"/>
      <c r="C8" s="335" t="s">
        <v>167</v>
      </c>
      <c r="D8" s="313" t="s">
        <v>171</v>
      </c>
      <c r="E8" s="377" t="s">
        <v>91</v>
      </c>
      <c r="F8" s="368" t="s">
        <v>423</v>
      </c>
      <c r="G8" s="337" t="s">
        <v>475</v>
      </c>
      <c r="H8" s="380">
        <v>42766</v>
      </c>
      <c r="I8" s="381"/>
      <c r="J8" s="379" t="s">
        <v>726</v>
      </c>
      <c r="K8" s="379" t="s">
        <v>726</v>
      </c>
      <c r="L8" s="379" t="s">
        <v>726</v>
      </c>
      <c r="M8" s="370"/>
      <c r="N8" s="370"/>
    </row>
    <row r="9" spans="1:15" s="372" customFormat="1" ht="80.099999999999994" customHeight="1" thickBot="1" x14ac:dyDescent="0.3">
      <c r="A9" s="370"/>
      <c r="B9" s="427" t="s">
        <v>92</v>
      </c>
      <c r="C9" s="335" t="s">
        <v>6</v>
      </c>
      <c r="D9" s="313" t="s">
        <v>409</v>
      </c>
      <c r="E9" s="313" t="s">
        <v>170</v>
      </c>
      <c r="F9" s="368" t="s">
        <v>423</v>
      </c>
      <c r="G9" s="337" t="s">
        <v>486</v>
      </c>
      <c r="H9" s="380">
        <v>42754</v>
      </c>
      <c r="I9" s="382"/>
      <c r="J9" s="379" t="s">
        <v>456</v>
      </c>
      <c r="K9" s="379" t="s">
        <v>456</v>
      </c>
      <c r="L9" s="379" t="s">
        <v>456</v>
      </c>
      <c r="M9" s="370"/>
      <c r="N9" s="370"/>
    </row>
    <row r="10" spans="1:15" s="372" customFormat="1" ht="80.099999999999994" customHeight="1" thickBot="1" x14ac:dyDescent="0.3">
      <c r="A10" s="370"/>
      <c r="B10" s="427"/>
      <c r="C10" s="335" t="s">
        <v>7</v>
      </c>
      <c r="D10" s="313" t="s">
        <v>408</v>
      </c>
      <c r="E10" s="313" t="s">
        <v>173</v>
      </c>
      <c r="F10" s="368" t="s">
        <v>423</v>
      </c>
      <c r="G10" s="337" t="s">
        <v>486</v>
      </c>
      <c r="H10" s="380">
        <v>42766</v>
      </c>
      <c r="I10" s="382"/>
      <c r="J10" s="379" t="s">
        <v>727</v>
      </c>
      <c r="K10" s="379" t="s">
        <v>727</v>
      </c>
      <c r="L10" s="379" t="s">
        <v>727</v>
      </c>
      <c r="M10" s="370"/>
      <c r="N10" s="370"/>
    </row>
    <row r="11" spans="1:15" s="372" customFormat="1" ht="132" customHeight="1" thickBot="1" x14ac:dyDescent="0.3">
      <c r="A11" s="370"/>
      <c r="B11" s="427" t="s">
        <v>95</v>
      </c>
      <c r="C11" s="335" t="s">
        <v>9</v>
      </c>
      <c r="D11" s="313" t="s">
        <v>155</v>
      </c>
      <c r="E11" s="313" t="s">
        <v>174</v>
      </c>
      <c r="F11" s="368" t="s">
        <v>423</v>
      </c>
      <c r="G11" s="337" t="s">
        <v>475</v>
      </c>
      <c r="H11" s="337" t="s">
        <v>177</v>
      </c>
      <c r="I11" s="382"/>
      <c r="J11" s="379" t="s">
        <v>728</v>
      </c>
      <c r="K11" s="379" t="s">
        <v>628</v>
      </c>
      <c r="L11" s="374" t="s">
        <v>729</v>
      </c>
      <c r="M11" s="370"/>
      <c r="N11" s="370"/>
    </row>
    <row r="12" spans="1:15" s="372" customFormat="1" ht="140.25" customHeight="1" thickBot="1" x14ac:dyDescent="0.3">
      <c r="A12" s="370"/>
      <c r="B12" s="427"/>
      <c r="C12" s="335" t="s">
        <v>68</v>
      </c>
      <c r="D12" s="313" t="s">
        <v>175</v>
      </c>
      <c r="E12" s="313" t="s">
        <v>178</v>
      </c>
      <c r="F12" s="368" t="s">
        <v>426</v>
      </c>
      <c r="G12" s="337" t="s">
        <v>475</v>
      </c>
      <c r="H12" s="337" t="s">
        <v>177</v>
      </c>
      <c r="I12" s="383"/>
      <c r="J12" s="379" t="s">
        <v>629</v>
      </c>
      <c r="K12" s="379" t="s">
        <v>630</v>
      </c>
      <c r="L12" s="374" t="s">
        <v>713</v>
      </c>
      <c r="M12" s="370"/>
      <c r="N12" s="370"/>
      <c r="O12" s="370"/>
    </row>
    <row r="13" spans="1:15" s="372" customFormat="1" ht="113.25" customHeight="1" thickBot="1" x14ac:dyDescent="0.3">
      <c r="A13" s="370"/>
      <c r="B13" s="334" t="s">
        <v>97</v>
      </c>
      <c r="C13" s="335" t="s">
        <v>98</v>
      </c>
      <c r="D13" s="313" t="s">
        <v>100</v>
      </c>
      <c r="E13" s="377" t="s">
        <v>157</v>
      </c>
      <c r="F13" s="384" t="s">
        <v>352</v>
      </c>
      <c r="G13" s="337" t="s">
        <v>475</v>
      </c>
      <c r="H13" s="314" t="s">
        <v>427</v>
      </c>
      <c r="I13" s="383"/>
      <c r="J13" s="379" t="s">
        <v>631</v>
      </c>
      <c r="K13" s="379" t="s">
        <v>632</v>
      </c>
      <c r="L13" s="256" t="s">
        <v>698</v>
      </c>
      <c r="M13" s="370"/>
      <c r="N13" s="370"/>
      <c r="O13" s="370"/>
    </row>
  </sheetData>
  <mergeCells count="5">
    <mergeCell ref="B11:B12"/>
    <mergeCell ref="B2:H2"/>
    <mergeCell ref="B5:B8"/>
    <mergeCell ref="B9:B10"/>
    <mergeCell ref="J2:L2"/>
  </mergeCells>
  <pageMargins left="0.70866141732283472" right="0.70866141732283472" top="0.74803149606299213" bottom="0.74803149606299213" header="0.31496062992125984" footer="0.31496062992125984"/>
  <pageSetup scale="5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1542"/>
  <sheetViews>
    <sheetView tabSelected="1" zoomScale="70" zoomScaleNormal="70" workbookViewId="0">
      <selection sqref="A1:A2"/>
    </sheetView>
  </sheetViews>
  <sheetFormatPr baseColWidth="10" defaultColWidth="11.42578125" defaultRowHeight="12.75" x14ac:dyDescent="0.2"/>
  <cols>
    <col min="1" max="1" width="16.42578125" style="166" customWidth="1"/>
    <col min="2" max="2" width="21" style="166" customWidth="1"/>
    <col min="3" max="3" width="18.85546875" style="166" hidden="1" customWidth="1"/>
    <col min="4" max="4" width="15.5703125" style="166" customWidth="1"/>
    <col min="5" max="5" width="17.140625" style="234" customWidth="1"/>
    <col min="6" max="6" width="26.5703125" style="234" customWidth="1"/>
    <col min="7" max="7" width="23.140625" style="234" customWidth="1"/>
    <col min="8" max="8" width="40.85546875" style="234" customWidth="1"/>
    <col min="9" max="9" width="32.7109375" style="234" customWidth="1"/>
    <col min="10" max="11" width="18" style="234" hidden="1" customWidth="1"/>
    <col min="12" max="12" width="15.7109375" style="234" hidden="1" customWidth="1"/>
    <col min="13" max="13" width="17.7109375" style="234" hidden="1" customWidth="1"/>
    <col min="14" max="16" width="15.7109375" style="234" hidden="1" customWidth="1"/>
    <col min="17" max="17" width="14.5703125" style="234" hidden="1" customWidth="1"/>
    <col min="18" max="18" width="15.7109375" style="234" hidden="1" customWidth="1"/>
    <col min="19" max="19" width="17.5703125" style="234" hidden="1" customWidth="1"/>
    <col min="20" max="20" width="17.140625" style="234" hidden="1" customWidth="1"/>
    <col min="21" max="27" width="15.7109375" style="234" hidden="1" customWidth="1"/>
    <col min="28" max="28" width="15.7109375" style="235" hidden="1" customWidth="1"/>
    <col min="29" max="29" width="4.7109375" style="166" customWidth="1"/>
    <col min="30" max="30" width="14.42578125" style="166" customWidth="1"/>
    <col min="31" max="31" width="5.5703125" style="166" customWidth="1"/>
    <col min="32" max="32" width="19.140625" style="236" customWidth="1"/>
    <col min="33" max="33" width="7" style="237" customWidth="1"/>
    <col min="34" max="34" width="16.28515625" style="238" customWidth="1"/>
    <col min="35" max="35" width="47.7109375" style="239" customWidth="1"/>
    <col min="36" max="36" width="19.42578125" style="240" customWidth="1"/>
    <col min="37" max="37" width="22.85546875" style="240" hidden="1" customWidth="1"/>
    <col min="38" max="38" width="25" style="240" hidden="1" customWidth="1"/>
    <col min="39" max="39" width="18.140625" style="240" hidden="1" customWidth="1"/>
    <col min="40" max="40" width="17.5703125" style="240" hidden="1" customWidth="1"/>
    <col min="41" max="41" width="20.5703125" style="240" hidden="1" customWidth="1"/>
    <col min="42" max="42" width="23.140625" style="240" hidden="1" customWidth="1"/>
    <col min="43" max="43" width="23.85546875" style="240" hidden="1" customWidth="1"/>
    <col min="44" max="44" width="7.28515625" style="241" hidden="1" customWidth="1"/>
    <col min="45" max="45" width="17.140625" style="239" hidden="1" customWidth="1"/>
    <col min="46" max="46" width="5.85546875" style="239" hidden="1" customWidth="1"/>
    <col min="47" max="47" width="17.28515625" style="239" hidden="1" customWidth="1"/>
    <col min="48" max="48" width="5.7109375" style="239" hidden="1" customWidth="1"/>
    <col min="49" max="49" width="18" style="239" hidden="1" customWidth="1"/>
    <col min="50" max="50" width="7" style="239" hidden="1" customWidth="1"/>
    <col min="51" max="51" width="16.28515625" style="166" hidden="1" customWidth="1"/>
    <col min="52" max="52" width="24.7109375" style="166" customWidth="1"/>
    <col min="53" max="53" width="74.42578125" style="166" customWidth="1"/>
    <col min="54" max="54" width="30.42578125" style="166" customWidth="1"/>
    <col min="55" max="55" width="27.28515625" style="166" customWidth="1"/>
    <col min="56" max="56" width="73" style="166" customWidth="1"/>
    <col min="57" max="57" width="102.85546875" style="166" customWidth="1"/>
    <col min="58" max="58" width="163.5703125" style="166" customWidth="1"/>
    <col min="59" max="59" width="20.140625" style="242" customWidth="1"/>
    <col min="60" max="60" width="40.140625" style="166" customWidth="1"/>
    <col min="61" max="72" width="11.42578125" style="166"/>
    <col min="73" max="16384" width="11.42578125" style="167"/>
  </cols>
  <sheetData>
    <row r="1" spans="1:72" s="162" customFormat="1" ht="37.5" customHeight="1" thickBot="1" x14ac:dyDescent="0.3">
      <c r="A1" s="468"/>
      <c r="B1" s="161" t="s">
        <v>263</v>
      </c>
      <c r="C1" s="470" t="s">
        <v>473</v>
      </c>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2"/>
      <c r="BG1" s="276" t="s">
        <v>264</v>
      </c>
      <c r="BH1" s="429" t="s">
        <v>624</v>
      </c>
    </row>
    <row r="2" spans="1:72" s="162" customFormat="1" ht="38.25" customHeight="1" thickBot="1" x14ac:dyDescent="0.3">
      <c r="A2" s="469"/>
      <c r="B2" s="161" t="s">
        <v>265</v>
      </c>
      <c r="C2" s="470" t="s">
        <v>490</v>
      </c>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2"/>
      <c r="BG2" s="277" t="s">
        <v>623</v>
      </c>
      <c r="BH2" s="430"/>
    </row>
    <row r="3" spans="1:72" s="164" customFormat="1" ht="8.25" customHeight="1" thickBot="1" x14ac:dyDescent="0.25">
      <c r="A3" s="473"/>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163"/>
      <c r="BJ3" s="163"/>
      <c r="BK3" s="163"/>
      <c r="BL3" s="163"/>
      <c r="BM3" s="163"/>
      <c r="BN3" s="163"/>
      <c r="BO3" s="163"/>
      <c r="BP3" s="163"/>
      <c r="BQ3" s="163"/>
      <c r="BR3" s="163"/>
      <c r="BS3" s="163"/>
      <c r="BT3" s="163"/>
    </row>
    <row r="4" spans="1:72" ht="29.25" customHeight="1" thickBot="1" x14ac:dyDescent="0.25">
      <c r="A4" s="437" t="s">
        <v>266</v>
      </c>
      <c r="B4" s="475" t="s">
        <v>491</v>
      </c>
      <c r="C4" s="441" t="s">
        <v>492</v>
      </c>
      <c r="D4" s="437" t="s">
        <v>267</v>
      </c>
      <c r="E4" s="437" t="s">
        <v>268</v>
      </c>
      <c r="F4" s="475" t="s">
        <v>269</v>
      </c>
      <c r="G4" s="444"/>
      <c r="H4" s="165" t="s">
        <v>270</v>
      </c>
      <c r="I4" s="274" t="s">
        <v>271</v>
      </c>
      <c r="J4" s="441" t="s">
        <v>493</v>
      </c>
      <c r="K4" s="441"/>
      <c r="L4" s="441"/>
      <c r="M4" s="441"/>
      <c r="N4" s="441"/>
      <c r="O4" s="441"/>
      <c r="P4" s="441"/>
      <c r="Q4" s="441"/>
      <c r="R4" s="441"/>
      <c r="S4" s="441"/>
      <c r="T4" s="441"/>
      <c r="U4" s="441"/>
      <c r="V4" s="441"/>
      <c r="W4" s="441"/>
      <c r="X4" s="441"/>
      <c r="Y4" s="441"/>
      <c r="Z4" s="441"/>
      <c r="AA4" s="441"/>
      <c r="AB4" s="441"/>
      <c r="AC4" s="441" t="s">
        <v>272</v>
      </c>
      <c r="AD4" s="441"/>
      <c r="AE4" s="441" t="s">
        <v>273</v>
      </c>
      <c r="AF4" s="444"/>
      <c r="AG4" s="476" t="s">
        <v>274</v>
      </c>
      <c r="AH4" s="477"/>
      <c r="AI4" s="437" t="s">
        <v>275</v>
      </c>
      <c r="AJ4" s="475" t="s">
        <v>276</v>
      </c>
      <c r="AK4" s="440" t="s">
        <v>494</v>
      </c>
      <c r="AL4" s="440"/>
      <c r="AM4" s="440"/>
      <c r="AN4" s="440"/>
      <c r="AO4" s="440"/>
      <c r="AP4" s="440"/>
      <c r="AQ4" s="440"/>
      <c r="AR4" s="441" t="s">
        <v>495</v>
      </c>
      <c r="AS4" s="441"/>
      <c r="AT4" s="441" t="s">
        <v>496</v>
      </c>
      <c r="AU4" s="441"/>
      <c r="AV4" s="441" t="s">
        <v>497</v>
      </c>
      <c r="AW4" s="441"/>
      <c r="AX4" s="441" t="s">
        <v>498</v>
      </c>
      <c r="AY4" s="444"/>
      <c r="AZ4" s="437" t="s">
        <v>277</v>
      </c>
      <c r="BA4" s="437" t="s">
        <v>278</v>
      </c>
      <c r="BB4" s="437" t="s">
        <v>279</v>
      </c>
      <c r="BC4" s="482" t="s">
        <v>280</v>
      </c>
      <c r="BD4" s="476" t="s">
        <v>499</v>
      </c>
      <c r="BE4" s="441"/>
      <c r="BF4" s="477"/>
      <c r="BG4" s="437" t="s">
        <v>281</v>
      </c>
      <c r="BH4" s="437" t="s">
        <v>282</v>
      </c>
    </row>
    <row r="5" spans="1:72" ht="14.25" customHeight="1" thickBot="1" x14ac:dyDescent="0.25">
      <c r="A5" s="438"/>
      <c r="B5" s="466"/>
      <c r="C5" s="442"/>
      <c r="D5" s="438"/>
      <c r="E5" s="438"/>
      <c r="F5" s="272" t="s">
        <v>283</v>
      </c>
      <c r="G5" s="262" t="s">
        <v>284</v>
      </c>
      <c r="H5" s="437" t="s">
        <v>285</v>
      </c>
      <c r="I5" s="466" t="s">
        <v>286</v>
      </c>
      <c r="J5" s="442" t="s">
        <v>500</v>
      </c>
      <c r="K5" s="442" t="s">
        <v>501</v>
      </c>
      <c r="L5" s="442" t="s">
        <v>502</v>
      </c>
      <c r="M5" s="442" t="s">
        <v>503</v>
      </c>
      <c r="N5" s="442" t="s">
        <v>504</v>
      </c>
      <c r="O5" s="442" t="s">
        <v>505</v>
      </c>
      <c r="P5" s="442" t="s">
        <v>506</v>
      </c>
      <c r="Q5" s="442" t="s">
        <v>507</v>
      </c>
      <c r="R5" s="442" t="s">
        <v>508</v>
      </c>
      <c r="S5" s="442" t="s">
        <v>509</v>
      </c>
      <c r="T5" s="442" t="s">
        <v>510</v>
      </c>
      <c r="U5" s="442" t="s">
        <v>511</v>
      </c>
      <c r="V5" s="442" t="s">
        <v>512</v>
      </c>
      <c r="W5" s="442" t="s">
        <v>513</v>
      </c>
      <c r="X5" s="442" t="s">
        <v>514</v>
      </c>
      <c r="Y5" s="442" t="s">
        <v>515</v>
      </c>
      <c r="Z5" s="442" t="s">
        <v>516</v>
      </c>
      <c r="AA5" s="442" t="s">
        <v>517</v>
      </c>
      <c r="AB5" s="442" t="s">
        <v>518</v>
      </c>
      <c r="AC5" s="442"/>
      <c r="AD5" s="442"/>
      <c r="AE5" s="442"/>
      <c r="AF5" s="445"/>
      <c r="AG5" s="478"/>
      <c r="AH5" s="479"/>
      <c r="AI5" s="438"/>
      <c r="AJ5" s="466"/>
      <c r="AK5" s="442" t="s">
        <v>519</v>
      </c>
      <c r="AL5" s="442" t="s">
        <v>520</v>
      </c>
      <c r="AM5" s="442" t="s">
        <v>521</v>
      </c>
      <c r="AN5" s="442" t="s">
        <v>522</v>
      </c>
      <c r="AO5" s="442" t="s">
        <v>523</v>
      </c>
      <c r="AP5" s="442" t="s">
        <v>524</v>
      </c>
      <c r="AQ5" s="442" t="s">
        <v>525</v>
      </c>
      <c r="AR5" s="442"/>
      <c r="AS5" s="442"/>
      <c r="AT5" s="442"/>
      <c r="AU5" s="442"/>
      <c r="AV5" s="442"/>
      <c r="AW5" s="442"/>
      <c r="AX5" s="442"/>
      <c r="AY5" s="445"/>
      <c r="AZ5" s="438"/>
      <c r="BA5" s="438"/>
      <c r="BB5" s="438"/>
      <c r="BC5" s="483"/>
      <c r="BD5" s="480"/>
      <c r="BE5" s="443"/>
      <c r="BF5" s="481"/>
      <c r="BG5" s="438"/>
      <c r="BH5" s="438"/>
    </row>
    <row r="6" spans="1:72" ht="30" customHeight="1" thickBot="1" x14ac:dyDescent="0.25">
      <c r="A6" s="439"/>
      <c r="B6" s="467"/>
      <c r="C6" s="443"/>
      <c r="D6" s="439"/>
      <c r="E6" s="439"/>
      <c r="F6" s="273" t="s">
        <v>287</v>
      </c>
      <c r="G6" s="263" t="s">
        <v>288</v>
      </c>
      <c r="H6" s="439"/>
      <c r="I6" s="467"/>
      <c r="J6" s="443"/>
      <c r="K6" s="443"/>
      <c r="L6" s="443"/>
      <c r="M6" s="443"/>
      <c r="N6" s="443"/>
      <c r="O6" s="443"/>
      <c r="P6" s="443"/>
      <c r="Q6" s="443"/>
      <c r="R6" s="443"/>
      <c r="S6" s="443"/>
      <c r="T6" s="443"/>
      <c r="U6" s="443"/>
      <c r="V6" s="443"/>
      <c r="W6" s="443"/>
      <c r="X6" s="443"/>
      <c r="Y6" s="443"/>
      <c r="Z6" s="443"/>
      <c r="AA6" s="443"/>
      <c r="AB6" s="443"/>
      <c r="AC6" s="443"/>
      <c r="AD6" s="443"/>
      <c r="AE6" s="443"/>
      <c r="AF6" s="446"/>
      <c r="AG6" s="480"/>
      <c r="AH6" s="481"/>
      <c r="AI6" s="439"/>
      <c r="AJ6" s="467"/>
      <c r="AK6" s="443"/>
      <c r="AL6" s="443"/>
      <c r="AM6" s="443"/>
      <c r="AN6" s="443"/>
      <c r="AO6" s="443"/>
      <c r="AP6" s="443"/>
      <c r="AQ6" s="443"/>
      <c r="AR6" s="443"/>
      <c r="AS6" s="443"/>
      <c r="AT6" s="443"/>
      <c r="AU6" s="443"/>
      <c r="AV6" s="443"/>
      <c r="AW6" s="443"/>
      <c r="AX6" s="443"/>
      <c r="AY6" s="446"/>
      <c r="AZ6" s="439"/>
      <c r="BA6" s="439"/>
      <c r="BB6" s="439"/>
      <c r="BC6" s="484"/>
      <c r="BD6" s="165" t="s">
        <v>526</v>
      </c>
      <c r="BE6" s="165" t="s">
        <v>527</v>
      </c>
      <c r="BF6" s="165" t="s">
        <v>528</v>
      </c>
      <c r="BG6" s="439"/>
      <c r="BH6" s="439"/>
    </row>
    <row r="7" spans="1:72" s="164" customFormat="1" ht="408.75" customHeight="1" x14ac:dyDescent="0.2">
      <c r="A7" s="168">
        <v>1</v>
      </c>
      <c r="B7" s="269" t="s">
        <v>289</v>
      </c>
      <c r="C7" s="269" t="s">
        <v>529</v>
      </c>
      <c r="D7" s="269" t="s">
        <v>290</v>
      </c>
      <c r="E7" s="269" t="s">
        <v>291</v>
      </c>
      <c r="F7" s="169"/>
      <c r="G7" s="170" t="s">
        <v>292</v>
      </c>
      <c r="H7" s="171" t="s">
        <v>293</v>
      </c>
      <c r="I7" s="171" t="s">
        <v>294</v>
      </c>
      <c r="J7" s="266" t="s">
        <v>530</v>
      </c>
      <c r="K7" s="266" t="s">
        <v>530</v>
      </c>
      <c r="L7" s="266" t="s">
        <v>530</v>
      </c>
      <c r="M7" s="266" t="s">
        <v>530</v>
      </c>
      <c r="N7" s="266" t="s">
        <v>530</v>
      </c>
      <c r="O7" s="266" t="s">
        <v>531</v>
      </c>
      <c r="P7" s="266" t="s">
        <v>531</v>
      </c>
      <c r="Q7" s="266" t="s">
        <v>531</v>
      </c>
      <c r="R7" s="266" t="s">
        <v>531</v>
      </c>
      <c r="S7" s="266" t="s">
        <v>530</v>
      </c>
      <c r="T7" s="266" t="s">
        <v>530</v>
      </c>
      <c r="U7" s="266" t="s">
        <v>530</v>
      </c>
      <c r="V7" s="266" t="s">
        <v>531</v>
      </c>
      <c r="W7" s="266" t="s">
        <v>530</v>
      </c>
      <c r="X7" s="266" t="s">
        <v>530</v>
      </c>
      <c r="Y7" s="266" t="s">
        <v>531</v>
      </c>
      <c r="Z7" s="266" t="s">
        <v>530</v>
      </c>
      <c r="AA7" s="266" t="s">
        <v>530</v>
      </c>
      <c r="AB7" s="266">
        <f>COUNTIF(J7:AA7,"SI")</f>
        <v>12</v>
      </c>
      <c r="AC7" s="172">
        <v>1</v>
      </c>
      <c r="AD7" s="172" t="str">
        <f t="shared" ref="AD7:AD15" si="0">IF(AC7=1,"RARA VEZ",IF(AC7=2,"IMPROBABLE",IF(AC7=3,"POSIBLE",IF(AC7=4,"PROBABLE",IF(AC7=5,"CASI SEGURO"," ")))))</f>
        <v>RARA VEZ</v>
      </c>
      <c r="AE7" s="172">
        <v>20</v>
      </c>
      <c r="AF7" s="172" t="str">
        <f>IF(AE7=5,"MODERADO",IF(AE7=10,"MAYOR",IF(AE7=20,"CATASTRÓFICO"," ")))</f>
        <v>CATASTRÓFICO</v>
      </c>
      <c r="AG7" s="172">
        <f>IF(OR(AC7=" ",AC7=0,AE7=" ",AE7=0)," ",AC7*AE7)</f>
        <v>20</v>
      </c>
      <c r="AH7" s="172" t="str">
        <f>IF(OR(AC7=" ",AC7=0,AE7=" ",AE7=0)," ",IF(AND(AC7=1,AE7=5),"BAJO",IF(AND(AC7=2,AE7=5),"BAJO",IF(AND(AC7=1,AE7=10),"BAJO",IF(AND(AC7=2,AE7=10),"MODERADO",IF(AND(AC7=1,AE7=20),"MODERADO",IF(AND(AC7=3,AE7=5),"MODERADO",IF(AND(AC7=4,AE7=5),"MODERADO",IF(AND(AC7=5,AE7=5),"MODERADO",IF(AND(AC7=2,AE7=20),"ALTO",IF(AND(AC7=3,AE7=10),"ALTO",IF(AND(AC7=4,AE7=10),"ALTO",IF(AND(AC7=5,AE7=10),"ALTO",IF(AND(AC7=3,AE7=20),"EXTREMO",IF(AND(AC7=4,AE7=20),"EXTREMO",IF(AND(AC7=5,AE7=20),"EXTREMO",VLOOKUP(AG7,[2]Evaluacion!A:B,2)))))))))))))))))</f>
        <v>MODERADO</v>
      </c>
      <c r="AI7" s="173" t="s">
        <v>295</v>
      </c>
      <c r="AJ7" s="264" t="s">
        <v>296</v>
      </c>
      <c r="AK7" s="264">
        <v>15</v>
      </c>
      <c r="AL7" s="264">
        <v>5</v>
      </c>
      <c r="AM7" s="264">
        <v>0</v>
      </c>
      <c r="AN7" s="264">
        <v>10</v>
      </c>
      <c r="AO7" s="264">
        <v>15</v>
      </c>
      <c r="AP7" s="264">
        <v>10</v>
      </c>
      <c r="AQ7" s="264">
        <v>30</v>
      </c>
      <c r="AR7" s="264">
        <f>AK7+AL7+AM7+AN7+AO7+AP7+AQ7</f>
        <v>85</v>
      </c>
      <c r="AS7" s="172" t="str">
        <f t="shared" ref="AS7:AS11" si="1">IF(AR7=" "," ",IF(AR7&lt;=50,"DISMINUYE CERO PUNTOS",IF(AR7&lt;=75,"DISMINUYE UN PUNTO",IF(AR7&lt;=100,"DISMINUYE DOS PUNTOS"))))</f>
        <v>DISMINUYE DOS PUNTOS</v>
      </c>
      <c r="AT7" s="172">
        <v>1</v>
      </c>
      <c r="AU7" s="172" t="str">
        <f t="shared" ref="AU7:AU69" si="2">IF(AT7=1,"RARA VEZ",IF(AT7=2,"IMPROBABLE",IF(AT7=3,"POSIBLE",IF(AT7=4,"PROBABLE",IF(AT7=5,"CASI SEGURO"," ")))))</f>
        <v>RARA VEZ</v>
      </c>
      <c r="AV7" s="172">
        <v>20</v>
      </c>
      <c r="AW7" s="172" t="str">
        <f>IF(AV7=5,"MODERADO",IF(AV7=10,"MAYOR",IF(AV7=20,"CATASTRÓFICO"," ")))</f>
        <v>CATASTRÓFICO</v>
      </c>
      <c r="AX7" s="172">
        <f>IF(OR(AT7=" ",AT7=0,AV7=" ",AV7=0)," ",AT7*AV7)</f>
        <v>20</v>
      </c>
      <c r="AY7" s="172" t="str">
        <f>IF(OR(AT7=" ",AT7=0,AV7=" ",AV7=0)," ",IF(AND(AT7=1,AV7=5),"BAJO",IF(AND(AT7=2,AV7=5),"BAJO",IF(AND(AT7=1,AV7=10),"BAJO",IF(AND(AT7=2,AV7=10),"MODERADO",IF(AND(AT7=1,AV7=20),"MODERADO",IF(AND(AT7=3,AV7=5),"MODERADO",IF(AND(AT7=4,AV7=5),"MODERADO",IF(AND(AT7=5,AV7=5),"MODERADO",IF(AND(AT7=2,AV7=20),"ALTO",IF(AND(AT7=3,AV7=10),"ALTO",IF(AND(AT7=4,AV7=10),"ALTO",IF(AND(AT7=5,AV7=10),"ALTO",IF(AND(AT7=3,AV7=20),"EXTREMO",IF(AND(AT7=4,AV7=20),"EXTREMO",IF(AND(AT7=5,AV7=20),"EXTREMO",VLOOKUP(AX7,[2]Evaluacion!R:S,2)))))))))))))))))</f>
        <v>MODERADO</v>
      </c>
      <c r="AZ7" s="172" t="s">
        <v>297</v>
      </c>
      <c r="BA7" s="172" t="s">
        <v>532</v>
      </c>
      <c r="BB7" s="172" t="s">
        <v>298</v>
      </c>
      <c r="BC7" s="172" t="s">
        <v>299</v>
      </c>
      <c r="BD7" s="282" t="s">
        <v>533</v>
      </c>
      <c r="BE7" s="282" t="s">
        <v>534</v>
      </c>
      <c r="BF7" s="385" t="s">
        <v>703</v>
      </c>
      <c r="BG7" s="264" t="s">
        <v>699</v>
      </c>
      <c r="BH7" s="172" t="s">
        <v>535</v>
      </c>
      <c r="BI7" s="163"/>
      <c r="BJ7" s="163"/>
      <c r="BK7" s="163"/>
      <c r="BL7" s="163"/>
      <c r="BM7" s="163"/>
      <c r="BN7" s="163"/>
      <c r="BO7" s="163"/>
      <c r="BP7" s="163"/>
      <c r="BQ7" s="163"/>
      <c r="BR7" s="163"/>
      <c r="BS7" s="163"/>
      <c r="BT7" s="163"/>
    </row>
    <row r="8" spans="1:72" s="164" customFormat="1" ht="129.94999999999999" customHeight="1" x14ac:dyDescent="0.2">
      <c r="A8" s="268">
        <v>2</v>
      </c>
      <c r="B8" s="269" t="s">
        <v>289</v>
      </c>
      <c r="C8" s="270" t="s">
        <v>529</v>
      </c>
      <c r="D8" s="270" t="s">
        <v>290</v>
      </c>
      <c r="E8" s="270" t="s">
        <v>291</v>
      </c>
      <c r="F8" s="271" t="s">
        <v>300</v>
      </c>
      <c r="G8" s="271"/>
      <c r="H8" s="267" t="s">
        <v>301</v>
      </c>
      <c r="I8" s="267" t="s">
        <v>302</v>
      </c>
      <c r="J8" s="174" t="s">
        <v>530</v>
      </c>
      <c r="K8" s="174" t="s">
        <v>530</v>
      </c>
      <c r="L8" s="174" t="s">
        <v>530</v>
      </c>
      <c r="M8" s="174" t="s">
        <v>530</v>
      </c>
      <c r="N8" s="174" t="s">
        <v>530</v>
      </c>
      <c r="O8" s="174" t="s">
        <v>531</v>
      </c>
      <c r="P8" s="174" t="s">
        <v>531</v>
      </c>
      <c r="Q8" s="174" t="s">
        <v>531</v>
      </c>
      <c r="R8" s="174" t="s">
        <v>531</v>
      </c>
      <c r="S8" s="174" t="s">
        <v>530</v>
      </c>
      <c r="T8" s="174" t="s">
        <v>530</v>
      </c>
      <c r="U8" s="174" t="s">
        <v>530</v>
      </c>
      <c r="V8" s="174" t="s">
        <v>531</v>
      </c>
      <c r="W8" s="174" t="s">
        <v>530</v>
      </c>
      <c r="X8" s="174" t="s">
        <v>530</v>
      </c>
      <c r="Y8" s="174" t="s">
        <v>531</v>
      </c>
      <c r="Z8" s="174" t="s">
        <v>530</v>
      </c>
      <c r="AA8" s="174" t="s">
        <v>530</v>
      </c>
      <c r="AB8" s="174">
        <f>COUNTIF(J8:AA8,"SI")</f>
        <v>12</v>
      </c>
      <c r="AC8" s="175">
        <v>1</v>
      </c>
      <c r="AD8" s="175" t="str">
        <f t="shared" si="0"/>
        <v>RARA VEZ</v>
      </c>
      <c r="AE8" s="175">
        <v>20</v>
      </c>
      <c r="AF8" s="175" t="str">
        <f>IF(AE8=5,"MODERADO",IF(AE8=10,"MAYOR",IF(AE8=20,"CATASTRÓFICO"," ")))</f>
        <v>CATASTRÓFICO</v>
      </c>
      <c r="AG8" s="175">
        <f>IF(OR(AC8=" ",AC8=0,AE8=" ",AE8=0)," ",AC8*AE8)</f>
        <v>20</v>
      </c>
      <c r="AH8" s="175" t="str">
        <f>IF(OR(AC8=" ",AC8=0,AE8=" ",AE8=0)," ",IF(AND(AC8=1,AE8=5),"BAJO",IF(AND(AC8=2,AE8=5),"BAJO",IF(AND(AC8=1,AE8=10),"BAJO",IF(AND(AC8=2,AE8=10),"MODERADO",IF(AND(AC8=1,AE8=20),"MODERADO",IF(AND(AC8=3,AE8=5),"MODERADO",IF(AND(AC8=4,AE8=5),"MODERADO",IF(AND(AC8=5,AE8=5),"MODERADO",IF(AND(AC8=2,AE8=20),"ALTO",IF(AND(AC8=3,AE8=10),"ALTO",IF(AND(AC8=4,AE8=10),"ALTO",IF(AND(AC8=5,AE8=10),"ALTO",IF(AND(AC8=3,AE8=20),"EXTREMO",IF(AND(AC8=4,AE8=20),"EXTREMO",IF(AND(AC8=5,AE8=20),"EXTREMO",VLOOKUP(AG8,[2]Evaluacion!A:B,2)))))))))))))))))</f>
        <v>MODERADO</v>
      </c>
      <c r="AI8" s="176" t="s">
        <v>303</v>
      </c>
      <c r="AJ8" s="177" t="s">
        <v>296</v>
      </c>
      <c r="AK8" s="177">
        <v>15</v>
      </c>
      <c r="AL8" s="177">
        <v>5</v>
      </c>
      <c r="AM8" s="177">
        <v>0</v>
      </c>
      <c r="AN8" s="177">
        <v>10</v>
      </c>
      <c r="AO8" s="177">
        <v>15</v>
      </c>
      <c r="AP8" s="177">
        <v>10</v>
      </c>
      <c r="AQ8" s="177">
        <v>30</v>
      </c>
      <c r="AR8" s="177">
        <f>AK8+AL8+AM8+AN8+AO8+AP8+AQ8</f>
        <v>85</v>
      </c>
      <c r="AS8" s="175" t="str">
        <f t="shared" si="1"/>
        <v>DISMINUYE DOS PUNTOS</v>
      </c>
      <c r="AT8" s="175">
        <v>1</v>
      </c>
      <c r="AU8" s="175" t="str">
        <f>IF(AT8=1,"RARA VEZ",IF(AT8=2,"IMPROBABLE",IF(AT8=3,"POSIBLE",IF(AT8=4,"PROBABLE",IF(AT8=5,"CASI SEGURO"," ")))))</f>
        <v>RARA VEZ</v>
      </c>
      <c r="AV8" s="175">
        <v>20</v>
      </c>
      <c r="AW8" s="175" t="str">
        <f>IF(AV8=5,"MODERADO",IF(AV8=10,"MAYOR",IF(AV8=20,"CATASTRÓFICO"," ")))</f>
        <v>CATASTRÓFICO</v>
      </c>
      <c r="AX8" s="175">
        <f>IF(OR(AT8=" ",AT8=0,AV8=" ",AV8=0)," ",AT8*AV8)</f>
        <v>20</v>
      </c>
      <c r="AY8" s="175" t="str">
        <f>IF(OR(AT8=" ",AT8=0,AV8=" ",AV8=0)," ",IF(AND(AT8=1,AV8=5),"BAJO",IF(AND(AT8=2,AV8=5),"BAJO",IF(AND(AT8=1,AV8=10),"BAJO",IF(AND(AT8=2,AV8=10),"MODERADO",IF(AND(AT8=1,AV8=20),"MODERADO",IF(AND(AT8=3,AV8=5),"MODERADO",IF(AND(AT8=4,AV8=5),"MODERADO",IF(AND(AT8=5,AV8=5),"MODERADO",IF(AND(AT8=2,AV8=20),"ALTO",IF(AND(AT8=3,AV8=10),"ALTO",IF(AND(AT8=4,AV8=10),"ALTO",IF(AND(AT8=5,AV8=10),"ALTO",IF(AND(AT8=3,AV8=20),"EXTREMO",IF(AND(AT8=4,AV8=20),"EXTREMO",IF(AND(AT8=5,AV8=20),"EXTREMO",VLOOKUP(AX8,[2]Evaluacion!R:S,2)))))))))))))))))</f>
        <v>MODERADO</v>
      </c>
      <c r="AZ8" s="175" t="s">
        <v>304</v>
      </c>
      <c r="BA8" s="175" t="s">
        <v>305</v>
      </c>
      <c r="BB8" s="175" t="s">
        <v>306</v>
      </c>
      <c r="BC8" s="175" t="s">
        <v>307</v>
      </c>
      <c r="BD8" s="283" t="s">
        <v>536</v>
      </c>
      <c r="BE8" s="283" t="s">
        <v>536</v>
      </c>
      <c r="BF8" s="178" t="s">
        <v>536</v>
      </c>
      <c r="BG8" s="177" t="s">
        <v>308</v>
      </c>
      <c r="BH8" s="175" t="s">
        <v>309</v>
      </c>
      <c r="BI8" s="163"/>
      <c r="BJ8" s="163"/>
      <c r="BK8" s="163"/>
      <c r="BL8" s="163"/>
      <c r="BM8" s="163"/>
      <c r="BN8" s="163"/>
      <c r="BO8" s="163"/>
      <c r="BP8" s="163"/>
      <c r="BQ8" s="163"/>
      <c r="BR8" s="163"/>
      <c r="BS8" s="163"/>
      <c r="BT8" s="163"/>
    </row>
    <row r="9" spans="1:72" s="164" customFormat="1" ht="159" customHeight="1" x14ac:dyDescent="0.2">
      <c r="A9" s="268">
        <v>3</v>
      </c>
      <c r="B9" s="269" t="s">
        <v>289</v>
      </c>
      <c r="C9" s="270" t="s">
        <v>529</v>
      </c>
      <c r="D9" s="270" t="s">
        <v>290</v>
      </c>
      <c r="E9" s="270" t="s">
        <v>291</v>
      </c>
      <c r="F9" s="271"/>
      <c r="G9" s="271" t="s">
        <v>310</v>
      </c>
      <c r="H9" s="271" t="s">
        <v>311</v>
      </c>
      <c r="I9" s="267" t="s">
        <v>312</v>
      </c>
      <c r="J9" s="174" t="s">
        <v>531</v>
      </c>
      <c r="K9" s="174" t="s">
        <v>530</v>
      </c>
      <c r="L9" s="174" t="s">
        <v>530</v>
      </c>
      <c r="M9" s="174" t="s">
        <v>530</v>
      </c>
      <c r="N9" s="174" t="s">
        <v>530</v>
      </c>
      <c r="O9" s="174" t="s">
        <v>531</v>
      </c>
      <c r="P9" s="174" t="s">
        <v>531</v>
      </c>
      <c r="Q9" s="174" t="s">
        <v>531</v>
      </c>
      <c r="R9" s="174" t="s">
        <v>531</v>
      </c>
      <c r="S9" s="174" t="s">
        <v>530</v>
      </c>
      <c r="T9" s="174" t="s">
        <v>530</v>
      </c>
      <c r="U9" s="174" t="s">
        <v>530</v>
      </c>
      <c r="V9" s="174" t="s">
        <v>531</v>
      </c>
      <c r="W9" s="174" t="s">
        <v>530</v>
      </c>
      <c r="X9" s="174" t="s">
        <v>530</v>
      </c>
      <c r="Y9" s="174" t="s">
        <v>531</v>
      </c>
      <c r="Z9" s="174" t="s">
        <v>530</v>
      </c>
      <c r="AA9" s="174" t="s">
        <v>530</v>
      </c>
      <c r="AB9" s="174">
        <f>COUNTIF(J9:AA9,"SI")</f>
        <v>11</v>
      </c>
      <c r="AC9" s="175">
        <v>1</v>
      </c>
      <c r="AD9" s="175" t="str">
        <f t="shared" si="0"/>
        <v>RARA VEZ</v>
      </c>
      <c r="AE9" s="175">
        <v>10</v>
      </c>
      <c r="AF9" s="175" t="str">
        <f>IF(AE9=5,"MODERADO",IF(AE9=10,"MAYOR",IF(AE9=20,"CATASTRÓFICO"," ")))</f>
        <v>MAYOR</v>
      </c>
      <c r="AG9" s="175">
        <f>IF(OR(AC9=" ",AC9=0,AE9=" ",AE9=0)," ",AC9*AE9)</f>
        <v>10</v>
      </c>
      <c r="AH9" s="175" t="str">
        <f>IF(OR(AC9=" ",AC9=0,AE9=" ",AE9=0)," ",IF(AND(AC9=1,AE9=5),"BAJO",IF(AND(AC9=2,AE9=5),"BAJO",IF(AND(AC9=1,AE9=10),"BAJO",IF(AND(AC9=2,AE9=10),"MODERADO",IF(AND(AC9=1,AE9=20),"MODERADO",IF(AND(AC9=3,AE9=5),"MODERADO",IF(AND(AC9=4,AE9=5),"MODERADO",IF(AND(AC9=5,AE9=5),"MODERADO",IF(AND(AC9=2,AE9=20),"ALTO",IF(AND(AC9=3,AE9=10),"ALTO",IF(AND(AC9=4,AE9=10),"ALTO",IF(AND(AC9=5,AE9=10),"ALTO",IF(AND(AC9=3,AE9=20),"EXTREMO",IF(AND(AC9=4,AE9=20),"EXTREMO",IF(AND(AC9=5,AE9=20),"EXTREMO",VLOOKUP(AG9,[2]Evaluacion!A:B,2)))))))))))))))))</f>
        <v>BAJO</v>
      </c>
      <c r="AI9" s="176" t="s">
        <v>313</v>
      </c>
      <c r="AJ9" s="177" t="s">
        <v>296</v>
      </c>
      <c r="AK9" s="177">
        <v>0</v>
      </c>
      <c r="AL9" s="177">
        <v>5</v>
      </c>
      <c r="AM9" s="177">
        <v>0</v>
      </c>
      <c r="AN9" s="177">
        <v>10</v>
      </c>
      <c r="AO9" s="177">
        <v>15</v>
      </c>
      <c r="AP9" s="177">
        <v>10</v>
      </c>
      <c r="AQ9" s="177">
        <v>30</v>
      </c>
      <c r="AR9" s="177">
        <v>70</v>
      </c>
      <c r="AS9" s="175" t="str">
        <f>IF(AR9=" "," ",IF(AR9&lt;=50,"DISMINUYE CERO PUNTOS",IF(AR9&lt;=75,"DISMINUYE UN PUNTO",IF(AR9&lt;=100,"DISMINUYE DOS PUNTOS"))))</f>
        <v>DISMINUYE UN PUNTO</v>
      </c>
      <c r="AT9" s="175">
        <v>1</v>
      </c>
      <c r="AU9" s="175" t="str">
        <f>IF(AT9=1,"RARA VEZ",IF(AT9=2,"IMPROBABLE",IF(AT9=3,"POSIBLE",IF(AT9=4,"PROBABLE",IF(AT9=5,"CASI SEGURO"," ")))))</f>
        <v>RARA VEZ</v>
      </c>
      <c r="AV9" s="175">
        <v>20</v>
      </c>
      <c r="AW9" s="175" t="str">
        <f>IF(AV9=5,"MODERADO",IF(AV9=10,"MAYOR",IF(AV9=20,"CATASTRÓFICO"," ")))</f>
        <v>CATASTRÓFICO</v>
      </c>
      <c r="AX9" s="175">
        <f>IF(OR(AT9=" ",AT9=0,AV9=" ",AV9=0)," ",AT9*AV9)</f>
        <v>20</v>
      </c>
      <c r="AY9" s="175" t="str">
        <f>IF(OR(AT9=" ",AT9=0,AV9=" ",AV9=0)," ",IF(AND(AT9=1,AV9=5),"BAJO",IF(AND(AT9=2,AV9=5),"BAJO",IF(AND(AT9=1,AV9=10),"BAJO",IF(AND(AT9=2,AV9=10),"MODERADO",IF(AND(AT9=1,AV9=20),"MODERADO",IF(AND(AT9=3,AV9=5),"MODERADO",IF(AND(AT9=4,AV9=5),"MODERADO",IF(AND(AT9=5,AV9=5),"MODERADO",IF(AND(AT9=2,AV9=20),"ALTO",IF(AND(AT9=3,AV9=10),"ALTO",IF(AND(AT9=4,AV9=10),"ALTO",IF(AND(AT9=5,AV9=10),"ALTO",IF(AND(AT9=3,AV9=20),"EXTREMO",IF(AND(AT9=4,AV9=20),"EXTREMO",IF(AND(AT9=5,AV9=20),"EXTREMO",VLOOKUP(AX9,[2]Evaluacion!R:S,2)))))))))))))))))</f>
        <v>MODERADO</v>
      </c>
      <c r="AZ9" s="175" t="s">
        <v>314</v>
      </c>
      <c r="BA9" s="175" t="s">
        <v>315</v>
      </c>
      <c r="BB9" s="175" t="s">
        <v>316</v>
      </c>
      <c r="BC9" s="175" t="s">
        <v>299</v>
      </c>
      <c r="BD9" s="283" t="s">
        <v>537</v>
      </c>
      <c r="BE9" s="283" t="s">
        <v>538</v>
      </c>
      <c r="BF9" s="178" t="s">
        <v>748</v>
      </c>
      <c r="BG9" s="177" t="s">
        <v>317</v>
      </c>
      <c r="BH9" s="175" t="s">
        <v>318</v>
      </c>
      <c r="BI9" s="163"/>
      <c r="BJ9" s="163"/>
      <c r="BK9" s="163"/>
      <c r="BL9" s="163"/>
      <c r="BM9" s="163"/>
      <c r="BN9" s="163"/>
      <c r="BO9" s="163"/>
      <c r="BP9" s="163"/>
      <c r="BQ9" s="163"/>
      <c r="BR9" s="163"/>
      <c r="BS9" s="163"/>
      <c r="BT9" s="163"/>
    </row>
    <row r="10" spans="1:72" s="164" customFormat="1" ht="129.94999999999999" customHeight="1" x14ac:dyDescent="0.2">
      <c r="A10" s="268">
        <v>4</v>
      </c>
      <c r="B10" s="269" t="s">
        <v>289</v>
      </c>
      <c r="C10" s="270" t="s">
        <v>529</v>
      </c>
      <c r="D10" s="270" t="s">
        <v>319</v>
      </c>
      <c r="E10" s="174" t="s">
        <v>320</v>
      </c>
      <c r="F10" s="179"/>
      <c r="G10" s="271" t="s">
        <v>321</v>
      </c>
      <c r="H10" s="180" t="s">
        <v>322</v>
      </c>
      <c r="I10" s="267" t="s">
        <v>323</v>
      </c>
      <c r="J10" s="174" t="s">
        <v>530</v>
      </c>
      <c r="K10" s="174" t="s">
        <v>530</v>
      </c>
      <c r="L10" s="174" t="s">
        <v>530</v>
      </c>
      <c r="M10" s="174" t="s">
        <v>530</v>
      </c>
      <c r="N10" s="174" t="s">
        <v>530</v>
      </c>
      <c r="O10" s="174" t="s">
        <v>531</v>
      </c>
      <c r="P10" s="174" t="s">
        <v>531</v>
      </c>
      <c r="Q10" s="174" t="s">
        <v>530</v>
      </c>
      <c r="R10" s="174" t="s">
        <v>531</v>
      </c>
      <c r="S10" s="174" t="s">
        <v>530</v>
      </c>
      <c r="T10" s="174" t="s">
        <v>530</v>
      </c>
      <c r="U10" s="174" t="s">
        <v>530</v>
      </c>
      <c r="V10" s="174" t="s">
        <v>530</v>
      </c>
      <c r="W10" s="174" t="s">
        <v>530</v>
      </c>
      <c r="X10" s="174" t="s">
        <v>530</v>
      </c>
      <c r="Y10" s="174" t="s">
        <v>531</v>
      </c>
      <c r="Z10" s="174" t="s">
        <v>530</v>
      </c>
      <c r="AA10" s="174" t="s">
        <v>530</v>
      </c>
      <c r="AB10" s="174">
        <f>COUNTIF(J10:AA10,"SI")</f>
        <v>14</v>
      </c>
      <c r="AC10" s="175">
        <v>4</v>
      </c>
      <c r="AD10" s="175" t="str">
        <f t="shared" si="0"/>
        <v>PROBABLE</v>
      </c>
      <c r="AE10" s="175">
        <v>20</v>
      </c>
      <c r="AF10" s="175" t="str">
        <f t="shared" ref="AF10:AF11" si="3">IF(AE10=5,"MODERADO",IF(AE10=10,"MAYOR",IF(AE10=20,"CATASTRÓFICO"," ")))</f>
        <v>CATASTRÓFICO</v>
      </c>
      <c r="AG10" s="175">
        <f t="shared" ref="AG10:AG11" si="4">IF(OR(AC10=" ",AC10=0,AE10=" ",AE10=0)," ",AC10*AE10)</f>
        <v>80</v>
      </c>
      <c r="AH10" s="175" t="str">
        <f>IF(OR(AC10=" ",AC10=0,AE10=" ",AE10=0)," ",IF(AND(AC10=1,AE10=5),"BAJO",IF(AND(AC10=2,AE10=5),"BAJO",IF(AND(AC10=1,AE10=10),"BAJO",IF(AND(AC10=2,AE10=10),"MODERADO",IF(AND(AC10=1,AE10=20),"MODERADO",IF(AND(AC10=3,AE10=5),"MODERADO",IF(AND(AC10=4,AE10=5),"MODERADO",IF(AND(AC10=5,AE10=5),"MODERADO",IF(AND(AC10=2,AE10=20),"ALTO",IF(AND(AC10=3,AE10=10),"ALTO",IF(AND(AC10=4,AE10=10),"ALTO",IF(AND(AC10=5,AE10=10),"ALTO",IF(AND(AC10=3,AE10=20),"EXTREMO",IF(AND(AC10=4,AE10=20),"EXTREMO",IF(AND(AC10=5,AE10=20),"EXTREMO",VLOOKUP(AG10,[3]Evaluacion!A:B,2)))))))))))))))))</f>
        <v>EXTREMO</v>
      </c>
      <c r="AI10" s="176" t="s">
        <v>324</v>
      </c>
      <c r="AJ10" s="177" t="s">
        <v>296</v>
      </c>
      <c r="AK10" s="177">
        <v>15</v>
      </c>
      <c r="AL10" s="177">
        <v>5</v>
      </c>
      <c r="AM10" s="177">
        <v>0</v>
      </c>
      <c r="AN10" s="177">
        <v>10</v>
      </c>
      <c r="AO10" s="177">
        <v>15</v>
      </c>
      <c r="AP10" s="177">
        <v>10</v>
      </c>
      <c r="AQ10" s="177">
        <v>30</v>
      </c>
      <c r="AR10" s="177">
        <f t="shared" ref="AR10:AR72" si="5">AK10+AL10+AM10+AN10+AO10+AP10+AQ10</f>
        <v>85</v>
      </c>
      <c r="AS10" s="175" t="str">
        <f t="shared" si="1"/>
        <v>DISMINUYE DOS PUNTOS</v>
      </c>
      <c r="AT10" s="175">
        <v>2</v>
      </c>
      <c r="AU10" s="175" t="str">
        <f t="shared" si="2"/>
        <v>IMPROBABLE</v>
      </c>
      <c r="AV10" s="175">
        <v>20</v>
      </c>
      <c r="AW10" s="175" t="str">
        <f>IF(AV10=5,"MODERADO",IF(AV10=10,"MAYOR",IF(AV10=20,"CATASTRÓFICO"," ")))</f>
        <v>CATASTRÓFICO</v>
      </c>
      <c r="AX10" s="175">
        <f t="shared" ref="AX10:AX13" si="6">IF(OR(AT10=" ",AT10=0,AV10=" ",AV10=0)," ",AT10*AV10)</f>
        <v>40</v>
      </c>
      <c r="AY10" s="175" t="str">
        <f>IF(OR(AT10=" ",AT10=0,AV10=" ",AV10=0)," ",IF(AND(AT10=1,AV10=5),"BAJO",IF(AND(AT10=2,AV10=5),"BAJO",IF(AND(AT10=1,AV10=10),"BAJO",IF(AND(AT10=2,AV10=10),"MODERADO",IF(AND(AT10=1,AV10=20),"MODERADO",IF(AND(AT10=3,AV10=5),"MODERADO",IF(AND(AT10=4,AV10=5),"MODERADO",IF(AND(AT10=5,AV10=5),"MODERADO",IF(AND(AT10=2,AV10=20),"ALTO",IF(AND(AT10=3,AV10=10),"ALTO",IF(AND(AT10=4,AV10=10),"ALTO",IF(AND(AT10=5,AV10=10),"ALTO",IF(AND(AT10=3,AV10=20),"EXTREMO",IF(AND(AT10=4,AV10=20),"EXTREMO",IF(AND(AT10=5,AV10=20),"EXTREMO",VLOOKUP(AX10,[3]Evaluacion!R:S,2)))))))))))))))))</f>
        <v>ALTO</v>
      </c>
      <c r="AZ10" s="175" t="s">
        <v>325</v>
      </c>
      <c r="BA10" s="175" t="s">
        <v>326</v>
      </c>
      <c r="BB10" s="175" t="s">
        <v>327</v>
      </c>
      <c r="BC10" s="175" t="s">
        <v>299</v>
      </c>
      <c r="BD10" s="283" t="s">
        <v>539</v>
      </c>
      <c r="BE10" s="175" t="s">
        <v>540</v>
      </c>
      <c r="BF10" s="175" t="s">
        <v>744</v>
      </c>
      <c r="BG10" s="177" t="s">
        <v>541</v>
      </c>
      <c r="BH10" s="175" t="s">
        <v>328</v>
      </c>
      <c r="BI10" s="163"/>
      <c r="BJ10" s="163"/>
      <c r="BK10" s="163"/>
      <c r="BL10" s="163"/>
      <c r="BM10" s="163"/>
      <c r="BN10" s="163"/>
      <c r="BO10" s="163"/>
      <c r="BP10" s="163"/>
      <c r="BQ10" s="163"/>
      <c r="BR10" s="163"/>
      <c r="BS10" s="163"/>
      <c r="BT10" s="163"/>
    </row>
    <row r="11" spans="1:72" s="164" customFormat="1" ht="174.75" customHeight="1" x14ac:dyDescent="0.2">
      <c r="A11" s="268">
        <v>11</v>
      </c>
      <c r="B11" s="269" t="s">
        <v>289</v>
      </c>
      <c r="C11" s="270" t="s">
        <v>529</v>
      </c>
      <c r="D11" s="270" t="s">
        <v>335</v>
      </c>
      <c r="E11" s="270" t="s">
        <v>330</v>
      </c>
      <c r="F11" s="271" t="s">
        <v>336</v>
      </c>
      <c r="G11" s="271"/>
      <c r="H11" s="267" t="s">
        <v>337</v>
      </c>
      <c r="I11" s="267" t="s">
        <v>338</v>
      </c>
      <c r="J11" s="174" t="s">
        <v>530</v>
      </c>
      <c r="K11" s="174" t="s">
        <v>530</v>
      </c>
      <c r="L11" s="174" t="s">
        <v>530</v>
      </c>
      <c r="M11" s="174" t="s">
        <v>530</v>
      </c>
      <c r="N11" s="174" t="s">
        <v>530</v>
      </c>
      <c r="O11" s="174" t="s">
        <v>531</v>
      </c>
      <c r="P11" s="174" t="s">
        <v>530</v>
      </c>
      <c r="Q11" s="174" t="s">
        <v>530</v>
      </c>
      <c r="R11" s="174" t="s">
        <v>531</v>
      </c>
      <c r="S11" s="174" t="s">
        <v>531</v>
      </c>
      <c r="T11" s="174" t="s">
        <v>531</v>
      </c>
      <c r="U11" s="174" t="s">
        <v>530</v>
      </c>
      <c r="V11" s="174" t="s">
        <v>531</v>
      </c>
      <c r="W11" s="174" t="s">
        <v>531</v>
      </c>
      <c r="X11" s="174" t="s">
        <v>531</v>
      </c>
      <c r="Y11" s="174" t="s">
        <v>531</v>
      </c>
      <c r="Z11" s="174" t="s">
        <v>531</v>
      </c>
      <c r="AA11" s="174" t="s">
        <v>531</v>
      </c>
      <c r="AB11" s="174">
        <f t="shared" ref="AB11:AB15" si="7">COUNTIF(J11:AA11,"SI")</f>
        <v>8</v>
      </c>
      <c r="AC11" s="175">
        <v>3</v>
      </c>
      <c r="AD11" s="175" t="str">
        <f t="shared" si="0"/>
        <v>POSIBLE</v>
      </c>
      <c r="AE11" s="175">
        <v>10</v>
      </c>
      <c r="AF11" s="175" t="str">
        <f t="shared" si="3"/>
        <v>MAYOR</v>
      </c>
      <c r="AG11" s="175">
        <f t="shared" si="4"/>
        <v>30</v>
      </c>
      <c r="AH11" s="175" t="str">
        <f>IF(OR(AC11=" ",AC11=0,AE11=" ",AE11=0)," ",IF(AND(AC11=1,AE11=5),"BAJO",IF(AND(AC11=2,AE11=5),"BAJO",IF(AND(AC11=1,AE11=10),"BAJO",IF(AND(AC11=2,AE11=10),"MODERADO",IF(AND(AC11=1,AE11=20),"MODERADO",IF(AND(AC11=3,AE11=5),"MODERADO",IF(AND(AC11=4,AE11=5),"MODERADO",IF(AND(AC11=5,AE11=5),"MODERADO",IF(AND(AC11=2,AE11=20),"ALTO",IF(AND(AC11=3,AE11=10),"ALTO",IF(AND(AC11=4,AE11=10),"ALTO",IF(AND(AC11=5,AE11=10),"ALTO",IF(AND(AC11=3,AE11=20),"EXTREMO",IF(AND(AC11=4,AE11=20),"EXTREMO",IF(AND(AC11=5,AE11=20),"EXTREMO",VLOOKUP(AG11,[4]Evaluacion!A:B,2)))))))))))))))))</f>
        <v>ALTO</v>
      </c>
      <c r="AI11" s="176" t="s">
        <v>339</v>
      </c>
      <c r="AJ11" s="177" t="s">
        <v>296</v>
      </c>
      <c r="AK11" s="177">
        <v>0</v>
      </c>
      <c r="AL11" s="177">
        <v>0</v>
      </c>
      <c r="AM11" s="177">
        <v>0</v>
      </c>
      <c r="AN11" s="177">
        <v>0</v>
      </c>
      <c r="AO11" s="177">
        <v>0</v>
      </c>
      <c r="AP11" s="177">
        <v>0</v>
      </c>
      <c r="AQ11" s="177">
        <v>0</v>
      </c>
      <c r="AR11" s="177">
        <f t="shared" si="5"/>
        <v>0</v>
      </c>
      <c r="AS11" s="175" t="str">
        <f t="shared" si="1"/>
        <v>DISMINUYE CERO PUNTOS</v>
      </c>
      <c r="AT11" s="175">
        <v>3</v>
      </c>
      <c r="AU11" s="175" t="str">
        <f t="shared" si="2"/>
        <v>POSIBLE</v>
      </c>
      <c r="AV11" s="175">
        <v>10</v>
      </c>
      <c r="AW11" s="175" t="str">
        <f t="shared" ref="AW11:AW73" si="8">IF(AV11=5,"MODERADO",IF(AV11=10,"MAYOR",IF(AV11=20,"CATASTRÓFICO"," ")))</f>
        <v>MAYOR</v>
      </c>
      <c r="AX11" s="175">
        <f t="shared" si="6"/>
        <v>30</v>
      </c>
      <c r="AY11" s="175" t="str">
        <f>IF(OR(AT11=" ",AT11=0,AV11=" ",AV11=0)," ",IF(AND(AT11=1,AV11=5),"BAJO",IF(AND(AT11=2,AV11=5),"BAJO",IF(AND(AT11=1,AV11=10),"BAJO",IF(AND(AT11=2,AV11=10),"MODERADO",IF(AND(AT11=1,AV11=20),"MODERADO",IF(AND(AT11=3,AV11=5),"MODERADO",IF(AND(AT11=4,AV11=5),"MODERADO",IF(AND(AT11=5,AV11=5),"MODERADO",IF(AND(AT11=2,AV11=20),"ALTO",IF(AND(AT11=3,AV11=10),"ALTO",IF(AND(AT11=4,AV11=10),"ALTO",IF(AND(AT11=5,AV11=10),"ALTO",IF(AND(AT11=3,AV11=20),"EXTREMO",IF(AND(AT11=4,AV11=20),"EXTREMO",IF(AND(AT11=5,AV11=20),"EXTREMO",VLOOKUP(AX11,[4]Evaluacion!R:S,2)))))))))))))))))</f>
        <v>ALTO</v>
      </c>
      <c r="AZ11" s="175" t="s">
        <v>719</v>
      </c>
      <c r="BA11" s="175" t="s">
        <v>340</v>
      </c>
      <c r="BB11" s="175" t="s">
        <v>542</v>
      </c>
      <c r="BC11" s="175" t="s">
        <v>299</v>
      </c>
      <c r="BD11" s="283" t="s">
        <v>543</v>
      </c>
      <c r="BE11" s="283" t="s">
        <v>544</v>
      </c>
      <c r="BF11" s="393" t="s">
        <v>730</v>
      </c>
      <c r="BG11" s="177" t="s">
        <v>625</v>
      </c>
      <c r="BH11" s="175" t="s">
        <v>545</v>
      </c>
      <c r="BI11" s="163"/>
      <c r="BJ11" s="163"/>
      <c r="BK11" s="163"/>
      <c r="BL11" s="163"/>
      <c r="BM11" s="163"/>
      <c r="BN11" s="163"/>
      <c r="BO11" s="163"/>
      <c r="BP11" s="163"/>
      <c r="BQ11" s="163"/>
      <c r="BR11" s="163"/>
      <c r="BS11" s="163"/>
      <c r="BT11" s="163"/>
    </row>
    <row r="12" spans="1:72" s="164" customFormat="1" ht="129.94999999999999" customHeight="1" x14ac:dyDescent="0.2">
      <c r="A12" s="268">
        <v>12</v>
      </c>
      <c r="B12" s="269" t="s">
        <v>334</v>
      </c>
      <c r="C12" s="270" t="s">
        <v>529</v>
      </c>
      <c r="D12" s="270" t="s">
        <v>341</v>
      </c>
      <c r="E12" s="270" t="s">
        <v>332</v>
      </c>
      <c r="F12" s="271" t="s">
        <v>342</v>
      </c>
      <c r="G12" s="271"/>
      <c r="H12" s="267" t="s">
        <v>546</v>
      </c>
      <c r="I12" s="267" t="s">
        <v>547</v>
      </c>
      <c r="J12" s="174" t="s">
        <v>530</v>
      </c>
      <c r="K12" s="174" t="s">
        <v>530</v>
      </c>
      <c r="L12" s="174" t="s">
        <v>531</v>
      </c>
      <c r="M12" s="174" t="s">
        <v>531</v>
      </c>
      <c r="N12" s="174" t="s">
        <v>530</v>
      </c>
      <c r="O12" s="174" t="s">
        <v>530</v>
      </c>
      <c r="P12" s="174" t="s">
        <v>531</v>
      </c>
      <c r="Q12" s="174" t="s">
        <v>531</v>
      </c>
      <c r="R12" s="174" t="s">
        <v>531</v>
      </c>
      <c r="S12" s="174" t="s">
        <v>530</v>
      </c>
      <c r="T12" s="174" t="s">
        <v>530</v>
      </c>
      <c r="U12" s="174" t="s">
        <v>530</v>
      </c>
      <c r="V12" s="174" t="s">
        <v>530</v>
      </c>
      <c r="W12" s="174" t="s">
        <v>530</v>
      </c>
      <c r="X12" s="174" t="s">
        <v>531</v>
      </c>
      <c r="Y12" s="174" t="s">
        <v>531</v>
      </c>
      <c r="Z12" s="174" t="s">
        <v>531</v>
      </c>
      <c r="AA12" s="174" t="s">
        <v>531</v>
      </c>
      <c r="AB12" s="174">
        <f t="shared" si="7"/>
        <v>9</v>
      </c>
      <c r="AC12" s="175">
        <v>1</v>
      </c>
      <c r="AD12" s="181" t="str">
        <f t="shared" si="0"/>
        <v>RARA VEZ</v>
      </c>
      <c r="AE12" s="175">
        <v>5</v>
      </c>
      <c r="AF12" s="175" t="str">
        <f>IF(AE12=5,"MODERADO",IF(AE12=10,"MAYOR",IF(AE12=20,"CATASTRÓFICO"," ")))</f>
        <v>MODERADO</v>
      </c>
      <c r="AG12" s="175">
        <f>IF(OR(AC12=" ",AC12=0,AE12=" ",AE12=0)," ",AC12*AE12)</f>
        <v>5</v>
      </c>
      <c r="AH12" s="175" t="str">
        <f>IF(OR(AC12=" ",AC12=0,AE12=" ",AE12=0)," ",IF(AND(AC12=1,AE12=5),"BAJO",IF(AND(AC12=2,AE12=5),"BAJO",IF(AND(AC12=1,AE12=10),"BAJO",IF(AND(AC12=2,AE12=10),"MODERADO",IF(AND(AC12=1,AE12=20),"MODERADO",IF(AND(AC12=3,AE12=5),"MODERADO",IF(AND(AC12=4,AE12=5),"MODERADO",IF(AND(AC12=5,AE12=5),"MODERADO",IF(AND(AC12=2,AE12=20),"ALTO",IF(AND(AC12=3,AE12=10),"ALTO",IF(AND(AC12=4,AE12=10),"ALTO",IF(AND(AC12=5,AE12=10),"ALTO",IF(AND(AC12=3,AE12=20),"EXTREMO",IF(AND(AC12=4,AE12=20),"EXTREMO",IF(AND(AC12=5,AE12=20),"EXTREMO",VLOOKUP(AG12,[5]Evaluacion!A:B,2)))))))))))))))))</f>
        <v>BAJO</v>
      </c>
      <c r="AI12" s="175" t="s">
        <v>343</v>
      </c>
      <c r="AJ12" s="177" t="s">
        <v>296</v>
      </c>
      <c r="AK12" s="177">
        <v>0</v>
      </c>
      <c r="AL12" s="177">
        <v>5</v>
      </c>
      <c r="AM12" s="177">
        <v>0</v>
      </c>
      <c r="AN12" s="177">
        <v>10</v>
      </c>
      <c r="AO12" s="177">
        <v>15</v>
      </c>
      <c r="AP12" s="177">
        <v>10</v>
      </c>
      <c r="AQ12" s="177">
        <v>30</v>
      </c>
      <c r="AR12" s="177">
        <f t="shared" si="5"/>
        <v>70</v>
      </c>
      <c r="AS12" s="175" t="str">
        <f>IF(AR12=" "," ",IF(AR12&lt;=50,"DISMINUYE CERO PUNTOS",IF(AR12&lt;=75,"DISMINUYE UN PUNTO",IF(AR12&lt;=100,"DISMINUYE DOS PUNTOS"))))</f>
        <v>DISMINUYE UN PUNTO</v>
      </c>
      <c r="AT12" s="175">
        <v>2</v>
      </c>
      <c r="AU12" s="175" t="str">
        <f t="shared" si="2"/>
        <v>IMPROBABLE</v>
      </c>
      <c r="AV12" s="175">
        <v>5</v>
      </c>
      <c r="AW12" s="175" t="str">
        <f t="shared" si="8"/>
        <v>MODERADO</v>
      </c>
      <c r="AX12" s="175">
        <f t="shared" si="6"/>
        <v>10</v>
      </c>
      <c r="AY12" s="175" t="str">
        <f>IF(OR(AT12=" ",AT12=0,AV12=" ",AV12=0)," ",IF(AND(AT12=1,AV12=5),"BAJO",IF(AND(AT12=2,AV12=5),"BAJO",IF(AND(AT12=1,AV12=10),"BAJO",IF(AND(AT12=2,AV12=10),"MODERADO",IF(AND(AT12=1,AV12=20),"MODERADO",IF(AND(AT12=3,AV12=5),"MODERADO",IF(AND(AT12=4,AV12=5),"MODERADO",IF(AND(AT12=5,AV12=5),"MODERADO",IF(AND(AT12=2,AV12=20),"ALTO",IF(AND(AT12=3,AV12=10),"ALTO",IF(AND(AT12=4,AV12=10),"ALTO",IF(AND(AT12=5,AV12=10),"ALTO",IF(AND(AT12=3,AV12=20),"EXTREMO",IF(AND(AT12=4,AV12=20),"EXTREMO",IF(AND(AT12=5,AV12=20),"EXTREMO",VLOOKUP(AX12,[5]Evaluacion!R:S,2)))))))))))))))))</f>
        <v>BAJO</v>
      </c>
      <c r="AZ12" s="175" t="s">
        <v>344</v>
      </c>
      <c r="BA12" s="175" t="s">
        <v>345</v>
      </c>
      <c r="BB12" s="175" t="s">
        <v>346</v>
      </c>
      <c r="BC12" s="175" t="s">
        <v>299</v>
      </c>
      <c r="BD12" s="283" t="s">
        <v>548</v>
      </c>
      <c r="BE12" s="284" t="s">
        <v>549</v>
      </c>
      <c r="BF12" s="284" t="s">
        <v>709</v>
      </c>
      <c r="BG12" s="177" t="s">
        <v>550</v>
      </c>
      <c r="BH12" s="175" t="s">
        <v>347</v>
      </c>
      <c r="BI12" s="163"/>
      <c r="BJ12" s="163"/>
      <c r="BK12" s="163"/>
      <c r="BL12" s="163"/>
      <c r="BM12" s="163"/>
      <c r="BN12" s="163"/>
      <c r="BO12" s="163"/>
      <c r="BP12" s="163"/>
      <c r="BQ12" s="163"/>
      <c r="BR12" s="163"/>
      <c r="BS12" s="163"/>
      <c r="BT12" s="163"/>
    </row>
    <row r="13" spans="1:72" s="164" customFormat="1" ht="143.25" customHeight="1" x14ac:dyDescent="0.2">
      <c r="A13" s="268">
        <v>13</v>
      </c>
      <c r="B13" s="269" t="s">
        <v>289</v>
      </c>
      <c r="C13" s="270" t="s">
        <v>551</v>
      </c>
      <c r="D13" s="270" t="s">
        <v>341</v>
      </c>
      <c r="E13" s="270" t="s">
        <v>332</v>
      </c>
      <c r="F13" s="271" t="s">
        <v>552</v>
      </c>
      <c r="G13" s="271"/>
      <c r="H13" s="267" t="s">
        <v>553</v>
      </c>
      <c r="I13" s="267" t="s">
        <v>348</v>
      </c>
      <c r="J13" s="174" t="s">
        <v>531</v>
      </c>
      <c r="K13" s="174" t="s">
        <v>530</v>
      </c>
      <c r="L13" s="174" t="s">
        <v>530</v>
      </c>
      <c r="M13" s="174" t="s">
        <v>531</v>
      </c>
      <c r="N13" s="174" t="s">
        <v>530</v>
      </c>
      <c r="O13" s="174" t="s">
        <v>530</v>
      </c>
      <c r="P13" s="174" t="s">
        <v>531</v>
      </c>
      <c r="Q13" s="174" t="s">
        <v>531</v>
      </c>
      <c r="R13" s="174" t="s">
        <v>530</v>
      </c>
      <c r="S13" s="174" t="s">
        <v>530</v>
      </c>
      <c r="T13" s="174" t="s">
        <v>530</v>
      </c>
      <c r="U13" s="174" t="s">
        <v>530</v>
      </c>
      <c r="V13" s="174" t="s">
        <v>530</v>
      </c>
      <c r="W13" s="174" t="s">
        <v>530</v>
      </c>
      <c r="X13" s="174" t="s">
        <v>531</v>
      </c>
      <c r="Y13" s="174" t="s">
        <v>531</v>
      </c>
      <c r="Z13" s="174" t="s">
        <v>531</v>
      </c>
      <c r="AA13" s="174" t="s">
        <v>531</v>
      </c>
      <c r="AB13" s="174">
        <f t="shared" si="7"/>
        <v>10</v>
      </c>
      <c r="AC13" s="175">
        <v>3</v>
      </c>
      <c r="AD13" s="175" t="str">
        <f t="shared" si="0"/>
        <v>POSIBLE</v>
      </c>
      <c r="AE13" s="175">
        <v>10</v>
      </c>
      <c r="AF13" s="175" t="str">
        <f>IF(AE13=5,"MODERADO",IF(AE13=10,"MAYOR",IF(AE13=20,"CATASTRÓFICO"," ")))</f>
        <v>MAYOR</v>
      </c>
      <c r="AG13" s="175">
        <f>IF(OR(AC13=" ",AC13=0,AE13=" ",AE13=0)," ",AC13*AE13)</f>
        <v>30</v>
      </c>
      <c r="AH13" s="175" t="str">
        <f>IF(OR(AC13=" ",AC13=0,AE13=" ",AE13=0)," ",IF(AND(AC13=1,AE13=5),"BAJO",IF(AND(AC13=2,AE13=5),"BAJO",IF(AND(AC13=1,AE13=10),"BAJO",IF(AND(AC13=2,AE13=10),"MODERADO",IF(AND(AC13=1,AE13=20),"MODERADO",IF(AND(AC13=3,AE13=5),"MODERADO",IF(AND(AC13=4,AE13=5),"MODERADO",IF(AND(AC13=5,AE13=5),"MODERADO",IF(AND(AC13=2,AE13=20),"ALTO",IF(AND(AC13=3,AE13=10),"ALTO",IF(AND(AC13=4,AE13=10),"ALTO",IF(AND(AC13=5,AE13=10),"ALTO",IF(AND(AC13=3,AE13=20),"EXTREMO",IF(AND(AC13=4,AE13=20),"EXTREMO",IF(AND(AC13=5,AE13=20),"EXTREMO",VLOOKUP(AG13,[6]Evaluacion!A:B,2)))))))))))))))))</f>
        <v>ALTO</v>
      </c>
      <c r="AI13" s="176" t="s">
        <v>349</v>
      </c>
      <c r="AJ13" s="177" t="s">
        <v>296</v>
      </c>
      <c r="AK13" s="177">
        <v>15</v>
      </c>
      <c r="AL13" s="177">
        <v>5</v>
      </c>
      <c r="AM13" s="177">
        <v>0</v>
      </c>
      <c r="AN13" s="177">
        <v>10</v>
      </c>
      <c r="AO13" s="177">
        <v>15</v>
      </c>
      <c r="AP13" s="177">
        <v>10</v>
      </c>
      <c r="AQ13" s="177">
        <v>30</v>
      </c>
      <c r="AR13" s="177">
        <f t="shared" si="5"/>
        <v>85</v>
      </c>
      <c r="AS13" s="175" t="str">
        <f>IF(AR13=" "," ",IF(AR13&lt;=50,"DISMINUYE CERO PUNTOS",IF(AR13&lt;=75,"DISMINUYE UN PUNTO",IF(AR13&lt;=100,"DISMINUYE DOS PUNTOS"))))</f>
        <v>DISMINUYE DOS PUNTOS</v>
      </c>
      <c r="AT13" s="175">
        <v>1</v>
      </c>
      <c r="AU13" s="175" t="str">
        <f t="shared" si="2"/>
        <v>RARA VEZ</v>
      </c>
      <c r="AV13" s="175">
        <v>10</v>
      </c>
      <c r="AW13" s="175" t="str">
        <f t="shared" si="8"/>
        <v>MAYOR</v>
      </c>
      <c r="AX13" s="175">
        <f t="shared" si="6"/>
        <v>10</v>
      </c>
      <c r="AY13" s="175" t="str">
        <f>IF(OR(AT13=" ",AT13=0,AV13=" ",AV13=0)," ",IF(AND(AT13=1,AV13=5),"BAJO",IF(AND(AT13=2,AV13=5),"BAJO",IF(AND(AT13=1,AV13=10),"BAJO",IF(AND(AT13=2,AV13=10),"MODERADO",IF(AND(AT13=1,AV13=20),"MODERADO",IF(AND(AT13=3,AV13=5),"MODERADO",IF(AND(AT13=4,AV13=5),"MODERADO",IF(AND(AT13=5,AV13=5),"MODERADO",IF(AND(AT13=2,AV13=20),"ALTO",IF(AND(AT13=3,AV13=10),"ALTO",IF(AND(AT13=4,AV13=10),"ALTO",IF(AND(AT13=5,AV13=10),"ALTO",IF(AND(AT13=3,AV13=20),"EXTREMO",IF(AND(AT13=4,AV13=20),"EXTREMO",IF(AND(AT13=5,AV13=20),"EXTREMO",VLOOKUP(AX13,[6]Evaluacion!R:S,2)))))))))))))))))</f>
        <v>BAJO</v>
      </c>
      <c r="AZ13" s="175" t="s">
        <v>554</v>
      </c>
      <c r="BA13" s="175" t="s">
        <v>555</v>
      </c>
      <c r="BB13" s="175" t="s">
        <v>556</v>
      </c>
      <c r="BC13" s="175" t="s">
        <v>557</v>
      </c>
      <c r="BD13" s="130" t="s">
        <v>558</v>
      </c>
      <c r="BE13" s="188" t="s">
        <v>559</v>
      </c>
      <c r="BF13" s="178" t="s">
        <v>743</v>
      </c>
      <c r="BG13" s="177" t="s">
        <v>560</v>
      </c>
      <c r="BH13" s="175" t="s">
        <v>561</v>
      </c>
      <c r="BI13" s="163"/>
      <c r="BJ13" s="163"/>
      <c r="BK13" s="163"/>
      <c r="BL13" s="163"/>
      <c r="BM13" s="163"/>
      <c r="BN13" s="163"/>
      <c r="BO13" s="163"/>
      <c r="BP13" s="163"/>
      <c r="BQ13" s="163"/>
      <c r="BR13" s="163"/>
      <c r="BS13" s="163"/>
      <c r="BT13" s="163"/>
    </row>
    <row r="14" spans="1:72" s="164" customFormat="1" ht="311.25" customHeight="1" x14ac:dyDescent="0.2">
      <c r="A14" s="268">
        <v>15</v>
      </c>
      <c r="B14" s="269" t="s">
        <v>334</v>
      </c>
      <c r="C14" s="270" t="s">
        <v>529</v>
      </c>
      <c r="D14" s="270" t="s">
        <v>353</v>
      </c>
      <c r="E14" s="270" t="s">
        <v>352</v>
      </c>
      <c r="F14" s="271" t="s">
        <v>562</v>
      </c>
      <c r="G14" s="271" t="s">
        <v>354</v>
      </c>
      <c r="H14" s="183" t="s">
        <v>355</v>
      </c>
      <c r="I14" s="267" t="s">
        <v>356</v>
      </c>
      <c r="J14" s="174" t="s">
        <v>530</v>
      </c>
      <c r="K14" s="174" t="s">
        <v>530</v>
      </c>
      <c r="L14" s="174" t="s">
        <v>531</v>
      </c>
      <c r="M14" s="174" t="s">
        <v>531</v>
      </c>
      <c r="N14" s="174" t="s">
        <v>530</v>
      </c>
      <c r="O14" s="174" t="s">
        <v>530</v>
      </c>
      <c r="P14" s="174" t="s">
        <v>530</v>
      </c>
      <c r="Q14" s="174" t="s">
        <v>530</v>
      </c>
      <c r="R14" s="174" t="s">
        <v>531</v>
      </c>
      <c r="S14" s="174" t="s">
        <v>530</v>
      </c>
      <c r="T14" s="174" t="s">
        <v>530</v>
      </c>
      <c r="U14" s="174" t="s">
        <v>530</v>
      </c>
      <c r="V14" s="174" t="s">
        <v>530</v>
      </c>
      <c r="W14" s="174" t="s">
        <v>530</v>
      </c>
      <c r="X14" s="174" t="s">
        <v>531</v>
      </c>
      <c r="Y14" s="174" t="s">
        <v>531</v>
      </c>
      <c r="Z14" s="174" t="s">
        <v>531</v>
      </c>
      <c r="AA14" s="174" t="s">
        <v>531</v>
      </c>
      <c r="AB14" s="174">
        <f t="shared" si="7"/>
        <v>11</v>
      </c>
      <c r="AC14" s="175">
        <v>2</v>
      </c>
      <c r="AD14" s="175" t="str">
        <f t="shared" si="0"/>
        <v>IMPROBABLE</v>
      </c>
      <c r="AE14" s="175">
        <v>10</v>
      </c>
      <c r="AF14" s="175" t="str">
        <f>IF(AE14=5,"MODERADO",IF(AE14=10,"MAYOR",IF(AE14=20,"CATASTRÓFICO"," ")))</f>
        <v>MAYOR</v>
      </c>
      <c r="AG14" s="175">
        <f>IF(OR(AC14=" ",AC14=0,AE14=" ",AE14=0)," ",AC14*AE14)</f>
        <v>20</v>
      </c>
      <c r="AH14" s="175" t="str">
        <f>IF(OR(AC14=" ",AC14=0,AE14=" ",AE14=0)," ",IF(AND(AC14=1,AE14=5),"BAJO",IF(AND(AC14=2,AE14=5),"BAJO",IF(AND(AC14=1,AE14=10),"BAJO",IF(AND(AC14=2,AE14=10),"MODERADO",IF(AND(AC14=1,AE14=20),"MODERADO",IF(AND(AC14=3,AE14=5),"MODERADO",IF(AND(AC14=4,AE14=5),"MODERADO",IF(AND(AC14=5,AE14=5),"MODERADO",IF(AND(AC14=2,AE14=20),"ALTO",IF(AND(AC14=3,AE14=10),"ALTO",IF(AND(AC14=4,AE14=10),"ALTO",IF(AND(AC14=5,AE14=10),"ALTO",IF(AND(AC14=3,AE14=20),"EXTREMO",IF(AND(AC14=4,AE14=20),"EXTREMO",IF(AND(AC14=5,AE14=20),"EXTREMO",VLOOKUP(AG14,[7]Evaluacion!A:B,2)))))))))))))))))</f>
        <v>MODERADO</v>
      </c>
      <c r="AI14" s="176" t="s">
        <v>357</v>
      </c>
      <c r="AJ14" s="177" t="s">
        <v>296</v>
      </c>
      <c r="AK14" s="177">
        <v>0</v>
      </c>
      <c r="AL14" s="177">
        <v>5</v>
      </c>
      <c r="AM14" s="177">
        <v>0</v>
      </c>
      <c r="AN14" s="177">
        <v>10</v>
      </c>
      <c r="AO14" s="177">
        <v>15</v>
      </c>
      <c r="AP14" s="177">
        <v>10</v>
      </c>
      <c r="AQ14" s="177">
        <v>30</v>
      </c>
      <c r="AR14" s="177">
        <f t="shared" si="5"/>
        <v>70</v>
      </c>
      <c r="AS14" s="175" t="str">
        <f t="shared" ref="AS14:AS76" si="9">IF(AR14=" "," ",IF(AR14&lt;=50,"DISMINUYE CERO PUNTOS",IF(AR14&lt;=75,"DISMINUYE UN PUNTO",IF(AR14&lt;=100,"DISMINUYE DOS PUNTOS"))))</f>
        <v>DISMINUYE UN PUNTO</v>
      </c>
      <c r="AT14" s="175">
        <v>1</v>
      </c>
      <c r="AU14" s="175" t="str">
        <f t="shared" si="2"/>
        <v>RARA VEZ</v>
      </c>
      <c r="AV14" s="175">
        <v>10</v>
      </c>
      <c r="AW14" s="175" t="str">
        <f t="shared" si="8"/>
        <v>MAYOR</v>
      </c>
      <c r="AX14" s="175">
        <f>IF(OR(AT14=" ",AT14=0,AV14=" ",AV14=0)," ",AT14*AV14)</f>
        <v>10</v>
      </c>
      <c r="AY14" s="175" t="str">
        <f>IF(OR(AT14=" ",AT14=0,AV14=" ",AV14=0)," ",IF(AND(AT14=1,AV14=5),"BAJO",IF(AND(AT14=2,AV14=5),"BAJO",IF(AND(AT14=1,AV14=10),"BAJO",IF(AND(AT14=2,AV14=10),"MODERADO",IF(AND(AT14=1,AV14=20),"MODERADO",IF(AND(AT14=3,AV14=5),"MODERADO",IF(AND(AT14=4,AV14=5),"MODERADO",IF(AND(AT14=5,AV14=5),"MODERADO",IF(AND(AT14=2,AV14=20),"ALTO",IF(AND(AT14=3,AV14=10),"ALTO",IF(AND(AT14=4,AV14=10),"ALTO",IF(AND(AT14=5,AV14=10),"ALTO",IF(AND(AT14=3,AV14=20),"EXTREMO",IF(AND(AT14=4,AV14=20),"EXTREMO",IF(AND(AT14=5,AV14=20),"EXTREMO",VLOOKUP(AX14,[7]Evaluacion!R:S,2)))))))))))))))))</f>
        <v>BAJO</v>
      </c>
      <c r="AZ14" s="175" t="s">
        <v>358</v>
      </c>
      <c r="BA14" s="175" t="s">
        <v>359</v>
      </c>
      <c r="BB14" s="175" t="s">
        <v>360</v>
      </c>
      <c r="BC14" s="175" t="s">
        <v>299</v>
      </c>
      <c r="BD14" s="283" t="s">
        <v>563</v>
      </c>
      <c r="BE14" s="175" t="s">
        <v>564</v>
      </c>
      <c r="BF14" s="184" t="s">
        <v>705</v>
      </c>
      <c r="BG14" s="177" t="s">
        <v>361</v>
      </c>
      <c r="BH14" s="175" t="s">
        <v>565</v>
      </c>
      <c r="BI14" s="163"/>
      <c r="BJ14" s="163"/>
      <c r="BK14" s="163"/>
      <c r="BL14" s="163"/>
      <c r="BM14" s="163"/>
      <c r="BN14" s="163"/>
      <c r="BO14" s="163"/>
      <c r="BP14" s="163"/>
      <c r="BQ14" s="163"/>
      <c r="BR14" s="163"/>
      <c r="BS14" s="163"/>
      <c r="BT14" s="163"/>
    </row>
    <row r="15" spans="1:72" s="164" customFormat="1" ht="114.75" customHeight="1" x14ac:dyDescent="0.2">
      <c r="A15" s="460">
        <v>16</v>
      </c>
      <c r="B15" s="461" t="s">
        <v>334</v>
      </c>
      <c r="C15" s="464" t="s">
        <v>529</v>
      </c>
      <c r="D15" s="461" t="s">
        <v>353</v>
      </c>
      <c r="E15" s="461" t="s">
        <v>352</v>
      </c>
      <c r="F15" s="465" t="s">
        <v>362</v>
      </c>
      <c r="G15" s="465" t="s">
        <v>354</v>
      </c>
      <c r="H15" s="459" t="s">
        <v>363</v>
      </c>
      <c r="I15" s="459" t="s">
        <v>364</v>
      </c>
      <c r="J15" s="435" t="s">
        <v>530</v>
      </c>
      <c r="K15" s="435" t="s">
        <v>530</v>
      </c>
      <c r="L15" s="435" t="s">
        <v>531</v>
      </c>
      <c r="M15" s="435" t="s">
        <v>531</v>
      </c>
      <c r="N15" s="435" t="s">
        <v>530</v>
      </c>
      <c r="O15" s="435" t="s">
        <v>530</v>
      </c>
      <c r="P15" s="435" t="s">
        <v>530</v>
      </c>
      <c r="Q15" s="435" t="s">
        <v>530</v>
      </c>
      <c r="R15" s="435" t="s">
        <v>531</v>
      </c>
      <c r="S15" s="435" t="s">
        <v>530</v>
      </c>
      <c r="T15" s="435" t="s">
        <v>530</v>
      </c>
      <c r="U15" s="435" t="s">
        <v>530</v>
      </c>
      <c r="V15" s="435" t="s">
        <v>530</v>
      </c>
      <c r="W15" s="435" t="s">
        <v>530</v>
      </c>
      <c r="X15" s="435" t="s">
        <v>531</v>
      </c>
      <c r="Y15" s="435" t="s">
        <v>531</v>
      </c>
      <c r="Z15" s="435" t="s">
        <v>531</v>
      </c>
      <c r="AA15" s="435" t="s">
        <v>531</v>
      </c>
      <c r="AB15" s="435">
        <f t="shared" si="7"/>
        <v>11</v>
      </c>
      <c r="AC15" s="449">
        <v>2</v>
      </c>
      <c r="AD15" s="449" t="str">
        <f t="shared" si="0"/>
        <v>IMPROBABLE</v>
      </c>
      <c r="AE15" s="449">
        <v>10</v>
      </c>
      <c r="AF15" s="449" t="str">
        <f>IF(AE15=5,"MODERADO",IF(AE15=10,"MAYOR",IF(AE15=20,"CATASTRÓFICO"," ")))</f>
        <v>MAYOR</v>
      </c>
      <c r="AG15" s="449">
        <f>IF(OR(AC15=" ",AC15=0,AE15=" ",AE15=0)," ",AC15*AE15)</f>
        <v>20</v>
      </c>
      <c r="AH15" s="449" t="str">
        <f>IF(OR(AC15=" ",AC15=0,AE15=" ",AE15=0)," ",IF(AND(AC15=1,AE15=5),"BAJO",IF(AND(AC15=2,AE15=5),"BAJO",IF(AND(AC15=1,AE15=10),"BAJO",IF(AND(AC15=2,AE15=10),"MODERADO",IF(AND(AC15=1,AE15=20),"MODERADO",IF(AND(AC15=3,AE15=5),"MODERADO",IF(AND(AC15=4,AE15=5),"MODERADO",IF(AND(AC15=5,AE15=5),"MODERADO",IF(AND(AC15=2,AE15=20),"ALTO",IF(AND(AC15=3,AE15=10),"ALTO",IF(AND(AC15=4,AE15=10),"ALTO",IF(AND(AC15=5,AE15=10),"ALTO",IF(AND(AC15=3,AE15=20),"EXTREMO",IF(AND(AC15=4,AE15=20),"EXTREMO",IF(AND(AC15=5,AE15=20),"EXTREMO",VLOOKUP(AG15,[7]Evaluacion!A:B,2)))))))))))))))))</f>
        <v>MODERADO</v>
      </c>
      <c r="AI15" s="176" t="s">
        <v>365</v>
      </c>
      <c r="AJ15" s="177" t="s">
        <v>296</v>
      </c>
      <c r="AK15" s="177">
        <v>0</v>
      </c>
      <c r="AL15" s="177">
        <v>5</v>
      </c>
      <c r="AM15" s="177">
        <v>0</v>
      </c>
      <c r="AN15" s="177">
        <v>10</v>
      </c>
      <c r="AO15" s="177">
        <v>15</v>
      </c>
      <c r="AP15" s="177">
        <v>10</v>
      </c>
      <c r="AQ15" s="177">
        <v>30</v>
      </c>
      <c r="AR15" s="177">
        <f t="shared" si="5"/>
        <v>70</v>
      </c>
      <c r="AS15" s="175" t="str">
        <f t="shared" si="9"/>
        <v>DISMINUYE UN PUNTO</v>
      </c>
      <c r="AT15" s="175">
        <v>1</v>
      </c>
      <c r="AU15" s="175" t="str">
        <f t="shared" si="2"/>
        <v>RARA VEZ</v>
      </c>
      <c r="AV15" s="175">
        <v>10</v>
      </c>
      <c r="AW15" s="175" t="str">
        <f t="shared" si="8"/>
        <v>MAYOR</v>
      </c>
      <c r="AX15" s="175">
        <f>IF(OR(AT15=" ",AT15=0,AV15=" ",AV15=0)," ",AT15*AV15)</f>
        <v>10</v>
      </c>
      <c r="AY15" s="175" t="str">
        <f>IF(OR(AT15=" ",AT15=0,AV15=" ",AV15=0)," ",IF(AND(AT15=1,AV15=5),"BAJO",IF(AND(AT15=2,AV15=5),"BAJO",IF(AND(AT15=1,AV15=10),"BAJO",IF(AND(AT15=2,AV15=10),"MODERADO",IF(AND(AT15=1,AV15=20),"MODERADO",IF(AND(AT15=3,AV15=5),"MODERADO",IF(AND(AT15=4,AV15=5),"MODERADO",IF(AND(AT15=5,AV15=5),"MODERADO",IF(AND(AT15=2,AV15=20),"ALTO",IF(AND(AT15=3,AV15=10),"ALTO",IF(AND(AT15=4,AV15=10),"ALTO",IF(AND(AT15=5,AV15=10),"ALTO",IF(AND(AT15=3,AV15=20),"EXTREMO",IF(AND(AT15=4,AV15=20),"EXTREMO",IF(AND(AT15=5,AV15=20),"EXTREMO",VLOOKUP(AX15,[7]Evaluacion!R:S,2)))))))))))))))))</f>
        <v>BAJO</v>
      </c>
      <c r="AZ15" s="175" t="s">
        <v>358</v>
      </c>
      <c r="BA15" s="175" t="s">
        <v>366</v>
      </c>
      <c r="BB15" s="175" t="s">
        <v>367</v>
      </c>
      <c r="BC15" s="175" t="s">
        <v>299</v>
      </c>
      <c r="BD15" s="283" t="s">
        <v>566</v>
      </c>
      <c r="BE15" s="175" t="s">
        <v>567</v>
      </c>
      <c r="BF15" s="184" t="s">
        <v>706</v>
      </c>
      <c r="BG15" s="177" t="s">
        <v>361</v>
      </c>
      <c r="BH15" s="175" t="s">
        <v>368</v>
      </c>
      <c r="BI15" s="163"/>
      <c r="BJ15" s="163"/>
      <c r="BK15" s="163"/>
      <c r="BL15" s="163"/>
      <c r="BM15" s="163"/>
      <c r="BN15" s="163"/>
      <c r="BO15" s="163"/>
      <c r="BP15" s="163"/>
      <c r="BQ15" s="163"/>
      <c r="BR15" s="163"/>
      <c r="BS15" s="163"/>
      <c r="BT15" s="163"/>
    </row>
    <row r="16" spans="1:72" s="164" customFormat="1" ht="313.5" customHeight="1" x14ac:dyDescent="0.2">
      <c r="A16" s="460"/>
      <c r="B16" s="462"/>
      <c r="C16" s="464"/>
      <c r="D16" s="462"/>
      <c r="E16" s="462"/>
      <c r="F16" s="465"/>
      <c r="G16" s="465"/>
      <c r="H16" s="459"/>
      <c r="I16" s="459"/>
      <c r="J16" s="458"/>
      <c r="K16" s="458"/>
      <c r="L16" s="458"/>
      <c r="M16" s="458"/>
      <c r="N16" s="458"/>
      <c r="O16" s="458"/>
      <c r="P16" s="458"/>
      <c r="Q16" s="458"/>
      <c r="R16" s="458"/>
      <c r="S16" s="458"/>
      <c r="T16" s="458"/>
      <c r="U16" s="458"/>
      <c r="V16" s="458"/>
      <c r="W16" s="458"/>
      <c r="X16" s="458"/>
      <c r="Y16" s="458"/>
      <c r="Z16" s="458"/>
      <c r="AA16" s="458"/>
      <c r="AB16" s="458"/>
      <c r="AC16" s="450"/>
      <c r="AD16" s="450"/>
      <c r="AE16" s="450"/>
      <c r="AF16" s="450"/>
      <c r="AG16" s="450"/>
      <c r="AH16" s="450"/>
      <c r="AI16" s="176" t="s">
        <v>357</v>
      </c>
      <c r="AJ16" s="177" t="s">
        <v>296</v>
      </c>
      <c r="AK16" s="177">
        <v>0</v>
      </c>
      <c r="AL16" s="177">
        <v>5</v>
      </c>
      <c r="AM16" s="177">
        <v>0</v>
      </c>
      <c r="AN16" s="177">
        <v>10</v>
      </c>
      <c r="AO16" s="177">
        <v>15</v>
      </c>
      <c r="AP16" s="177">
        <v>10</v>
      </c>
      <c r="AQ16" s="177">
        <v>30</v>
      </c>
      <c r="AR16" s="177">
        <f t="shared" si="5"/>
        <v>70</v>
      </c>
      <c r="AS16" s="175" t="str">
        <f t="shared" si="9"/>
        <v>DISMINUYE UN PUNTO</v>
      </c>
      <c r="AT16" s="175">
        <v>1</v>
      </c>
      <c r="AU16" s="175" t="str">
        <f t="shared" si="2"/>
        <v>RARA VEZ</v>
      </c>
      <c r="AV16" s="175">
        <v>10</v>
      </c>
      <c r="AW16" s="175" t="str">
        <f t="shared" si="8"/>
        <v>MAYOR</v>
      </c>
      <c r="AX16" s="175">
        <f>IF(OR(AT16=" ",AT16=0,AV16=" ",AV16=0)," ",AT16*AV16)</f>
        <v>10</v>
      </c>
      <c r="AY16" s="175" t="str">
        <f>IF(OR(AT16=" ",AT16=0,AV16=" ",AV16=0)," ",IF(AND(AT16=1,AV16=5),"BAJO",IF(AND(AT16=2,AV16=5),"BAJO",IF(AND(AT16=1,AV16=10),"BAJO",IF(AND(AT16=2,AV16=10),"MODERADO",IF(AND(AT16=1,AV16=20),"MODERADO",IF(AND(AT16=3,AV16=5),"MODERADO",IF(AND(AT16=4,AV16=5),"MODERADO",IF(AND(AT16=5,AV16=5),"MODERADO",IF(AND(AT16=2,AV16=20),"ALTO",IF(AND(AT16=3,AV16=10),"ALTO",IF(AND(AT16=4,AV16=10),"ALTO",IF(AND(AT16=5,AV16=10),"ALTO",IF(AND(AT16=3,AV16=20),"EXTREMO",IF(AND(AT16=4,AV16=20),"EXTREMO",IF(AND(AT16=5,AV16=20),"EXTREMO",VLOOKUP(AX16,[7]Evaluacion!R:S,2)))))))))))))))))</f>
        <v>BAJO</v>
      </c>
      <c r="AZ16" s="175" t="s">
        <v>358</v>
      </c>
      <c r="BA16" s="175" t="s">
        <v>359</v>
      </c>
      <c r="BB16" s="175" t="s">
        <v>360</v>
      </c>
      <c r="BC16" s="175" t="s">
        <v>299</v>
      </c>
      <c r="BD16" s="283" t="s">
        <v>563</v>
      </c>
      <c r="BE16" s="175" t="s">
        <v>568</v>
      </c>
      <c r="BF16" s="184" t="s">
        <v>718</v>
      </c>
      <c r="BG16" s="177" t="s">
        <v>361</v>
      </c>
      <c r="BH16" s="175" t="s">
        <v>569</v>
      </c>
      <c r="BI16" s="163"/>
      <c r="BJ16" s="163"/>
      <c r="BK16" s="163"/>
      <c r="BL16" s="163"/>
      <c r="BM16" s="163"/>
      <c r="BN16" s="163"/>
      <c r="BO16" s="163"/>
      <c r="BP16" s="163"/>
      <c r="BQ16" s="163"/>
      <c r="BR16" s="163"/>
      <c r="BS16" s="163"/>
      <c r="BT16" s="163"/>
    </row>
    <row r="17" spans="1:97" s="164" customFormat="1" ht="75.75" customHeight="1" x14ac:dyDescent="0.2">
      <c r="A17" s="460"/>
      <c r="B17" s="463"/>
      <c r="C17" s="464"/>
      <c r="D17" s="463"/>
      <c r="E17" s="463"/>
      <c r="F17" s="465"/>
      <c r="G17" s="465"/>
      <c r="H17" s="459"/>
      <c r="I17" s="459"/>
      <c r="J17" s="436"/>
      <c r="K17" s="436"/>
      <c r="L17" s="436"/>
      <c r="M17" s="436"/>
      <c r="N17" s="436"/>
      <c r="O17" s="436"/>
      <c r="P17" s="436"/>
      <c r="Q17" s="436"/>
      <c r="R17" s="436"/>
      <c r="S17" s="436"/>
      <c r="T17" s="436"/>
      <c r="U17" s="436"/>
      <c r="V17" s="436"/>
      <c r="W17" s="436"/>
      <c r="X17" s="436"/>
      <c r="Y17" s="436"/>
      <c r="Z17" s="436"/>
      <c r="AA17" s="436"/>
      <c r="AB17" s="436"/>
      <c r="AC17" s="451"/>
      <c r="AD17" s="451"/>
      <c r="AE17" s="451"/>
      <c r="AF17" s="451"/>
      <c r="AG17" s="451"/>
      <c r="AH17" s="451"/>
      <c r="AI17" s="176" t="s">
        <v>369</v>
      </c>
      <c r="AJ17" s="177" t="s">
        <v>296</v>
      </c>
      <c r="AK17" s="177">
        <v>15</v>
      </c>
      <c r="AL17" s="177">
        <v>5</v>
      </c>
      <c r="AM17" s="177">
        <v>0</v>
      </c>
      <c r="AN17" s="177">
        <v>10</v>
      </c>
      <c r="AO17" s="177">
        <v>15</v>
      </c>
      <c r="AP17" s="177">
        <v>10</v>
      </c>
      <c r="AQ17" s="177">
        <v>30</v>
      </c>
      <c r="AR17" s="177">
        <f t="shared" si="5"/>
        <v>85</v>
      </c>
      <c r="AS17" s="175" t="str">
        <f t="shared" si="9"/>
        <v>DISMINUYE DOS PUNTOS</v>
      </c>
      <c r="AT17" s="175">
        <v>1</v>
      </c>
      <c r="AU17" s="175" t="str">
        <f t="shared" si="2"/>
        <v>RARA VEZ</v>
      </c>
      <c r="AV17" s="175">
        <v>10</v>
      </c>
      <c r="AW17" s="175" t="str">
        <f t="shared" si="8"/>
        <v>MAYOR</v>
      </c>
      <c r="AX17" s="175">
        <f>IF(OR(AT17=" ",AT17=0,AV17=" ",AV17=0)," ",AT17*AV17)</f>
        <v>10</v>
      </c>
      <c r="AY17" s="175" t="str">
        <f>IF(OR(AT17=" ",AT17=0,AV17=" ",AV17=0)," ",IF(AND(AT17=1,AV17=5),"BAJO",IF(AND(AT17=2,AV17=5),"BAJO",IF(AND(AT17=1,AV17=10),"BAJO",IF(AND(AT17=2,AV17=10),"MODERADO",IF(AND(AT17=1,AV17=20),"MODERADO",IF(AND(AT17=3,AV17=5),"MODERADO",IF(AND(AT17=4,AV17=5),"MODERADO",IF(AND(AT17=5,AV17=5),"MODERADO",IF(AND(AT17=2,AV17=20),"ALTO",IF(AND(AT17=3,AV17=10),"ALTO",IF(AND(AT17=4,AV17=10),"ALTO",IF(AND(AT17=5,AV17=10),"ALTO",IF(AND(AT17=3,AV17=20),"EXTREMO",IF(AND(AT17=4,AV17=20),"EXTREMO",IF(AND(AT17=5,AV17=20),"EXTREMO",VLOOKUP(AX17,[7]Evaluacion!R:S,2)))))))))))))))))</f>
        <v>BAJO</v>
      </c>
      <c r="AZ17" s="175" t="s">
        <v>370</v>
      </c>
      <c r="BA17" s="185" t="s">
        <v>371</v>
      </c>
      <c r="BB17" s="185" t="s">
        <v>372</v>
      </c>
      <c r="BC17" s="175" t="s">
        <v>299</v>
      </c>
      <c r="BD17" s="283" t="s">
        <v>570</v>
      </c>
      <c r="BE17" s="177" t="s">
        <v>571</v>
      </c>
      <c r="BF17" s="389" t="s">
        <v>571</v>
      </c>
      <c r="BG17" s="177" t="s">
        <v>361</v>
      </c>
      <c r="BH17" s="175" t="s">
        <v>373</v>
      </c>
      <c r="BI17" s="163"/>
      <c r="BJ17" s="163"/>
      <c r="BK17" s="163"/>
      <c r="BL17" s="163"/>
      <c r="BM17" s="163"/>
      <c r="BN17" s="163"/>
      <c r="BO17" s="163"/>
      <c r="BP17" s="163"/>
      <c r="BQ17" s="163"/>
      <c r="BR17" s="163"/>
      <c r="BS17" s="163"/>
      <c r="BT17" s="163"/>
    </row>
    <row r="18" spans="1:97" s="164" customFormat="1" ht="129.94999999999999" customHeight="1" x14ac:dyDescent="0.2">
      <c r="A18" s="181">
        <v>19</v>
      </c>
      <c r="B18" s="269" t="s">
        <v>329</v>
      </c>
      <c r="C18" s="270" t="s">
        <v>529</v>
      </c>
      <c r="D18" s="270" t="s">
        <v>319</v>
      </c>
      <c r="E18" s="174" t="s">
        <v>320</v>
      </c>
      <c r="F18" s="179"/>
      <c r="G18" s="271" t="s">
        <v>374</v>
      </c>
      <c r="H18" s="285" t="s">
        <v>375</v>
      </c>
      <c r="I18" s="285" t="s">
        <v>376</v>
      </c>
      <c r="J18" s="174" t="s">
        <v>531</v>
      </c>
      <c r="K18" s="174" t="s">
        <v>531</v>
      </c>
      <c r="L18" s="174" t="s">
        <v>530</v>
      </c>
      <c r="M18" s="174" t="s">
        <v>530</v>
      </c>
      <c r="N18" s="174" t="s">
        <v>530</v>
      </c>
      <c r="O18" s="174" t="s">
        <v>531</v>
      </c>
      <c r="P18" s="174" t="s">
        <v>530</v>
      </c>
      <c r="Q18" s="174" t="s">
        <v>530</v>
      </c>
      <c r="R18" s="174" t="s">
        <v>531</v>
      </c>
      <c r="S18" s="174" t="s">
        <v>530</v>
      </c>
      <c r="T18" s="174" t="s">
        <v>531</v>
      </c>
      <c r="U18" s="174" t="s">
        <v>531</v>
      </c>
      <c r="V18" s="174" t="s">
        <v>531</v>
      </c>
      <c r="W18" s="174" t="s">
        <v>531</v>
      </c>
      <c r="X18" s="174" t="s">
        <v>530</v>
      </c>
      <c r="Y18" s="174" t="s">
        <v>531</v>
      </c>
      <c r="Z18" s="174" t="s">
        <v>531</v>
      </c>
      <c r="AA18" s="174" t="s">
        <v>531</v>
      </c>
      <c r="AB18" s="266">
        <f t="shared" ref="AB18:AB39" si="10">COUNTIF(J18:AA18,"SI")</f>
        <v>7</v>
      </c>
      <c r="AC18" s="175">
        <v>4</v>
      </c>
      <c r="AD18" s="175" t="str">
        <f t="shared" ref="AD18:AD80" si="11">IF(AC18=1,"RARA VEZ",IF(AC18=2,"IMPROBABLE",IF(AC18=3,"POSIBLE",IF(AC18=4,"PROBABLE",IF(AC18=5,"CASI SEGURO"," ")))))</f>
        <v>PROBABLE</v>
      </c>
      <c r="AE18" s="175">
        <v>10</v>
      </c>
      <c r="AF18" s="175" t="str">
        <f t="shared" ref="AF18:AF80" si="12">IF(AE18=5,"MODERADO",IF(AE18=10,"MAYOR",IF(AE18=20,"CATASTRÓFICO"," ")))</f>
        <v>MAYOR</v>
      </c>
      <c r="AG18" s="175">
        <f t="shared" ref="AG18:AG80" si="13">IF(OR(AC18=" ",AC18=0,AE18=" ",AE18=0)," ",AC18*AE18)</f>
        <v>40</v>
      </c>
      <c r="AH18" s="175" t="str">
        <f>IF(OR(AC18=" ",AC18=0,AE18=" ",AE18=0)," ",IF(AND(AC18=1,AE18=5),"BAJO",IF(AND(AC18=2,AE18=5),"BAJO",IF(AND(AC18=1,AE18=10),"BAJO",IF(AND(AC18=2,AE18=10),"MODERADO",IF(AND(AC18=1,AE18=20),"MODERADO",IF(AND(AC18=3,AE18=5),"MODERADO",IF(AND(AC18=4,AE18=5),"MODERADO",IF(AND(AC18=5,AE18=5),"MODERADO",IF(AND(AC18=2,AE18=20),"ALTO",IF(AND(AC18=3,AE18=10),"ALTO",IF(AND(AC18=4,AE18=10),"ALTO",IF(AND(AC18=5,AE18=10),"ALTO",IF(AND(AC18=3,AE18=20),"EXTREMO",IF(AND(AC18=4,AE18=20),"EXTREMO",IF(AND(AC18=5,AE18=20),"EXTREMO",VLOOKUP(AG18,[4]Evaluacion!A:B,2)))))))))))))))))</f>
        <v>ALTO</v>
      </c>
      <c r="AI18" s="176" t="s">
        <v>377</v>
      </c>
      <c r="AJ18" s="177" t="s">
        <v>296</v>
      </c>
      <c r="AK18" s="177">
        <v>0</v>
      </c>
      <c r="AL18" s="177">
        <v>0</v>
      </c>
      <c r="AM18" s="177">
        <v>0</v>
      </c>
      <c r="AN18" s="177">
        <v>0</v>
      </c>
      <c r="AO18" s="177">
        <v>0</v>
      </c>
      <c r="AP18" s="177">
        <v>0</v>
      </c>
      <c r="AQ18" s="177">
        <v>0</v>
      </c>
      <c r="AR18" s="177">
        <f t="shared" si="5"/>
        <v>0</v>
      </c>
      <c r="AS18" s="175" t="str">
        <f t="shared" si="9"/>
        <v>DISMINUYE CERO PUNTOS</v>
      </c>
      <c r="AT18" s="175">
        <v>1</v>
      </c>
      <c r="AU18" s="175" t="str">
        <f t="shared" si="2"/>
        <v>RARA VEZ</v>
      </c>
      <c r="AV18" s="175">
        <v>10</v>
      </c>
      <c r="AW18" s="175" t="str">
        <f t="shared" si="8"/>
        <v>MAYOR</v>
      </c>
      <c r="AX18" s="286">
        <f t="shared" ref="AX18:AX80" si="14">IF(OR(AT18=" ",AT18=0,AV18=" ",AV18=0)," ",AT18*AV18)</f>
        <v>10</v>
      </c>
      <c r="AY18" s="286" t="str">
        <f>IF(OR(AT18=" ",AT18=0,AV18=" ",AV18=0)," ",IF(AND(AT18=1,AV18=5),"BAJO",IF(AND(AT18=2,AV18=5),"BAJO",IF(AND(AT18=1,AV18=10),"BAJO",IF(AND(AT18=2,AV18=10),"MODERADO",IF(AND(AT18=1,AV18=20),"MODERADO",IF(AND(AT18=3,AV18=5),"MODERADO",IF(AND(AT18=4,AV18=5),"MODERADO",IF(AND(AT18=5,AV18=5),"MODERADO",IF(AND(AT18=2,AV18=20),"ALTO",IF(AND(AT18=3,AV18=10),"ALTO",IF(AND(AT18=4,AV18=10),"ALTO",IF(AND(AT18=5,AV18=10),"ALTO",IF(AND(AT18=3,AV18=20),"EXTREMO",IF(AND(AT18=4,AV18=20),"EXTREMO",IF(AND(AT18=5,AV18=20),"EXTREMO",VLOOKUP(AX18,[4]Evaluacion!R:S,2)))))))))))))))))</f>
        <v>BAJO</v>
      </c>
      <c r="AZ18" s="175" t="s">
        <v>378</v>
      </c>
      <c r="BA18" s="185" t="s">
        <v>379</v>
      </c>
      <c r="BB18" s="185" t="s">
        <v>380</v>
      </c>
      <c r="BC18" s="175" t="s">
        <v>299</v>
      </c>
      <c r="BD18" s="283" t="s">
        <v>572</v>
      </c>
      <c r="BE18" s="175" t="s">
        <v>573</v>
      </c>
      <c r="BF18" s="175" t="s">
        <v>746</v>
      </c>
      <c r="BG18" s="177" t="s">
        <v>541</v>
      </c>
      <c r="BH18" s="175" t="s">
        <v>381</v>
      </c>
      <c r="BI18" s="163"/>
      <c r="BJ18" s="163"/>
      <c r="BK18" s="163"/>
      <c r="BL18" s="163"/>
      <c r="BM18" s="163"/>
      <c r="BN18" s="163"/>
      <c r="BO18" s="163"/>
      <c r="BP18" s="163"/>
      <c r="BQ18" s="163"/>
      <c r="BR18" s="163"/>
      <c r="BS18" s="163"/>
      <c r="BT18" s="163"/>
    </row>
    <row r="19" spans="1:97" s="164" customFormat="1" ht="135.75" customHeight="1" x14ac:dyDescent="0.2">
      <c r="A19" s="181">
        <v>20</v>
      </c>
      <c r="B19" s="269" t="s">
        <v>329</v>
      </c>
      <c r="C19" s="270" t="s">
        <v>529</v>
      </c>
      <c r="D19" s="270" t="s">
        <v>350</v>
      </c>
      <c r="E19" s="174" t="s">
        <v>332</v>
      </c>
      <c r="F19" s="287" t="s">
        <v>574</v>
      </c>
      <c r="G19" s="271"/>
      <c r="H19" s="285" t="s">
        <v>575</v>
      </c>
      <c r="I19" s="287" t="s">
        <v>576</v>
      </c>
      <c r="J19" s="174" t="s">
        <v>530</v>
      </c>
      <c r="K19" s="174" t="s">
        <v>530</v>
      </c>
      <c r="L19" s="174" t="s">
        <v>530</v>
      </c>
      <c r="M19" s="174" t="s">
        <v>530</v>
      </c>
      <c r="N19" s="174" t="s">
        <v>530</v>
      </c>
      <c r="O19" s="174" t="s">
        <v>530</v>
      </c>
      <c r="P19" s="174" t="s">
        <v>530</v>
      </c>
      <c r="Q19" s="174" t="s">
        <v>530</v>
      </c>
      <c r="R19" s="174" t="s">
        <v>530</v>
      </c>
      <c r="S19" s="174" t="s">
        <v>530</v>
      </c>
      <c r="T19" s="174" t="s">
        <v>530</v>
      </c>
      <c r="U19" s="174" t="s">
        <v>530</v>
      </c>
      <c r="V19" s="174" t="s">
        <v>530</v>
      </c>
      <c r="W19" s="174" t="s">
        <v>530</v>
      </c>
      <c r="X19" s="174" t="s">
        <v>530</v>
      </c>
      <c r="Y19" s="174" t="s">
        <v>531</v>
      </c>
      <c r="Z19" s="174" t="s">
        <v>530</v>
      </c>
      <c r="AA19" s="174" t="s">
        <v>530</v>
      </c>
      <c r="AB19" s="266">
        <f t="shared" si="10"/>
        <v>17</v>
      </c>
      <c r="AC19" s="175">
        <v>3</v>
      </c>
      <c r="AD19" s="175" t="str">
        <f t="shared" si="11"/>
        <v>POSIBLE</v>
      </c>
      <c r="AE19" s="175">
        <v>5</v>
      </c>
      <c r="AF19" s="175" t="str">
        <f t="shared" si="12"/>
        <v>MODERADO</v>
      </c>
      <c r="AG19" s="175">
        <f t="shared" si="13"/>
        <v>15</v>
      </c>
      <c r="AH19" s="175" t="str">
        <f>IF(OR(AC19=" ",AC19=0,AE19=" ",AE19=0)," ",IF(AND(AC19=1,AE19=5),"BAJO",IF(AND(AC19=2,AE19=5),"BAJO",IF(AND(AC19=1,AE19=10),"BAJO",IF(AND(AC19=2,AE19=10),"MODERADO",IF(AND(AC19=1,AE19=20),"MODERADO",IF(AND(AC19=3,AE19=5),"MODERADO",IF(AND(AC19=4,AE19=5),"MODERADO",IF(AND(AC19=5,AE19=5),"MODERADO",IF(AND(AC19=2,AE19=20),"ALTO",IF(AND(AC19=3,AE19=10),"ALTO",IF(AND(AC19=4,AE19=10),"ALTO",IF(AND(AC19=5,AE19=10),"ALTO",IF(AND(AC19=3,AE19=20),"EXTREMO",IF(AND(AC19=4,AE19=20),"EXTREMO",IF(AND(AC19=5,AE19=20),"EXTREMO",VLOOKUP(AG19,[4]Evaluacion!A:B,2)))))))))))))))))</f>
        <v>MODERADO</v>
      </c>
      <c r="AI19" s="176" t="s">
        <v>442</v>
      </c>
      <c r="AJ19" s="177" t="s">
        <v>296</v>
      </c>
      <c r="AK19" s="177">
        <v>0</v>
      </c>
      <c r="AL19" s="177">
        <v>0</v>
      </c>
      <c r="AM19" s="177">
        <v>0</v>
      </c>
      <c r="AN19" s="177">
        <v>10</v>
      </c>
      <c r="AO19" s="177">
        <v>15</v>
      </c>
      <c r="AP19" s="177">
        <v>0</v>
      </c>
      <c r="AQ19" s="177">
        <v>0</v>
      </c>
      <c r="AR19" s="177">
        <f t="shared" si="5"/>
        <v>25</v>
      </c>
      <c r="AS19" s="175" t="str">
        <f t="shared" si="9"/>
        <v>DISMINUYE CERO PUNTOS</v>
      </c>
      <c r="AT19" s="175">
        <v>2</v>
      </c>
      <c r="AU19" s="175" t="str">
        <f t="shared" si="2"/>
        <v>IMPROBABLE</v>
      </c>
      <c r="AV19" s="175">
        <v>5</v>
      </c>
      <c r="AW19" s="175" t="str">
        <f t="shared" si="8"/>
        <v>MODERADO</v>
      </c>
      <c r="AX19" s="286">
        <f t="shared" si="14"/>
        <v>10</v>
      </c>
      <c r="AY19" s="286" t="str">
        <f>IF(OR(AT19=" ",AT19=0,AV19=" ",AV19=0)," ",IF(AND(AT19=1,AV19=5),"BAJO",IF(AND(AT19=2,AV19=5),"BAJO",IF(AND(AT19=1,AV19=10),"BAJO",IF(AND(AT19=2,AV19=10),"MODERADO",IF(AND(AT19=1,AV19=20),"MODERADO",IF(AND(AT19=3,AV19=5),"MODERADO",IF(AND(AT19=4,AV19=5),"MODERADO",IF(AND(AT19=5,AV19=5),"MODERADO",IF(AND(AT19=2,AV19=20),"ALTO",IF(AND(AT19=3,AV19=10),"ALTO",IF(AND(AT19=4,AV19=10),"ALTO",IF(AND(AT19=5,AV19=10),"ALTO",IF(AND(AT19=3,AV19=20),"EXTREMO",IF(AND(AT19=4,AV19=20),"EXTREMO",IF(AND(AT19=5,AV19=20),"EXTREMO",VLOOKUP(AX19,[4]Evaluacion!R:S,2)))))))))))))))))</f>
        <v>BAJO</v>
      </c>
      <c r="AZ19" s="175" t="s">
        <v>443</v>
      </c>
      <c r="BA19" s="185" t="s">
        <v>577</v>
      </c>
      <c r="BB19" s="185" t="s">
        <v>444</v>
      </c>
      <c r="BC19" s="175" t="s">
        <v>299</v>
      </c>
      <c r="BD19" s="283" t="s">
        <v>578</v>
      </c>
      <c r="BE19" s="283" t="s">
        <v>579</v>
      </c>
      <c r="BF19" s="178" t="s">
        <v>745</v>
      </c>
      <c r="BG19" s="177" t="s">
        <v>351</v>
      </c>
      <c r="BH19" s="175" t="s">
        <v>580</v>
      </c>
      <c r="BI19" s="163"/>
      <c r="BJ19" s="163"/>
      <c r="BK19" s="163"/>
      <c r="BL19" s="163"/>
      <c r="BM19" s="163"/>
      <c r="BN19" s="163"/>
      <c r="BO19" s="163"/>
      <c r="BP19" s="163"/>
      <c r="BQ19" s="163"/>
      <c r="BR19" s="163"/>
      <c r="BS19" s="163"/>
      <c r="BT19" s="163"/>
    </row>
    <row r="20" spans="1:97" s="164" customFormat="1" ht="129.94999999999999" customHeight="1" x14ac:dyDescent="0.2">
      <c r="A20" s="181">
        <v>21</v>
      </c>
      <c r="B20" s="269" t="s">
        <v>289</v>
      </c>
      <c r="C20" s="270" t="s">
        <v>529</v>
      </c>
      <c r="D20" s="270" t="s">
        <v>382</v>
      </c>
      <c r="E20" s="174" t="s">
        <v>332</v>
      </c>
      <c r="F20" s="179" t="s">
        <v>383</v>
      </c>
      <c r="G20" s="271"/>
      <c r="H20" s="285" t="s">
        <v>384</v>
      </c>
      <c r="I20" s="285" t="s">
        <v>385</v>
      </c>
      <c r="J20" s="174" t="s">
        <v>530</v>
      </c>
      <c r="K20" s="174" t="s">
        <v>530</v>
      </c>
      <c r="L20" s="174" t="s">
        <v>530</v>
      </c>
      <c r="M20" s="174" t="s">
        <v>530</v>
      </c>
      <c r="N20" s="174" t="s">
        <v>530</v>
      </c>
      <c r="O20" s="174" t="s">
        <v>530</v>
      </c>
      <c r="P20" s="174" t="s">
        <v>530</v>
      </c>
      <c r="Q20" s="174" t="s">
        <v>530</v>
      </c>
      <c r="R20" s="174" t="s">
        <v>530</v>
      </c>
      <c r="S20" s="174" t="s">
        <v>530</v>
      </c>
      <c r="T20" s="174" t="s">
        <v>530</v>
      </c>
      <c r="U20" s="174" t="s">
        <v>530</v>
      </c>
      <c r="V20" s="174" t="s">
        <v>530</v>
      </c>
      <c r="W20" s="174" t="s">
        <v>530</v>
      </c>
      <c r="X20" s="174" t="s">
        <v>530</v>
      </c>
      <c r="Y20" s="174" t="s">
        <v>531</v>
      </c>
      <c r="Z20" s="174" t="s">
        <v>530</v>
      </c>
      <c r="AA20" s="174" t="s">
        <v>530</v>
      </c>
      <c r="AB20" s="266">
        <f t="shared" si="10"/>
        <v>17</v>
      </c>
      <c r="AC20" s="175">
        <v>3</v>
      </c>
      <c r="AD20" s="175" t="str">
        <f t="shared" si="11"/>
        <v>POSIBLE</v>
      </c>
      <c r="AE20" s="175">
        <v>5</v>
      </c>
      <c r="AF20" s="175" t="str">
        <f t="shared" si="12"/>
        <v>MODERADO</v>
      </c>
      <c r="AG20" s="175">
        <f t="shared" si="13"/>
        <v>15</v>
      </c>
      <c r="AH20" s="175" t="str">
        <f>IF(OR(AC20=" ",AC20=0,AE20=" ",AE20=0)," ",IF(AND(AC20=1,AE20=5),"BAJO",IF(AND(AC20=2,AE20=5),"BAJO",IF(AND(AC20=1,AE20=10),"BAJO",IF(AND(AC20=2,AE20=10),"MODERADO",IF(AND(AC20=1,AE20=20),"MODERADO",IF(AND(AC20=3,AE20=5),"MODERADO",IF(AND(AC20=4,AE20=5),"MODERADO",IF(AND(AC20=5,AE20=5),"MODERADO",IF(AND(AC20=2,AE20=20),"ALTO",IF(AND(AC20=3,AE20=10),"ALTO",IF(AND(AC20=4,AE20=10),"ALTO",IF(AND(AC20=5,AE20=10),"ALTO",IF(AND(AC20=3,AE20=20),"EXTREMO",IF(AND(AC20=4,AE20=20),"EXTREMO",IF(AND(AC20=5,AE20=20),"EXTREMO",VLOOKUP(AG20,[4]Evaluacion!A:B,2)))))))))))))))))</f>
        <v>MODERADO</v>
      </c>
      <c r="AI20" s="176" t="s">
        <v>386</v>
      </c>
      <c r="AJ20" s="177" t="s">
        <v>296</v>
      </c>
      <c r="AK20" s="177">
        <v>0</v>
      </c>
      <c r="AL20" s="177">
        <v>0</v>
      </c>
      <c r="AM20" s="177">
        <v>0</v>
      </c>
      <c r="AN20" s="177">
        <v>10</v>
      </c>
      <c r="AO20" s="177">
        <v>15</v>
      </c>
      <c r="AP20" s="177">
        <v>0</v>
      </c>
      <c r="AQ20" s="177">
        <v>0</v>
      </c>
      <c r="AR20" s="177">
        <f t="shared" si="5"/>
        <v>25</v>
      </c>
      <c r="AS20" s="175" t="str">
        <f t="shared" si="9"/>
        <v>DISMINUYE CERO PUNTOS</v>
      </c>
      <c r="AT20" s="175">
        <v>3</v>
      </c>
      <c r="AU20" s="175" t="str">
        <f t="shared" si="2"/>
        <v>POSIBLE</v>
      </c>
      <c r="AV20" s="175">
        <v>5</v>
      </c>
      <c r="AW20" s="175" t="str">
        <f t="shared" si="8"/>
        <v>MODERADO</v>
      </c>
      <c r="AX20" s="286">
        <f t="shared" si="14"/>
        <v>15</v>
      </c>
      <c r="AY20" s="286" t="str">
        <f>IF(OR(AT20=" ",AT20=0,AV20=" ",AV20=0)," ",IF(AND(AT20=1,AV20=5),"BAJO",IF(AND(AT20=2,AV20=5),"BAJO",IF(AND(AT20=1,AV20=10),"BAJO",IF(AND(AT20=2,AV20=10),"MODERADO",IF(AND(AT20=1,AV20=20),"MODERADO",IF(AND(AT20=3,AV20=5),"MODERADO",IF(AND(AT20=4,AV20=5),"MODERADO",IF(AND(AT20=5,AV20=5),"MODERADO",IF(AND(AT20=2,AV20=20),"ALTO",IF(AND(AT20=3,AV20=10),"ALTO",IF(AND(AT20=4,AV20=10),"ALTO",IF(AND(AT20=5,AV20=10),"ALTO",IF(AND(AT20=3,AV20=20),"EXTREMO",IF(AND(AT20=4,AV20=20),"EXTREMO",IF(AND(AT20=5,AV20=20),"EXTREMO",VLOOKUP(AX20,[4]Evaluacion!R:S,2)))))))))))))))))</f>
        <v>MODERADO</v>
      </c>
      <c r="AZ20" s="175" t="s">
        <v>387</v>
      </c>
      <c r="BA20" s="185" t="s">
        <v>388</v>
      </c>
      <c r="BB20" s="185" t="s">
        <v>389</v>
      </c>
      <c r="BC20" s="175" t="s">
        <v>299</v>
      </c>
      <c r="BD20" s="283" t="s">
        <v>581</v>
      </c>
      <c r="BE20" s="283" t="s">
        <v>582</v>
      </c>
      <c r="BF20" s="387" t="s">
        <v>710</v>
      </c>
      <c r="BG20" s="177" t="s">
        <v>390</v>
      </c>
      <c r="BH20" s="175" t="s">
        <v>391</v>
      </c>
      <c r="BI20" s="163"/>
      <c r="BJ20" s="163"/>
      <c r="BK20" s="163"/>
      <c r="BL20" s="163"/>
      <c r="BM20" s="163"/>
      <c r="BN20" s="163"/>
      <c r="BO20" s="163"/>
      <c r="BP20" s="163"/>
      <c r="BQ20" s="163"/>
      <c r="BR20" s="163"/>
      <c r="BS20" s="163"/>
      <c r="BT20" s="163"/>
    </row>
    <row r="21" spans="1:97" s="164" customFormat="1" ht="140.25" customHeight="1" x14ac:dyDescent="0.2">
      <c r="A21" s="181">
        <v>23</v>
      </c>
      <c r="B21" s="269" t="s">
        <v>289</v>
      </c>
      <c r="C21" s="270" t="s">
        <v>529</v>
      </c>
      <c r="D21" s="270" t="s">
        <v>392</v>
      </c>
      <c r="E21" s="174" t="s">
        <v>352</v>
      </c>
      <c r="F21" s="179" t="s">
        <v>414</v>
      </c>
      <c r="G21" s="271"/>
      <c r="H21" s="285" t="s">
        <v>393</v>
      </c>
      <c r="I21" s="285" t="s">
        <v>356</v>
      </c>
      <c r="J21" s="174" t="s">
        <v>530</v>
      </c>
      <c r="K21" s="174" t="s">
        <v>530</v>
      </c>
      <c r="L21" s="174" t="s">
        <v>531</v>
      </c>
      <c r="M21" s="174" t="s">
        <v>531</v>
      </c>
      <c r="N21" s="174" t="s">
        <v>530</v>
      </c>
      <c r="O21" s="174" t="s">
        <v>530</v>
      </c>
      <c r="P21" s="174" t="s">
        <v>530</v>
      </c>
      <c r="Q21" s="174" t="s">
        <v>531</v>
      </c>
      <c r="R21" s="174" t="s">
        <v>531</v>
      </c>
      <c r="S21" s="174" t="s">
        <v>530</v>
      </c>
      <c r="T21" s="174" t="s">
        <v>530</v>
      </c>
      <c r="U21" s="174" t="s">
        <v>530</v>
      </c>
      <c r="V21" s="174" t="s">
        <v>530</v>
      </c>
      <c r="W21" s="174" t="s">
        <v>530</v>
      </c>
      <c r="X21" s="174" t="s">
        <v>530</v>
      </c>
      <c r="Y21" s="174" t="s">
        <v>531</v>
      </c>
      <c r="Z21" s="174" t="s">
        <v>531</v>
      </c>
      <c r="AA21" s="174" t="s">
        <v>531</v>
      </c>
      <c r="AB21" s="266">
        <f t="shared" si="10"/>
        <v>11</v>
      </c>
      <c r="AC21" s="175">
        <v>4</v>
      </c>
      <c r="AD21" s="175" t="str">
        <f t="shared" si="11"/>
        <v>PROBABLE</v>
      </c>
      <c r="AE21" s="175">
        <v>10</v>
      </c>
      <c r="AF21" s="175" t="str">
        <f t="shared" si="12"/>
        <v>MAYOR</v>
      </c>
      <c r="AG21" s="175">
        <f t="shared" si="13"/>
        <v>40</v>
      </c>
      <c r="AH21" s="175" t="str">
        <f>IF(OR(AC21=" ",AC21=0,AE21=" ",AE21=0)," ",IF(AND(AC21=1,AE21=5),"BAJO",IF(AND(AC21=2,AE21=5),"BAJO",IF(AND(AC21=1,AE21=10),"BAJO",IF(AND(AC21=2,AE21=10),"MODERADO",IF(AND(AC21=1,AE21=20),"MODERADO",IF(AND(AC21=3,AE21=5),"MODERADO",IF(AND(AC21=4,AE21=5),"MODERADO",IF(AND(AC21=5,AE21=5),"MODERADO",IF(AND(AC21=2,AE21=20),"ALTO",IF(AND(AC21=3,AE21=10),"ALTO",IF(AND(AC21=4,AE21=10),"ALTO",IF(AND(AC21=5,AE21=10),"ALTO",IF(AND(AC21=3,AE21=20),"EXTREMO",IF(AND(AC21=4,AE21=20),"EXTREMO",IF(AND(AC21=5,AE21=20),"EXTREMO",VLOOKUP(AG21,[4]Evaluacion!A:B,2)))))))))))))))))</f>
        <v>ALTO</v>
      </c>
      <c r="AI21" s="176" t="s">
        <v>418</v>
      </c>
      <c r="AJ21" s="177" t="s">
        <v>296</v>
      </c>
      <c r="AK21" s="177">
        <v>15</v>
      </c>
      <c r="AL21" s="177">
        <v>5</v>
      </c>
      <c r="AM21" s="177">
        <v>0</v>
      </c>
      <c r="AN21" s="177">
        <v>10</v>
      </c>
      <c r="AO21" s="177">
        <v>15</v>
      </c>
      <c r="AP21" s="177">
        <v>10</v>
      </c>
      <c r="AQ21" s="177">
        <v>30</v>
      </c>
      <c r="AR21" s="177">
        <f t="shared" si="5"/>
        <v>85</v>
      </c>
      <c r="AS21" s="175" t="str">
        <f t="shared" si="9"/>
        <v>DISMINUYE DOS PUNTOS</v>
      </c>
      <c r="AT21" s="175">
        <v>5</v>
      </c>
      <c r="AU21" s="175" t="str">
        <f t="shared" si="2"/>
        <v>CASI SEGURO</v>
      </c>
      <c r="AV21" s="175">
        <v>5</v>
      </c>
      <c r="AW21" s="175" t="str">
        <f t="shared" si="8"/>
        <v>MODERADO</v>
      </c>
      <c r="AX21" s="286">
        <f t="shared" si="14"/>
        <v>25</v>
      </c>
      <c r="AY21" s="286" t="str">
        <f>IF(OR(AT21=" ",AT21=0,AV21=" ",AV21=0)," ",IF(AND(AT21=1,AV21=5),"BAJO",IF(AND(AT21=2,AV21=5),"BAJO",IF(AND(AT21=1,AV21=10),"BAJO",IF(AND(AT21=2,AV21=10),"MODERADO",IF(AND(AT21=1,AV21=20),"MODERADO",IF(AND(AT21=3,AV21=5),"MODERADO",IF(AND(AT21=4,AV21=5),"MODERADO",IF(AND(AT21=5,AV21=5),"MODERADO",IF(AND(AT21=2,AV21=20),"ALTO",IF(AND(AT21=3,AV21=10),"ALTO",IF(AND(AT21=4,AV21=10),"ALTO",IF(AND(AT21=5,AV21=10),"ALTO",IF(AND(AT21=3,AV21=20),"EXTREMO",IF(AND(AT21=4,AV21=20),"EXTREMO",IF(AND(AT21=5,AV21=20),"EXTREMO",VLOOKUP(AX21,[4]Evaluacion!R:S,2)))))))))))))))))</f>
        <v>MODERADO</v>
      </c>
      <c r="AZ21" s="175">
        <v>2017</v>
      </c>
      <c r="BA21" s="185" t="s">
        <v>417</v>
      </c>
      <c r="BB21" s="185" t="s">
        <v>416</v>
      </c>
      <c r="BC21" s="175" t="s">
        <v>299</v>
      </c>
      <c r="BD21" s="283" t="s">
        <v>583</v>
      </c>
      <c r="BE21" s="175" t="s">
        <v>584</v>
      </c>
      <c r="BF21" s="178" t="s">
        <v>717</v>
      </c>
      <c r="BG21" s="177" t="s">
        <v>361</v>
      </c>
      <c r="BH21" s="175" t="s">
        <v>415</v>
      </c>
      <c r="BI21" s="163"/>
      <c r="BJ21" s="163"/>
      <c r="BK21" s="163"/>
      <c r="BL21" s="163"/>
      <c r="BM21" s="163"/>
      <c r="BN21" s="163"/>
      <c r="BO21" s="163"/>
      <c r="BP21" s="163"/>
      <c r="BQ21" s="163"/>
      <c r="BR21" s="163"/>
      <c r="BS21" s="163"/>
      <c r="BT21" s="163"/>
    </row>
    <row r="22" spans="1:97" s="164" customFormat="1" ht="129.94999999999999" customHeight="1" x14ac:dyDescent="0.2">
      <c r="A22" s="181">
        <v>24</v>
      </c>
      <c r="B22" s="269" t="s">
        <v>334</v>
      </c>
      <c r="C22" s="270" t="s">
        <v>529</v>
      </c>
      <c r="D22" s="270" t="s">
        <v>392</v>
      </c>
      <c r="E22" s="174" t="s">
        <v>352</v>
      </c>
      <c r="F22" s="179" t="s">
        <v>395</v>
      </c>
      <c r="G22" s="271"/>
      <c r="H22" s="285" t="s">
        <v>396</v>
      </c>
      <c r="I22" s="285" t="s">
        <v>397</v>
      </c>
      <c r="J22" s="174" t="s">
        <v>531</v>
      </c>
      <c r="K22" s="174" t="s">
        <v>531</v>
      </c>
      <c r="L22" s="174" t="s">
        <v>530</v>
      </c>
      <c r="M22" s="174" t="s">
        <v>530</v>
      </c>
      <c r="N22" s="174" t="s">
        <v>530</v>
      </c>
      <c r="O22" s="174" t="s">
        <v>530</v>
      </c>
      <c r="P22" s="174" t="s">
        <v>530</v>
      </c>
      <c r="Q22" s="174" t="s">
        <v>530</v>
      </c>
      <c r="R22" s="174" t="s">
        <v>531</v>
      </c>
      <c r="S22" s="174" t="s">
        <v>530</v>
      </c>
      <c r="T22" s="174" t="s">
        <v>530</v>
      </c>
      <c r="U22" s="174" t="s">
        <v>530</v>
      </c>
      <c r="V22" s="174" t="s">
        <v>530</v>
      </c>
      <c r="W22" s="174" t="s">
        <v>530</v>
      </c>
      <c r="X22" s="174" t="s">
        <v>530</v>
      </c>
      <c r="Y22" s="174" t="s">
        <v>531</v>
      </c>
      <c r="Z22" s="174" t="s">
        <v>531</v>
      </c>
      <c r="AA22" s="174" t="s">
        <v>530</v>
      </c>
      <c r="AB22" s="266">
        <f>COUNTIF(J22:AA22,"SI")</f>
        <v>13</v>
      </c>
      <c r="AC22" s="175">
        <v>3</v>
      </c>
      <c r="AD22" s="175" t="str">
        <f t="shared" si="11"/>
        <v>POSIBLE</v>
      </c>
      <c r="AE22" s="175">
        <v>10</v>
      </c>
      <c r="AF22" s="175" t="str">
        <f t="shared" si="12"/>
        <v>MAYOR</v>
      </c>
      <c r="AG22" s="175">
        <f t="shared" si="13"/>
        <v>30</v>
      </c>
      <c r="AH22" s="175" t="str">
        <f>IF(OR(AC22=" ",AC22=0,AE22=" ",AE22=0)," ",IF(AND(AC22=1,AE22=5),"BAJO",IF(AND(AC22=2,AE22=5),"BAJO",IF(AND(AC22=1,AE22=10),"BAJO",IF(AND(AC22=2,AE22=10),"MODERADO",IF(AND(AC22=1,AE22=20),"MODERADO",IF(AND(AC22=3,AE22=5),"MODERADO",IF(AND(AC22=4,AE22=5),"MODERADO",IF(AND(AC22=5,AE22=5),"MODERADO",IF(AND(AC22=2,AE22=20),"ALTO",IF(AND(AC22=3,AE22=10),"ALTO",IF(AND(AC22=4,AE22=10),"ALTO",IF(AND(AC22=5,AE22=10),"ALTO",IF(AND(AC22=3,AE22=20),"EXTREMO",IF(AND(AC22=4,AE22=20),"EXTREMO",IF(AND(AC22=5,AE22=20),"EXTREMO",VLOOKUP(AG22,[4]Evaluacion!A:B,2)))))))))))))))))</f>
        <v>ALTO</v>
      </c>
      <c r="AI22" s="176" t="s">
        <v>398</v>
      </c>
      <c r="AJ22" s="177" t="s">
        <v>296</v>
      </c>
      <c r="AK22" s="177">
        <v>0</v>
      </c>
      <c r="AL22" s="177">
        <v>5</v>
      </c>
      <c r="AM22" s="177">
        <v>0</v>
      </c>
      <c r="AN22" s="177">
        <v>0</v>
      </c>
      <c r="AO22" s="177">
        <v>15</v>
      </c>
      <c r="AP22" s="177">
        <v>10</v>
      </c>
      <c r="AQ22" s="177">
        <v>30</v>
      </c>
      <c r="AR22" s="177">
        <f t="shared" si="5"/>
        <v>60</v>
      </c>
      <c r="AS22" s="175" t="str">
        <f t="shared" si="9"/>
        <v>DISMINUYE UN PUNTO</v>
      </c>
      <c r="AT22" s="175">
        <v>3</v>
      </c>
      <c r="AU22" s="175" t="str">
        <f t="shared" si="2"/>
        <v>POSIBLE</v>
      </c>
      <c r="AV22" s="175">
        <v>5</v>
      </c>
      <c r="AW22" s="175" t="str">
        <f t="shared" si="8"/>
        <v>MODERADO</v>
      </c>
      <c r="AX22" s="286">
        <f t="shared" si="14"/>
        <v>15</v>
      </c>
      <c r="AY22" s="286" t="str">
        <f>IF(OR(AT22=" ",AT22=0,AV22=" ",AV22=0)," ",IF(AND(AT22=1,AV22=5),"BAJO",IF(AND(AT22=2,AV22=5),"BAJO",IF(AND(AT22=1,AV22=10),"BAJO",IF(AND(AT22=2,AV22=10),"MODERADO",IF(AND(AT22=1,AV22=20),"MODERADO",IF(AND(AT22=3,AV22=5),"MODERADO",IF(AND(AT22=4,AV22=5),"MODERADO",IF(AND(AT22=5,AV22=5),"MODERADO",IF(AND(AT22=2,AV22=20),"ALTO",IF(AND(AT22=3,AV22=10),"ALTO",IF(AND(AT22=4,AV22=10),"ALTO",IF(AND(AT22=5,AV22=10),"ALTO",IF(AND(AT22=3,AV22=20),"EXTREMO",IF(AND(AT22=4,AV22=20),"EXTREMO",IF(AND(AT22=5,AV22=20),"EXTREMO",VLOOKUP(AX22,[4]Evaluacion!R:S,2)))))))))))))))))</f>
        <v>MODERADO</v>
      </c>
      <c r="AZ22" s="175">
        <v>2017</v>
      </c>
      <c r="BA22" s="185" t="s">
        <v>394</v>
      </c>
      <c r="BB22" s="185" t="s">
        <v>399</v>
      </c>
      <c r="BC22" s="175" t="s">
        <v>299</v>
      </c>
      <c r="BD22" s="283" t="s">
        <v>585</v>
      </c>
      <c r="BE22" s="175" t="s">
        <v>586</v>
      </c>
      <c r="BF22" s="386" t="s">
        <v>571</v>
      </c>
      <c r="BG22" s="177" t="s">
        <v>361</v>
      </c>
      <c r="BH22" s="175" t="s">
        <v>400</v>
      </c>
      <c r="BI22" s="163"/>
      <c r="BJ22" s="163"/>
      <c r="BK22" s="163"/>
      <c r="BL22" s="163"/>
      <c r="BM22" s="163"/>
      <c r="BN22" s="163"/>
      <c r="BO22" s="163"/>
      <c r="BP22" s="163"/>
      <c r="BQ22" s="163"/>
      <c r="BR22" s="163"/>
      <c r="BS22" s="163"/>
      <c r="BT22" s="163"/>
    </row>
    <row r="23" spans="1:97" s="164" customFormat="1" ht="171" customHeight="1" x14ac:dyDescent="0.2">
      <c r="A23" s="181">
        <v>25</v>
      </c>
      <c r="B23" s="269" t="s">
        <v>334</v>
      </c>
      <c r="C23" s="270" t="s">
        <v>529</v>
      </c>
      <c r="D23" s="270" t="s">
        <v>290</v>
      </c>
      <c r="E23" s="174" t="s">
        <v>291</v>
      </c>
      <c r="F23" s="179" t="s">
        <v>401</v>
      </c>
      <c r="G23" s="271"/>
      <c r="H23" s="285" t="s">
        <v>402</v>
      </c>
      <c r="I23" s="285" t="s">
        <v>403</v>
      </c>
      <c r="J23" s="174" t="s">
        <v>530</v>
      </c>
      <c r="K23" s="174" t="s">
        <v>530</v>
      </c>
      <c r="L23" s="174" t="s">
        <v>530</v>
      </c>
      <c r="M23" s="174" t="s">
        <v>530</v>
      </c>
      <c r="N23" s="174" t="s">
        <v>530</v>
      </c>
      <c r="O23" s="174" t="s">
        <v>531</v>
      </c>
      <c r="P23" s="174" t="s">
        <v>530</v>
      </c>
      <c r="Q23" s="174" t="s">
        <v>531</v>
      </c>
      <c r="R23" s="174" t="s">
        <v>531</v>
      </c>
      <c r="S23" s="174" t="s">
        <v>530</v>
      </c>
      <c r="T23" s="174" t="s">
        <v>531</v>
      </c>
      <c r="U23" s="174" t="s">
        <v>530</v>
      </c>
      <c r="V23" s="174" t="s">
        <v>531</v>
      </c>
      <c r="W23" s="174" t="s">
        <v>530</v>
      </c>
      <c r="X23" s="174" t="s">
        <v>530</v>
      </c>
      <c r="Y23" s="174" t="s">
        <v>531</v>
      </c>
      <c r="Z23" s="174" t="s">
        <v>531</v>
      </c>
      <c r="AA23" s="174" t="s">
        <v>531</v>
      </c>
      <c r="AB23" s="266">
        <f>COUNTIF(J23:AA23,"SI")</f>
        <v>10</v>
      </c>
      <c r="AC23" s="175">
        <v>5</v>
      </c>
      <c r="AD23" s="175" t="str">
        <f>IF(AC23=1,"RARA VEZ",IF(AC23=2,"IMPROBABLE",IF(AC23=3,"POSIBLE",IF(AC23=4,"PROBABLE",IF(AC23=5,"CASI SEGURO"," ")))))</f>
        <v>CASI SEGURO</v>
      </c>
      <c r="AE23" s="175">
        <v>20</v>
      </c>
      <c r="AF23" s="175" t="str">
        <f>IF(AE23=5,"MODERADO",IF(AE23=10,"MAYOR",IF(AE23=20,"CATASTRÓFICO"," ")))</f>
        <v>CATASTRÓFICO</v>
      </c>
      <c r="AG23" s="175">
        <f>IF(OR(AC23=" ",AC23=0,AE23=" ",AE23=0)," ",AC23*AE23)</f>
        <v>100</v>
      </c>
      <c r="AH23" s="175" t="str">
        <f>IF(OR(AC23=" ",AC23=0,AE23=" ",AE23=0)," ",IF(AND(AC23=1,AE23=5),"BAJO",IF(AND(AC23=2,AE23=5),"BAJO",IF(AND(AC23=1,AE23=10),"BAJO",IF(AND(AC23=2,AE23=10),"MODERADO",IF(AND(AC23=1,AE23=20),"MODERADO",IF(AND(AC23=3,AE23=5),"MODERADO",IF(AND(AC23=4,AE23=5),"MODERADO",IF(AND(AC23=5,AE23=5),"MODERADO",IF(AND(AC23=2,AE23=20),"ALTO",IF(AND(AC23=3,AE23=10),"ALTO",IF(AND(AC23=4,AE23=10),"ALTO",IF(AND(AC23=5,AE23=10),"ALTO",IF(AND(AC23=3,AE23=20),"EXTREMO",IF(AND(AC23=4,AE23=20),"EXTREMO",IF(AND(AC23=5,AE23=20),"EXTREMO",VLOOKUP(AG23,[4]Evaluacion!A:B,2)))))))))))))))))</f>
        <v>EXTREMO</v>
      </c>
      <c r="AI23" s="176" t="s">
        <v>404</v>
      </c>
      <c r="AJ23" s="177" t="s">
        <v>296</v>
      </c>
      <c r="AK23" s="177">
        <v>15</v>
      </c>
      <c r="AL23" s="177">
        <v>5</v>
      </c>
      <c r="AM23" s="177">
        <v>0</v>
      </c>
      <c r="AN23" s="177">
        <v>0</v>
      </c>
      <c r="AO23" s="177">
        <v>15</v>
      </c>
      <c r="AP23" s="177">
        <v>10</v>
      </c>
      <c r="AQ23" s="177">
        <v>30</v>
      </c>
      <c r="AR23" s="177">
        <f>AK23+AL23+AM23+AN23+AO23+AP23+AQ23</f>
        <v>75</v>
      </c>
      <c r="AS23" s="175" t="str">
        <f>IF(AR23=" "," ",IF(AR23&lt;=50,"DISMINUYE CERO PUNTOS",IF(AR23&lt;=75,"DISMINUYE UN PUNTO",IF(AR23&lt;=100,"DISMINUYE DOS PUNTOS"))))</f>
        <v>DISMINUYE UN PUNTO</v>
      </c>
      <c r="AT23" s="175">
        <v>3</v>
      </c>
      <c r="AU23" s="175" t="str">
        <f>IF(AT23=1,"RARA VEZ",IF(AT23=2,"IMPROBABLE",IF(AT23=3,"POSIBLE",IF(AT23=4,"PROBABLE",IF(AT23=5,"CASI SEGURO"," ")))))</f>
        <v>POSIBLE</v>
      </c>
      <c r="AV23" s="175">
        <v>5</v>
      </c>
      <c r="AW23" s="175" t="str">
        <f>IF(AV23=5,"MODERADO",IF(AV23=10,"MAYOR",IF(AV23=20,"CATASTRÓFICO"," ")))</f>
        <v>MODERADO</v>
      </c>
      <c r="AX23" s="286">
        <f>IF(OR(AT23=" ",AT23=0,AV23=" ",AV23=0)," ",AT23*AV23)</f>
        <v>15</v>
      </c>
      <c r="AY23" s="286" t="str">
        <f>IF(OR(AT23=" ",AT23=0,AV23=" ",AV23=0)," ",IF(AND(AT23=1,AV23=5),"BAJO",IF(AND(AT23=2,AV23=5),"BAJO",IF(AND(AT23=1,AV23=10),"BAJO",IF(AND(AT23=2,AV23=10),"MODERADO",IF(AND(AT23=1,AV23=20),"MODERADO",IF(AND(AT23=3,AV23=5),"MODERADO",IF(AND(AT23=4,AV23=5),"MODERADO",IF(AND(AT23=5,AV23=5),"MODERADO",IF(AND(AT23=2,AV23=20),"ALTO",IF(AND(AT23=3,AV23=10),"ALTO",IF(AND(AT23=4,AV23=10),"ALTO",IF(AND(AT23=5,AV23=10),"ALTO",IF(AND(AT23=3,AV23=20),"EXTREMO",IF(AND(AT23=4,AV23=20),"EXTREMO",IF(AND(AT23=5,AV23=20),"EXTREMO",VLOOKUP(AX23,[4]Evaluacion!R:S,2)))))))))))))))))</f>
        <v>MODERADO</v>
      </c>
      <c r="AZ23" s="288">
        <v>43070</v>
      </c>
      <c r="BA23" s="185" t="s">
        <v>405</v>
      </c>
      <c r="BB23" s="185" t="s">
        <v>406</v>
      </c>
      <c r="BC23" s="175" t="s">
        <v>299</v>
      </c>
      <c r="BD23" s="283" t="s">
        <v>587</v>
      </c>
      <c r="BE23" s="175" t="s">
        <v>588</v>
      </c>
      <c r="BF23" s="178" t="s">
        <v>704</v>
      </c>
      <c r="BG23" s="177" t="s">
        <v>699</v>
      </c>
      <c r="BH23" s="175" t="s">
        <v>407</v>
      </c>
      <c r="BI23" s="163"/>
      <c r="BJ23" s="163"/>
      <c r="BK23" s="163"/>
      <c r="BL23" s="163"/>
      <c r="BM23" s="163"/>
      <c r="BN23" s="163"/>
      <c r="BO23" s="163"/>
      <c r="BP23" s="163"/>
      <c r="BQ23" s="163"/>
      <c r="BR23" s="163"/>
      <c r="BS23" s="163"/>
      <c r="BT23" s="163"/>
    </row>
    <row r="24" spans="1:97" s="189" customFormat="1" ht="90" customHeight="1" x14ac:dyDescent="0.2">
      <c r="A24" s="452">
        <v>28</v>
      </c>
      <c r="B24" s="454" t="s">
        <v>289</v>
      </c>
      <c r="C24" s="454" t="s">
        <v>551</v>
      </c>
      <c r="D24" s="454" t="s">
        <v>331</v>
      </c>
      <c r="E24" s="456" t="s">
        <v>332</v>
      </c>
      <c r="F24" s="456" t="s">
        <v>589</v>
      </c>
      <c r="G24" s="454"/>
      <c r="H24" s="454" t="s">
        <v>590</v>
      </c>
      <c r="I24" s="447" t="s">
        <v>591</v>
      </c>
      <c r="J24" s="435" t="s">
        <v>530</v>
      </c>
      <c r="K24" s="435" t="s">
        <v>530</v>
      </c>
      <c r="L24" s="435" t="s">
        <v>530</v>
      </c>
      <c r="M24" s="435" t="s">
        <v>530</v>
      </c>
      <c r="N24" s="435" t="s">
        <v>530</v>
      </c>
      <c r="O24" s="435" t="s">
        <v>531</v>
      </c>
      <c r="P24" s="435" t="s">
        <v>530</v>
      </c>
      <c r="Q24" s="435" t="s">
        <v>531</v>
      </c>
      <c r="R24" s="435" t="s">
        <v>531</v>
      </c>
      <c r="S24" s="435" t="s">
        <v>530</v>
      </c>
      <c r="T24" s="435" t="s">
        <v>531</v>
      </c>
      <c r="U24" s="435" t="s">
        <v>530</v>
      </c>
      <c r="V24" s="435" t="s">
        <v>531</v>
      </c>
      <c r="W24" s="435" t="s">
        <v>530</v>
      </c>
      <c r="X24" s="435" t="s">
        <v>530</v>
      </c>
      <c r="Y24" s="435" t="s">
        <v>531</v>
      </c>
      <c r="Z24" s="435" t="s">
        <v>531</v>
      </c>
      <c r="AA24" s="435" t="s">
        <v>531</v>
      </c>
      <c r="AB24" s="435">
        <f>COUNTIF(J24:AA24,"SI")</f>
        <v>10</v>
      </c>
      <c r="AC24" s="433">
        <v>3</v>
      </c>
      <c r="AD24" s="433" t="str">
        <f>IF(AC24=1,"RARA VEZ",IF(AC24=2,"IMPROBABLE",IF(AC24=3,"POSIBLE",IF(AC24=4,"PROBABLE",IF(AC24=5,"CASI SEGURO"," ")))))</f>
        <v>POSIBLE</v>
      </c>
      <c r="AE24" s="433">
        <v>5</v>
      </c>
      <c r="AF24" s="433" t="str">
        <f>IF(AE24=5,"MODERADO",IF(AE24=10,"MAYOR",IF(AE24=20,"CATASTRÓFICO"," ")))</f>
        <v>MODERADO</v>
      </c>
      <c r="AG24" s="431">
        <f>IF(OR(AC24=" ",AC24=0,AE24=" ",AE24=0)," ",AC24*AE24)</f>
        <v>15</v>
      </c>
      <c r="AH24" s="431" t="s">
        <v>472</v>
      </c>
      <c r="AI24" s="433" t="s">
        <v>592</v>
      </c>
      <c r="AJ24" s="433" t="s">
        <v>296</v>
      </c>
      <c r="AK24" s="177">
        <v>15</v>
      </c>
      <c r="AL24" s="177">
        <v>5</v>
      </c>
      <c r="AM24" s="177">
        <v>0</v>
      </c>
      <c r="AN24" s="177">
        <v>0</v>
      </c>
      <c r="AO24" s="177">
        <v>15</v>
      </c>
      <c r="AP24" s="177">
        <v>10</v>
      </c>
      <c r="AQ24" s="177">
        <v>30</v>
      </c>
      <c r="AR24" s="186">
        <f>AK24+AL24+AM24+AN24+AO24+AP24+AQ24</f>
        <v>75</v>
      </c>
      <c r="AS24" s="187" t="str">
        <f>IF(AR24=" "," ",IF(AR24&lt;=50,"DISMINUYE CERO PUNTOS",IF(AR24&lt;=75,"DISMINUYE UN PUNTO",IF(AR24&lt;=100,"DISMINUYE DOS PUNTOS"))))</f>
        <v>DISMINUYE UN PUNTO</v>
      </c>
      <c r="AT24" s="188">
        <v>3</v>
      </c>
      <c r="AU24" s="188" t="str">
        <f>IF(AT24=1,"RARA VEZ",IF(AT24=2,"IMPROBABLE",IF(AT24=3,"POSIBLE",IF(AT24=4,"PROBABLE",IF(AT24=5,"CASI SEGURO"," ")))))</f>
        <v>POSIBLE</v>
      </c>
      <c r="AV24" s="188">
        <v>5</v>
      </c>
      <c r="AW24" s="188" t="str">
        <f>IF(AV24=5,"MODERADO",IF(AV24=10,"MAYOR",IF(AV24=20,"CATASTRÓFICO"," ")))</f>
        <v>MODERADO</v>
      </c>
      <c r="AX24" s="286">
        <f>IF(OR(AT24=" ",AT24=0,AV24=" ",AV24=0)," ",AT24*AV24)</f>
        <v>15</v>
      </c>
      <c r="AY24" s="286" t="str">
        <f>IF(OR(AT24=" ",AT24=0,AV24=" ",AV24=0)," ",IF(AND(AT24=1,AV24=5),"BAJO",IF(AND(AT24=2,AV24=5),"BAJO",IF(AND(AT24=1,AV24=10),"BAJO",IF(AND(AT24=2,AV24=10),"MODERADO",IF(AND(AT24=1,AV24=20),"MODERADO",IF(AND(AT24=3,AV24=5),"MODERADO",IF(AND(AT24=4,AV24=5),"MODERADO",IF(AND(AT24=5,AV24=5),"MODERADO",IF(AND(AT24=2,AV24=20),"ALTO",IF(AND(AT24=3,AV24=10),"ALTO",IF(AND(AT24=4,AV24=10),"ALTO",IF(AND(AT24=5,AV24=10),"ALTO",IF(AND(AT24=3,AV24=20),"EXTREMO",IF(AND(AT24=4,AV24=20),"EXTREMO",IF(AND(AT24=5,AV24=20),"EXTREMO",VLOOKUP(AX24,[4]Evaluacion!R:S,2)))))))))))))))))</f>
        <v>MODERADO</v>
      </c>
      <c r="AZ24" s="433" t="s">
        <v>593</v>
      </c>
      <c r="BA24" s="289" t="s">
        <v>594</v>
      </c>
      <c r="BB24" s="290" t="s">
        <v>595</v>
      </c>
      <c r="BC24" s="188" t="s">
        <v>596</v>
      </c>
      <c r="BD24" s="130"/>
      <c r="BE24" s="188" t="s">
        <v>597</v>
      </c>
      <c r="BF24" s="387" t="s">
        <v>711</v>
      </c>
      <c r="BG24" s="284" t="s">
        <v>598</v>
      </c>
      <c r="BH24" s="188" t="s">
        <v>599</v>
      </c>
      <c r="BI24" s="163"/>
      <c r="BJ24" s="163"/>
      <c r="BK24" s="163"/>
      <c r="BL24" s="163"/>
      <c r="BM24" s="163"/>
      <c r="BN24" s="163"/>
      <c r="BO24" s="163"/>
      <c r="BP24" s="163"/>
      <c r="BQ24" s="163"/>
      <c r="BR24" s="163"/>
      <c r="BS24" s="163"/>
      <c r="BT24" s="163"/>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row>
    <row r="25" spans="1:97" s="189" customFormat="1" ht="165" customHeight="1" x14ac:dyDescent="0.2">
      <c r="A25" s="453"/>
      <c r="B25" s="455"/>
      <c r="C25" s="455"/>
      <c r="D25" s="455"/>
      <c r="E25" s="457"/>
      <c r="F25" s="457"/>
      <c r="G25" s="455"/>
      <c r="H25" s="448"/>
      <c r="I25" s="448"/>
      <c r="J25" s="436"/>
      <c r="K25" s="436"/>
      <c r="L25" s="436"/>
      <c r="M25" s="436"/>
      <c r="N25" s="436"/>
      <c r="O25" s="436"/>
      <c r="P25" s="436"/>
      <c r="Q25" s="436"/>
      <c r="R25" s="436"/>
      <c r="S25" s="436"/>
      <c r="T25" s="436"/>
      <c r="U25" s="436"/>
      <c r="V25" s="436"/>
      <c r="W25" s="436"/>
      <c r="X25" s="436"/>
      <c r="Y25" s="436"/>
      <c r="Z25" s="436"/>
      <c r="AA25" s="436"/>
      <c r="AB25" s="436"/>
      <c r="AC25" s="434"/>
      <c r="AD25" s="434"/>
      <c r="AE25" s="434"/>
      <c r="AF25" s="434"/>
      <c r="AG25" s="432"/>
      <c r="AH25" s="432"/>
      <c r="AI25" s="434"/>
      <c r="AJ25" s="434"/>
      <c r="AK25" s="177">
        <v>15</v>
      </c>
      <c r="AL25" s="177">
        <v>5</v>
      </c>
      <c r="AM25" s="177">
        <v>0</v>
      </c>
      <c r="AN25" s="177">
        <v>0</v>
      </c>
      <c r="AO25" s="177">
        <v>15</v>
      </c>
      <c r="AP25" s="177">
        <v>10</v>
      </c>
      <c r="AQ25" s="177">
        <v>30</v>
      </c>
      <c r="AR25" s="186">
        <f>AK25+AL25+AM25+AN25+AO25+AP25+AQ25</f>
        <v>75</v>
      </c>
      <c r="AS25" s="187" t="str">
        <f>IF(AR25=" "," ",IF(AR25&lt;=50,"DISMINUYE CERO PUNTOS",IF(AR25&lt;=75,"DISMINUYE UN PUNTO",IF(AR25&lt;=100,"DISMINUYE DOS PUNTOS"))))</f>
        <v>DISMINUYE UN PUNTO</v>
      </c>
      <c r="AT25" s="188">
        <v>3</v>
      </c>
      <c r="AU25" s="188" t="str">
        <f>IF(AT25=1,"RARA VEZ",IF(AT25=2,"IMPROBABLE",IF(AT25=3,"POSIBLE",IF(AT25=4,"PROBABLE",IF(AT25=5,"CASI SEGURO"," ")))))</f>
        <v>POSIBLE</v>
      </c>
      <c r="AV25" s="188">
        <v>5</v>
      </c>
      <c r="AW25" s="188" t="str">
        <f>IF(AV25=5,"MODERADO",IF(AV25=10,"MAYOR",IF(AV25=20,"CATASTRÓFICO"," ")))</f>
        <v>MODERADO</v>
      </c>
      <c r="AX25" s="286">
        <f>IF(OR(AT25=" ",AT25=0,AV25=" ",AV25=0)," ",AT25*AV25)</f>
        <v>15</v>
      </c>
      <c r="AY25" s="286" t="str">
        <f>IF(OR(AT25=" ",AT25=0,AV25=" ",AV25=0)," ",IF(AND(AT25=1,AV25=5),"BAJO",IF(AND(AT25=2,AV25=5),"BAJO",IF(AND(AT25=1,AV25=10),"BAJO",IF(AND(AT25=2,AV25=10),"MODERADO",IF(AND(AT25=1,AV25=20),"MODERADO",IF(AND(AT25=3,AV25=5),"MODERADO",IF(AND(AT25=4,AV25=5),"MODERADO",IF(AND(AT25=5,AV25=5),"MODERADO",IF(AND(AT25=2,AV25=20),"ALTO",IF(AND(AT25=3,AV25=10),"ALTO",IF(AND(AT25=4,AV25=10),"ALTO",IF(AND(AT25=5,AV25=10),"ALTO",IF(AND(AT25=3,AV25=20),"EXTREMO",IF(AND(AT25=4,AV25=20),"EXTREMO",IF(AND(AT25=5,AV25=20),"EXTREMO",VLOOKUP(AX25,[4]Evaluacion!R:S,2)))))))))))))))))</f>
        <v>MODERADO</v>
      </c>
      <c r="AZ25" s="434"/>
      <c r="BA25" s="289" t="s">
        <v>742</v>
      </c>
      <c r="BB25" s="291" t="s">
        <v>600</v>
      </c>
      <c r="BC25" s="188" t="s">
        <v>596</v>
      </c>
      <c r="BD25" s="130"/>
      <c r="BE25" s="188" t="s">
        <v>601</v>
      </c>
      <c r="BF25" s="387" t="s">
        <v>747</v>
      </c>
      <c r="BG25" s="284" t="s">
        <v>598</v>
      </c>
      <c r="BH25" s="188" t="s">
        <v>602</v>
      </c>
      <c r="BI25" s="163"/>
      <c r="BJ25" s="163"/>
      <c r="BK25" s="163"/>
      <c r="BL25" s="163"/>
      <c r="BM25" s="163"/>
      <c r="BN25" s="163"/>
      <c r="BO25" s="163"/>
      <c r="BP25" s="163"/>
      <c r="BQ25" s="163"/>
      <c r="BR25" s="163"/>
      <c r="BS25" s="163"/>
      <c r="BT25" s="163"/>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row>
    <row r="26" spans="1:97" s="189" customFormat="1" ht="135" x14ac:dyDescent="0.2">
      <c r="A26" s="292">
        <v>29</v>
      </c>
      <c r="B26" s="265" t="s">
        <v>289</v>
      </c>
      <c r="C26" s="190" t="s">
        <v>529</v>
      </c>
      <c r="D26" s="190" t="s">
        <v>331</v>
      </c>
      <c r="E26" s="293" t="s">
        <v>332</v>
      </c>
      <c r="F26" s="294" t="s">
        <v>603</v>
      </c>
      <c r="G26" s="295"/>
      <c r="H26" s="296" t="s">
        <v>604</v>
      </c>
      <c r="I26" s="296" t="s">
        <v>605</v>
      </c>
      <c r="J26" s="293" t="s">
        <v>530</v>
      </c>
      <c r="K26" s="293" t="s">
        <v>530</v>
      </c>
      <c r="L26" s="293" t="s">
        <v>531</v>
      </c>
      <c r="M26" s="293" t="s">
        <v>531</v>
      </c>
      <c r="N26" s="293" t="s">
        <v>530</v>
      </c>
      <c r="O26" s="293" t="s">
        <v>530</v>
      </c>
      <c r="P26" s="293" t="s">
        <v>530</v>
      </c>
      <c r="Q26" s="293" t="s">
        <v>531</v>
      </c>
      <c r="R26" s="293" t="s">
        <v>531</v>
      </c>
      <c r="S26" s="293" t="s">
        <v>530</v>
      </c>
      <c r="T26" s="293" t="s">
        <v>530</v>
      </c>
      <c r="U26" s="293" t="s">
        <v>530</v>
      </c>
      <c r="V26" s="293" t="s">
        <v>530</v>
      </c>
      <c r="W26" s="293" t="s">
        <v>530</v>
      </c>
      <c r="X26" s="293" t="s">
        <v>531</v>
      </c>
      <c r="Y26" s="293" t="s">
        <v>531</v>
      </c>
      <c r="Z26" s="293" t="s">
        <v>531</v>
      </c>
      <c r="AA26" s="293" t="s">
        <v>531</v>
      </c>
      <c r="AB26" s="297">
        <f>COUNTIF(J26:AA26,"SI")</f>
        <v>10</v>
      </c>
      <c r="AC26" s="188">
        <v>3</v>
      </c>
      <c r="AD26" s="188" t="str">
        <f>IF(AC26=1,"RARA VEZ",IF(AC26=2,"IMPROBABLE",IF(AC26=3,"POSIBLE",IF(AC26=4,"PROBABLE",IF(AC26=5,"CASI SEGURO"," ")))))</f>
        <v>POSIBLE</v>
      </c>
      <c r="AE26" s="188">
        <v>5</v>
      </c>
      <c r="AF26" s="188" t="str">
        <f>IF(AE26=5,"MODERADO",IF(AE26=10,"MAYOR",IF(AE26=20,"CATASTRÓFICO"," ")))</f>
        <v>MODERADO</v>
      </c>
      <c r="AG26" s="187">
        <f>IF(OR(AC26=" ",AC26=0,AE26=" ",AE26=0)," ",AC26*AE26)</f>
        <v>15</v>
      </c>
      <c r="AH26" s="187" t="s">
        <v>472</v>
      </c>
      <c r="AI26" s="191" t="s">
        <v>606</v>
      </c>
      <c r="AJ26" s="284" t="s">
        <v>296</v>
      </c>
      <c r="AK26" s="284">
        <v>15</v>
      </c>
      <c r="AL26" s="284">
        <v>5</v>
      </c>
      <c r="AM26" s="284">
        <v>0</v>
      </c>
      <c r="AN26" s="284">
        <v>10</v>
      </c>
      <c r="AO26" s="284">
        <v>15</v>
      </c>
      <c r="AP26" s="284">
        <v>10</v>
      </c>
      <c r="AQ26" s="284">
        <v>30</v>
      </c>
      <c r="AR26" s="186">
        <f>AK26+AL26+AM26+AN26+AO26+AP26+AQ26</f>
        <v>85</v>
      </c>
      <c r="AS26" s="187" t="str">
        <f>IF(AR26=" "," ",IF(AR26&lt;=50,"DISMINUYE CERO PUNTOS",IF(AR26&lt;=75,"DISMINUYE UN PUNTO",IF(AR26&lt;=100,"DISMINUYE DOS PUNTOS"))))</f>
        <v>DISMINUYE DOS PUNTOS</v>
      </c>
      <c r="AT26" s="188">
        <v>2</v>
      </c>
      <c r="AU26" s="188" t="str">
        <f>IF(AT26=1,"RARA VEZ",IF(AT26=2,"IMPROBABLE",IF(AT26=3,"POSIBLE",IF(AT26=4,"PROBABLE",IF(AT26=5,"CASI SEGURO"," ")))))</f>
        <v>IMPROBABLE</v>
      </c>
      <c r="AV26" s="188">
        <v>5</v>
      </c>
      <c r="AW26" s="188" t="str">
        <f>IF(AV26=5,"MODERADO",IF(AV26=10,"MAYOR",IF(AV26=20,"CATASTRÓFICO"," ")))</f>
        <v>MODERADO</v>
      </c>
      <c r="AX26" s="298">
        <f>IF(OR(AT26=" ",AT26=0,AV26=" ",AV26=0)," ",AT26*AV26)</f>
        <v>10</v>
      </c>
      <c r="AY26" s="298" t="s">
        <v>471</v>
      </c>
      <c r="AZ26" s="188" t="s">
        <v>593</v>
      </c>
      <c r="BA26" s="289" t="s">
        <v>607</v>
      </c>
      <c r="BB26" s="289" t="s">
        <v>608</v>
      </c>
      <c r="BC26" s="188" t="s">
        <v>299</v>
      </c>
      <c r="BD26" s="130"/>
      <c r="BE26" s="188" t="s">
        <v>609</v>
      </c>
      <c r="BF26" s="188" t="s">
        <v>712</v>
      </c>
      <c r="BG26" s="284" t="s">
        <v>333</v>
      </c>
      <c r="BH26" s="188" t="s">
        <v>610</v>
      </c>
      <c r="BI26" s="163"/>
      <c r="BJ26" s="163"/>
      <c r="BK26" s="163"/>
      <c r="BL26" s="163"/>
      <c r="BM26" s="163"/>
      <c r="BN26" s="163"/>
      <c r="BO26" s="163"/>
      <c r="BP26" s="163"/>
      <c r="BQ26" s="163"/>
      <c r="BR26" s="163"/>
      <c r="BS26" s="163"/>
      <c r="BT26" s="163"/>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row>
    <row r="27" spans="1:97" s="189" customFormat="1" ht="138" customHeight="1" x14ac:dyDescent="0.2">
      <c r="A27" s="292">
        <v>31</v>
      </c>
      <c r="B27" s="265" t="s">
        <v>611</v>
      </c>
      <c r="C27" s="190" t="s">
        <v>551</v>
      </c>
      <c r="D27" s="190" t="s">
        <v>382</v>
      </c>
      <c r="E27" s="293" t="s">
        <v>332</v>
      </c>
      <c r="F27" s="294" t="s">
        <v>612</v>
      </c>
      <c r="G27" s="295"/>
      <c r="H27" s="296" t="s">
        <v>613</v>
      </c>
      <c r="I27" s="296" t="s">
        <v>614</v>
      </c>
      <c r="J27" s="293" t="s">
        <v>530</v>
      </c>
      <c r="K27" s="293" t="s">
        <v>530</v>
      </c>
      <c r="L27" s="293" t="s">
        <v>531</v>
      </c>
      <c r="M27" s="293" t="s">
        <v>531</v>
      </c>
      <c r="N27" s="293" t="s">
        <v>530</v>
      </c>
      <c r="O27" s="293" t="s">
        <v>530</v>
      </c>
      <c r="P27" s="293" t="s">
        <v>530</v>
      </c>
      <c r="Q27" s="293" t="s">
        <v>531</v>
      </c>
      <c r="R27" s="293" t="s">
        <v>531</v>
      </c>
      <c r="S27" s="293" t="s">
        <v>530</v>
      </c>
      <c r="T27" s="293" t="s">
        <v>530</v>
      </c>
      <c r="U27" s="293" t="s">
        <v>530</v>
      </c>
      <c r="V27" s="293" t="s">
        <v>530</v>
      </c>
      <c r="W27" s="293" t="s">
        <v>530</v>
      </c>
      <c r="X27" s="293" t="s">
        <v>531</v>
      </c>
      <c r="Y27" s="293" t="s">
        <v>531</v>
      </c>
      <c r="Z27" s="293" t="s">
        <v>531</v>
      </c>
      <c r="AA27" s="293" t="s">
        <v>531</v>
      </c>
      <c r="AB27" s="297">
        <f>COUNTIF(J27:AA27,"SI")</f>
        <v>10</v>
      </c>
      <c r="AC27" s="188">
        <v>4</v>
      </c>
      <c r="AD27" s="188" t="str">
        <f>IF(AC27=1,"RARA VEZ",IF(AC27=2,"IMPROBABLE",IF(AC27=3,"POSIBLE",IF(AC27=4,"PROBABLE",IF(AC27=5,"CASI SEGURO"," ")))))</f>
        <v>PROBABLE</v>
      </c>
      <c r="AE27" s="188">
        <v>6</v>
      </c>
      <c r="AF27" s="188" t="str">
        <f>IF(AE27=5,"MODERADO",IF(AE27=10,"MAYOR",IF(AE27=20,"CATASTRÓFICO"," ")))</f>
        <v xml:space="preserve"> </v>
      </c>
      <c r="AG27" s="187">
        <f>IF(OR(AC27=" ",AC27=0,AE27=" ",AE27=0)," ",AC27*AE27)</f>
        <v>24</v>
      </c>
      <c r="AH27" s="187" t="s">
        <v>472</v>
      </c>
      <c r="AI27" s="191" t="s">
        <v>615</v>
      </c>
      <c r="AJ27" s="284" t="s">
        <v>296</v>
      </c>
      <c r="AK27" s="284">
        <v>15</v>
      </c>
      <c r="AL27" s="284">
        <v>5</v>
      </c>
      <c r="AM27" s="284">
        <v>0</v>
      </c>
      <c r="AN27" s="284">
        <v>10</v>
      </c>
      <c r="AO27" s="284">
        <v>15</v>
      </c>
      <c r="AP27" s="284">
        <v>10</v>
      </c>
      <c r="AQ27" s="284">
        <v>30</v>
      </c>
      <c r="AR27" s="186">
        <f t="shared" ref="AR27" si="15">AK27+AL27+AM27+AN27+AO27+AP27+AQ27</f>
        <v>85</v>
      </c>
      <c r="AS27" s="187" t="str">
        <f t="shared" ref="AS27" si="16">IF(AR27=" "," ",IF(AR27&lt;=50,"DISMINUYE CERO PUNTOS",IF(AR27&lt;=75,"DISMINUYE UN PUNTO",IF(AR27&lt;=100,"DISMINUYE DOS PUNTOS"))))</f>
        <v>DISMINUYE DOS PUNTOS</v>
      </c>
      <c r="AT27" s="188">
        <v>2</v>
      </c>
      <c r="AU27" s="188" t="str">
        <f>IF(AT27=1,"RARA VEZ",IF(AT27=2,"IMPROBABLE",IF(AT27=3,"POSIBLE",IF(AT27=4,"PROBABLE",IF(AT27=5,"CASI SEGURO"," ")))))</f>
        <v>IMPROBABLE</v>
      </c>
      <c r="AV27" s="188">
        <v>5</v>
      </c>
      <c r="AW27" s="188" t="str">
        <f>IF(AV27=5,"MODERADO",IF(AV27=10,"MAYOR",IF(AV27=20,"CATASTRÓFICO"," ")))</f>
        <v>MODERADO</v>
      </c>
      <c r="AX27" s="298">
        <f>IF(OR(AT27=" ",AT27=0,AV27=" ",AV27=0)," ",AT27*AV27)</f>
        <v>10</v>
      </c>
      <c r="AY27" s="298" t="s">
        <v>471</v>
      </c>
      <c r="AZ27" s="188" t="s">
        <v>616</v>
      </c>
      <c r="BA27" s="289" t="s">
        <v>617</v>
      </c>
      <c r="BB27" s="289" t="s">
        <v>618</v>
      </c>
      <c r="BC27" s="188" t="s">
        <v>299</v>
      </c>
      <c r="BD27" s="130" t="s">
        <v>619</v>
      </c>
      <c r="BE27" s="130" t="s">
        <v>620</v>
      </c>
      <c r="BF27" s="387" t="s">
        <v>741</v>
      </c>
      <c r="BG27" s="284" t="s">
        <v>621</v>
      </c>
      <c r="BH27" s="188" t="s">
        <v>622</v>
      </c>
      <c r="BI27" s="163"/>
      <c r="BJ27" s="163"/>
      <c r="BK27" s="163"/>
      <c r="BL27" s="163"/>
      <c r="BM27" s="163"/>
      <c r="BN27" s="163"/>
      <c r="BO27" s="163"/>
      <c r="BP27" s="163"/>
      <c r="BQ27" s="163"/>
      <c r="BR27" s="163"/>
      <c r="BS27" s="163"/>
      <c r="BT27" s="163"/>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row>
    <row r="28" spans="1:97" x14ac:dyDescent="0.2">
      <c r="A28" s="131"/>
      <c r="B28" s="131"/>
      <c r="C28" s="131"/>
      <c r="D28" s="131"/>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243"/>
      <c r="AC28" s="131"/>
      <c r="AD28" s="131"/>
      <c r="AE28" s="131"/>
      <c r="AF28" s="134"/>
      <c r="AG28" s="244"/>
      <c r="AH28" s="245"/>
      <c r="AI28" s="135"/>
      <c r="AJ28" s="136"/>
      <c r="AK28" s="136"/>
      <c r="AL28" s="136"/>
      <c r="AM28" s="136"/>
      <c r="AN28" s="136"/>
      <c r="AO28" s="136"/>
      <c r="AP28" s="136"/>
      <c r="AQ28" s="136"/>
      <c r="AR28" s="246"/>
      <c r="AS28" s="135"/>
      <c r="AT28" s="135"/>
      <c r="AU28" s="135"/>
      <c r="AV28" s="135"/>
      <c r="AW28" s="135"/>
      <c r="AX28" s="135"/>
      <c r="AY28" s="131"/>
      <c r="AZ28" s="131"/>
      <c r="BA28" s="131"/>
      <c r="BB28" s="131"/>
      <c r="BC28" s="131"/>
      <c r="BD28" s="131"/>
      <c r="BE28" s="131"/>
      <c r="BF28" s="131"/>
      <c r="BG28" s="158"/>
      <c r="BH28" s="131"/>
      <c r="BI28" s="247"/>
      <c r="BJ28" s="247"/>
      <c r="BK28" s="247"/>
      <c r="BL28" s="247"/>
      <c r="BM28" s="247"/>
      <c r="BN28" s="163"/>
      <c r="BO28" s="163"/>
      <c r="BP28" s="163"/>
      <c r="BQ28" s="163"/>
      <c r="BR28" s="163"/>
      <c r="BS28" s="163"/>
      <c r="BT28" s="163"/>
    </row>
    <row r="29" spans="1:97" s="132" customFormat="1" x14ac:dyDescent="0.2">
      <c r="A29" s="131"/>
      <c r="B29" s="131"/>
      <c r="C29" s="131"/>
      <c r="D29" s="131"/>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243"/>
      <c r="AC29" s="131"/>
      <c r="AD29" s="131"/>
      <c r="AE29" s="131"/>
      <c r="AF29" s="134"/>
      <c r="AG29" s="244"/>
      <c r="AH29" s="245"/>
      <c r="AI29" s="135"/>
      <c r="AJ29" s="136"/>
      <c r="AK29" s="136"/>
      <c r="AL29" s="136"/>
      <c r="AM29" s="136"/>
      <c r="AN29" s="136"/>
      <c r="AO29" s="136"/>
      <c r="AP29" s="136"/>
      <c r="AQ29" s="136"/>
      <c r="AR29" s="246"/>
      <c r="AS29" s="135"/>
      <c r="AT29" s="135"/>
      <c r="AU29" s="135"/>
      <c r="AV29" s="135"/>
      <c r="AW29" s="135"/>
      <c r="AX29" s="135"/>
      <c r="AY29" s="131"/>
      <c r="AZ29" s="131"/>
      <c r="BA29" s="131"/>
      <c r="BB29" s="131"/>
      <c r="BC29" s="131"/>
      <c r="BD29" s="131"/>
      <c r="BE29" s="131"/>
      <c r="BF29" s="131"/>
      <c r="BG29" s="158"/>
      <c r="BH29" s="131"/>
      <c r="BI29" s="131"/>
      <c r="BJ29" s="131"/>
      <c r="BK29" s="247"/>
      <c r="BL29" s="247"/>
      <c r="BM29" s="247"/>
      <c r="BN29" s="247"/>
      <c r="BO29" s="247"/>
      <c r="BP29" s="247"/>
      <c r="BQ29" s="247"/>
      <c r="BR29" s="247"/>
      <c r="BS29" s="247"/>
      <c r="BT29" s="247"/>
    </row>
    <row r="30" spans="1:97" ht="6.75" customHeight="1" x14ac:dyDescent="0.2">
      <c r="A30" s="131"/>
      <c r="B30" s="131"/>
      <c r="C30" s="131"/>
      <c r="D30" s="13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243"/>
      <c r="AC30" s="131"/>
      <c r="AD30" s="131"/>
      <c r="AE30" s="131"/>
      <c r="AF30" s="134"/>
      <c r="AG30" s="244"/>
      <c r="AH30" s="245"/>
      <c r="AI30" s="135"/>
      <c r="AJ30" s="136"/>
      <c r="AK30" s="136"/>
      <c r="AL30" s="136"/>
      <c r="AM30" s="136"/>
      <c r="AN30" s="136"/>
      <c r="AO30" s="136"/>
      <c r="AP30" s="136"/>
      <c r="AQ30" s="136"/>
      <c r="AR30" s="246"/>
      <c r="AS30" s="135"/>
      <c r="AT30" s="135"/>
      <c r="AU30" s="135"/>
      <c r="AV30" s="135"/>
      <c r="AW30" s="135"/>
      <c r="AX30" s="135"/>
      <c r="AY30" s="131"/>
      <c r="AZ30" s="131"/>
      <c r="BA30" s="131"/>
      <c r="BB30" s="131"/>
      <c r="BC30" s="131"/>
      <c r="BD30" s="131"/>
      <c r="BE30" s="131"/>
      <c r="BF30" s="131"/>
      <c r="BG30" s="158"/>
      <c r="BH30" s="131"/>
      <c r="BI30" s="131"/>
      <c r="BJ30" s="131"/>
      <c r="BK30" s="247"/>
      <c r="BL30" s="247"/>
      <c r="BM30" s="247"/>
      <c r="BN30" s="163"/>
      <c r="BO30" s="163"/>
      <c r="BP30" s="163"/>
      <c r="BQ30" s="163"/>
      <c r="BR30" s="163"/>
      <c r="BS30" s="163"/>
      <c r="BT30" s="163"/>
    </row>
    <row r="31" spans="1:97" s="164" customFormat="1" ht="39.950000000000003" customHeight="1" x14ac:dyDescent="0.2">
      <c r="A31" s="131"/>
      <c r="B31" s="131"/>
      <c r="C31" s="131"/>
      <c r="D31" s="131"/>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243">
        <f t="shared" si="10"/>
        <v>0</v>
      </c>
      <c r="AC31" s="131"/>
      <c r="AD31" s="131"/>
      <c r="AE31" s="131"/>
      <c r="AF31" s="134"/>
      <c r="AG31" s="244"/>
      <c r="AH31" s="245"/>
      <c r="AI31" s="135"/>
      <c r="AJ31" s="136"/>
      <c r="AK31" s="136"/>
      <c r="AL31" s="136"/>
      <c r="AM31" s="136"/>
      <c r="AN31" s="136"/>
      <c r="AO31" s="136"/>
      <c r="AP31" s="136"/>
      <c r="AQ31" s="136"/>
      <c r="AR31" s="246">
        <f t="shared" si="5"/>
        <v>0</v>
      </c>
      <c r="AS31" s="135" t="str">
        <f t="shared" si="9"/>
        <v>DISMINUYE CERO PUNTOS</v>
      </c>
      <c r="AT31" s="135"/>
      <c r="AU31" s="135" t="str">
        <f t="shared" si="2"/>
        <v xml:space="preserve"> </v>
      </c>
      <c r="AV31" s="135"/>
      <c r="AW31" s="135" t="str">
        <f t="shared" si="8"/>
        <v xml:space="preserve"> </v>
      </c>
      <c r="AX31" s="135" t="str">
        <f t="shared" si="14"/>
        <v xml:space="preserve"> </v>
      </c>
      <c r="AY31" s="131" t="str">
        <f>IF(OR(AT31=" ",AT31=0,AV31=" ",AV31=0)," ",IF(AND(AT31=1,AV31=5),"BAJO",IF(AND(AT31=2,AV31=5),"BAJO",IF(AND(AT31=1,AV31=10),"BAJO",IF(AND(AT31=2,AV31=10),"MODERADO",IF(AND(AT31=1,AV31=20),"MODERADO",IF(AND(AT31=3,AV31=5),"MODERADO",IF(AND(AT31=4,AV31=5),"MODERADO",IF(AND(AT31=5,AV31=5),"MODERADO",IF(AND(AT31=2,AV31=20),"ALTO",IF(AND(AT31=3,AV31=10),"ALTO",IF(AND(AT31=4,AV31=10),"ALTO",IF(AND(AT31=5,AV31=10),"ALTO",IF(AND(AT31=3,AV31=20),"EXTREMO",IF(AND(AT31=4,AV31=20),"EXTREMO",IF(AND(AT31=5,AV31=20),"EXTREMO",VLOOKUP(AX31,[4]Evaluacion!R:S,2)))))))))))))))))</f>
        <v xml:space="preserve"> </v>
      </c>
      <c r="AZ31" s="131"/>
      <c r="BA31" s="131"/>
      <c r="BB31" s="131"/>
      <c r="BC31" s="131"/>
      <c r="BD31" s="131"/>
      <c r="BE31" s="131"/>
      <c r="BF31" s="248"/>
      <c r="BG31" s="249"/>
      <c r="BH31" s="250"/>
      <c r="BI31" s="131"/>
      <c r="BJ31" s="131"/>
      <c r="BK31" s="247"/>
      <c r="BL31" s="247"/>
      <c r="BM31" s="247"/>
      <c r="BN31" s="163"/>
      <c r="BO31" s="163"/>
      <c r="BP31" s="163"/>
      <c r="BQ31" s="163"/>
      <c r="BR31" s="163"/>
      <c r="BS31" s="163"/>
      <c r="BT31" s="163"/>
    </row>
    <row r="32" spans="1:97" s="164" customFormat="1" ht="39.950000000000003" customHeight="1" x14ac:dyDescent="0.2">
      <c r="A32" s="131"/>
      <c r="B32" s="131"/>
      <c r="C32" s="131"/>
      <c r="D32" s="131"/>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243">
        <f t="shared" si="10"/>
        <v>0</v>
      </c>
      <c r="AC32" s="131"/>
      <c r="AD32" s="131"/>
      <c r="AE32" s="131"/>
      <c r="AF32" s="134"/>
      <c r="AG32" s="244"/>
      <c r="AH32" s="245"/>
      <c r="AI32" s="135"/>
      <c r="AJ32" s="136"/>
      <c r="AK32" s="136"/>
      <c r="AL32" s="136"/>
      <c r="AM32" s="136"/>
      <c r="AN32" s="136"/>
      <c r="AO32" s="136"/>
      <c r="AP32" s="136"/>
      <c r="AQ32" s="136"/>
      <c r="AR32" s="246">
        <f t="shared" si="5"/>
        <v>0</v>
      </c>
      <c r="AS32" s="135" t="str">
        <f t="shared" si="9"/>
        <v>DISMINUYE CERO PUNTOS</v>
      </c>
      <c r="AT32" s="135"/>
      <c r="AU32" s="135" t="str">
        <f t="shared" si="2"/>
        <v xml:space="preserve"> </v>
      </c>
      <c r="AV32" s="135"/>
      <c r="AW32" s="135" t="str">
        <f t="shared" si="8"/>
        <v xml:space="preserve"> </v>
      </c>
      <c r="AX32" s="135" t="str">
        <f t="shared" si="14"/>
        <v xml:space="preserve"> </v>
      </c>
      <c r="AY32" s="131" t="str">
        <f>IF(OR(AT32=" ",AT32=0,AV32=" ",AV32=0)," ",IF(AND(AT32=1,AV32=5),"BAJO",IF(AND(AT32=2,AV32=5),"BAJO",IF(AND(AT32=1,AV32=10),"BAJO",IF(AND(AT32=2,AV32=10),"MODERADO",IF(AND(AT32=1,AV32=20),"MODERADO",IF(AND(AT32=3,AV32=5),"MODERADO",IF(AND(AT32=4,AV32=5),"MODERADO",IF(AND(AT32=5,AV32=5),"MODERADO",IF(AND(AT32=2,AV32=20),"ALTO",IF(AND(AT32=3,AV32=10),"ALTO",IF(AND(AT32=4,AV32=10),"ALTO",IF(AND(AT32=5,AV32=10),"ALTO",IF(AND(AT32=3,AV32=20),"EXTREMO",IF(AND(AT32=4,AV32=20),"EXTREMO",IF(AND(AT32=5,AV32=20),"EXTREMO",VLOOKUP(AX32,[4]Evaluacion!R:S,2)))))))))))))))))</f>
        <v xml:space="preserve"> </v>
      </c>
      <c r="AZ32" s="131"/>
      <c r="BA32" s="131"/>
      <c r="BB32" s="131"/>
      <c r="BC32" s="131"/>
      <c r="BD32" s="131"/>
      <c r="BE32" s="131"/>
      <c r="BF32" s="248"/>
      <c r="BG32" s="249"/>
      <c r="BH32" s="250"/>
      <c r="BI32" s="131"/>
      <c r="BJ32" s="131"/>
      <c r="BK32" s="247"/>
      <c r="BL32" s="247"/>
      <c r="BM32" s="247"/>
      <c r="BN32" s="163"/>
      <c r="BO32" s="163"/>
      <c r="BP32" s="163"/>
      <c r="BQ32" s="163"/>
      <c r="BR32" s="163"/>
      <c r="BS32" s="163"/>
      <c r="BT32" s="163"/>
    </row>
    <row r="33" spans="1:72" ht="39.950000000000003" customHeight="1" x14ac:dyDescent="0.2">
      <c r="A33" s="131"/>
      <c r="B33" s="131"/>
      <c r="C33" s="131"/>
      <c r="D33" s="131"/>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243">
        <f t="shared" si="10"/>
        <v>0</v>
      </c>
      <c r="AC33" s="131"/>
      <c r="AD33" s="131"/>
      <c r="AE33" s="131"/>
      <c r="AF33" s="134"/>
      <c r="AG33" s="244"/>
      <c r="AH33" s="245"/>
      <c r="AI33" s="135"/>
      <c r="AJ33" s="136"/>
      <c r="AK33" s="136"/>
      <c r="AL33" s="136"/>
      <c r="AM33" s="136"/>
      <c r="AN33" s="136"/>
      <c r="AO33" s="136"/>
      <c r="AP33" s="136"/>
      <c r="AQ33" s="136"/>
      <c r="AR33" s="246">
        <f t="shared" si="5"/>
        <v>0</v>
      </c>
      <c r="AS33" s="135" t="str">
        <f t="shared" si="9"/>
        <v>DISMINUYE CERO PUNTOS</v>
      </c>
      <c r="AT33" s="135"/>
      <c r="AU33" s="135" t="str">
        <f t="shared" si="2"/>
        <v xml:space="preserve"> </v>
      </c>
      <c r="AV33" s="135"/>
      <c r="AW33" s="135" t="str">
        <f t="shared" si="8"/>
        <v xml:space="preserve"> </v>
      </c>
      <c r="AX33" s="135" t="str">
        <f t="shared" si="14"/>
        <v xml:space="preserve"> </v>
      </c>
      <c r="AY33" s="131" t="str">
        <f>IF(OR(AT33=" ",AT33=0,AV33=" ",AV33=0)," ",IF(AND(AT33=1,AV33=5),"BAJO",IF(AND(AT33=2,AV33=5),"BAJO",IF(AND(AT33=1,AV33=10),"BAJO",IF(AND(AT33=2,AV33=10),"MODERADO",IF(AND(AT33=1,AV33=20),"MODERADO",IF(AND(AT33=3,AV33=5),"MODERADO",IF(AND(AT33=4,AV33=5),"MODERADO",IF(AND(AT33=5,AV33=5),"MODERADO",IF(AND(AT33=2,AV33=20),"ALTO",IF(AND(AT33=3,AV33=10),"ALTO",IF(AND(AT33=4,AV33=10),"ALTO",IF(AND(AT33=5,AV33=10),"ALTO",IF(AND(AT33=3,AV33=20),"EXTREMO",IF(AND(AT33=4,AV33=20),"EXTREMO",IF(AND(AT33=5,AV33=20),"EXTREMO",VLOOKUP(AX33,[4]Evaluacion!R:S,2)))))))))))))))))</f>
        <v xml:space="preserve"> </v>
      </c>
      <c r="AZ33" s="131"/>
      <c r="BA33" s="131"/>
      <c r="BB33" s="131"/>
      <c r="BC33" s="131"/>
      <c r="BD33" s="131"/>
      <c r="BE33" s="131"/>
      <c r="BF33" s="248"/>
      <c r="BG33" s="249"/>
      <c r="BH33" s="250"/>
      <c r="BI33" s="131"/>
      <c r="BJ33" s="131"/>
      <c r="BK33" s="247"/>
      <c r="BL33" s="247"/>
      <c r="BM33" s="247"/>
      <c r="BN33" s="163"/>
      <c r="BO33" s="163"/>
      <c r="BP33" s="163"/>
      <c r="BQ33" s="163"/>
      <c r="BR33" s="163"/>
      <c r="BS33" s="163"/>
      <c r="BT33" s="163"/>
    </row>
    <row r="34" spans="1:72" ht="39.950000000000003" customHeight="1" x14ac:dyDescent="0.2">
      <c r="A34" s="131"/>
      <c r="B34" s="131"/>
      <c r="C34" s="131"/>
      <c r="D34" s="131"/>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243">
        <f t="shared" si="10"/>
        <v>0</v>
      </c>
      <c r="AC34" s="131"/>
      <c r="AD34" s="131"/>
      <c r="AE34" s="131"/>
      <c r="AF34" s="134"/>
      <c r="AG34" s="244"/>
      <c r="AH34" s="245"/>
      <c r="AI34" s="135"/>
      <c r="AJ34" s="136"/>
      <c r="AK34" s="136"/>
      <c r="AL34" s="136"/>
      <c r="AM34" s="136"/>
      <c r="AN34" s="136"/>
      <c r="AO34" s="136"/>
      <c r="AP34" s="136"/>
      <c r="AQ34" s="136"/>
      <c r="AR34" s="246">
        <f t="shared" si="5"/>
        <v>0</v>
      </c>
      <c r="AS34" s="135" t="str">
        <f t="shared" si="9"/>
        <v>DISMINUYE CERO PUNTOS</v>
      </c>
      <c r="AT34" s="135"/>
      <c r="AU34" s="135" t="str">
        <f t="shared" si="2"/>
        <v xml:space="preserve"> </v>
      </c>
      <c r="AV34" s="135"/>
      <c r="AW34" s="135" t="str">
        <f t="shared" si="8"/>
        <v xml:space="preserve"> </v>
      </c>
      <c r="AX34" s="135" t="str">
        <f t="shared" si="14"/>
        <v xml:space="preserve"> </v>
      </c>
      <c r="AY34" s="131" t="str">
        <f>IF(OR(AT34=" ",AT34=0,AV34=" ",AV34=0)," ",IF(AND(AT34=1,AV34=5),"BAJO",IF(AND(AT34=2,AV34=5),"BAJO",IF(AND(AT34=1,AV34=10),"BAJO",IF(AND(AT34=2,AV34=10),"MODERADO",IF(AND(AT34=1,AV34=20),"MODERADO",IF(AND(AT34=3,AV34=5),"MODERADO",IF(AND(AT34=4,AV34=5),"MODERADO",IF(AND(AT34=5,AV34=5),"MODERADO",IF(AND(AT34=2,AV34=20),"ALTO",IF(AND(AT34=3,AV34=10),"ALTO",IF(AND(AT34=4,AV34=10),"ALTO",IF(AND(AT34=5,AV34=10),"ALTO",IF(AND(AT34=3,AV34=20),"EXTREMO",IF(AND(AT34=4,AV34=20),"EXTREMO",IF(AND(AT34=5,AV34=20),"EXTREMO",VLOOKUP(AX34,[4]Evaluacion!R:S,2)))))))))))))))))</f>
        <v xml:space="preserve"> </v>
      </c>
      <c r="AZ34" s="131"/>
      <c r="BA34" s="131"/>
      <c r="BB34" s="131"/>
      <c r="BC34" s="131"/>
      <c r="BD34" s="131"/>
      <c r="BE34" s="131"/>
      <c r="BF34" s="248"/>
      <c r="BG34" s="249"/>
      <c r="BH34" s="250"/>
      <c r="BI34" s="131"/>
      <c r="BJ34" s="131"/>
      <c r="BK34" s="247"/>
      <c r="BL34" s="247"/>
      <c r="BM34" s="247"/>
      <c r="BN34" s="163"/>
      <c r="BO34" s="163"/>
      <c r="BP34" s="163"/>
      <c r="BQ34" s="163"/>
      <c r="BR34" s="163"/>
      <c r="BS34" s="163"/>
      <c r="BT34" s="163"/>
    </row>
    <row r="35" spans="1:72" ht="39.950000000000003" customHeight="1" x14ac:dyDescent="0.2">
      <c r="A35" s="131"/>
      <c r="B35" s="131"/>
      <c r="C35" s="131"/>
      <c r="D35" s="131"/>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243">
        <f t="shared" si="10"/>
        <v>0</v>
      </c>
      <c r="AC35" s="131"/>
      <c r="AD35" s="131"/>
      <c r="AE35" s="131"/>
      <c r="AF35" s="134"/>
      <c r="AG35" s="244"/>
      <c r="AH35" s="245"/>
      <c r="AI35" s="135"/>
      <c r="AJ35" s="136"/>
      <c r="AK35" s="136"/>
      <c r="AL35" s="136"/>
      <c r="AM35" s="136"/>
      <c r="AN35" s="136"/>
      <c r="AO35" s="136"/>
      <c r="AP35" s="136"/>
      <c r="AQ35" s="136"/>
      <c r="AR35" s="246">
        <f t="shared" si="5"/>
        <v>0</v>
      </c>
      <c r="AS35" s="135" t="str">
        <f t="shared" si="9"/>
        <v>DISMINUYE CERO PUNTOS</v>
      </c>
      <c r="AT35" s="135"/>
      <c r="AU35" s="135" t="str">
        <f t="shared" si="2"/>
        <v xml:space="preserve"> </v>
      </c>
      <c r="AV35" s="135"/>
      <c r="AW35" s="135" t="str">
        <f t="shared" si="8"/>
        <v xml:space="preserve"> </v>
      </c>
      <c r="AX35" s="135" t="str">
        <f t="shared" si="14"/>
        <v xml:space="preserve"> </v>
      </c>
      <c r="AY35" s="131" t="str">
        <f>IF(OR(AT35=" ",AT35=0,AV35=" ",AV35=0)," ",IF(AND(AT35=1,AV35=5),"BAJO",IF(AND(AT35=2,AV35=5),"BAJO",IF(AND(AT35=1,AV35=10),"BAJO",IF(AND(AT35=2,AV35=10),"MODERADO",IF(AND(AT35=1,AV35=20),"MODERADO",IF(AND(AT35=3,AV35=5),"MODERADO",IF(AND(AT35=4,AV35=5),"MODERADO",IF(AND(AT35=5,AV35=5),"MODERADO",IF(AND(AT35=2,AV35=20),"ALTO",IF(AND(AT35=3,AV35=10),"ALTO",IF(AND(AT35=4,AV35=10),"ALTO",IF(AND(AT35=5,AV35=10),"ALTO",IF(AND(AT35=3,AV35=20),"EXTREMO",IF(AND(AT35=4,AV35=20),"EXTREMO",IF(AND(AT35=5,AV35=20),"EXTREMO",VLOOKUP(AX35,[4]Evaluacion!R:S,2)))))))))))))))))</f>
        <v xml:space="preserve"> </v>
      </c>
      <c r="AZ35" s="131"/>
      <c r="BA35" s="131"/>
      <c r="BB35" s="131"/>
      <c r="BC35" s="131"/>
      <c r="BD35" s="131"/>
      <c r="BE35" s="131"/>
      <c r="BF35" s="248"/>
      <c r="BG35" s="249"/>
      <c r="BH35" s="250"/>
      <c r="BI35" s="131"/>
      <c r="BJ35" s="131"/>
      <c r="BK35" s="247"/>
      <c r="BL35" s="247"/>
      <c r="BM35" s="247"/>
      <c r="BN35" s="163"/>
      <c r="BO35" s="163"/>
      <c r="BP35" s="163"/>
      <c r="BQ35" s="163"/>
      <c r="BR35" s="163"/>
      <c r="BS35" s="163"/>
      <c r="BT35" s="163"/>
    </row>
    <row r="36" spans="1:72" ht="39.950000000000003" customHeight="1" x14ac:dyDescent="0.2">
      <c r="A36" s="131"/>
      <c r="B36" s="131"/>
      <c r="C36" s="131"/>
      <c r="D36" s="131"/>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243">
        <f t="shared" si="10"/>
        <v>0</v>
      </c>
      <c r="AC36" s="131"/>
      <c r="AD36" s="131"/>
      <c r="AE36" s="131"/>
      <c r="AF36" s="134"/>
      <c r="AG36" s="244"/>
      <c r="AH36" s="245"/>
      <c r="AI36" s="135"/>
      <c r="AJ36" s="136"/>
      <c r="AK36" s="136"/>
      <c r="AL36" s="136"/>
      <c r="AM36" s="136"/>
      <c r="AN36" s="136"/>
      <c r="AO36" s="136"/>
      <c r="AP36" s="136"/>
      <c r="AQ36" s="136"/>
      <c r="AR36" s="246">
        <f t="shared" si="5"/>
        <v>0</v>
      </c>
      <c r="AS36" s="135" t="str">
        <f t="shared" si="9"/>
        <v>DISMINUYE CERO PUNTOS</v>
      </c>
      <c r="AT36" s="135"/>
      <c r="AU36" s="135" t="str">
        <f t="shared" si="2"/>
        <v xml:space="preserve"> </v>
      </c>
      <c r="AV36" s="135"/>
      <c r="AW36" s="135" t="str">
        <f t="shared" si="8"/>
        <v xml:space="preserve"> </v>
      </c>
      <c r="AX36" s="135" t="str">
        <f t="shared" si="14"/>
        <v xml:space="preserve"> </v>
      </c>
      <c r="AY36" s="131" t="str">
        <f>IF(OR(AT36=" ",AT36=0,AV36=" ",AV36=0)," ",IF(AND(AT36=1,AV36=5),"BAJO",IF(AND(AT36=2,AV36=5),"BAJO",IF(AND(AT36=1,AV36=10),"BAJO",IF(AND(AT36=2,AV36=10),"MODERADO",IF(AND(AT36=1,AV36=20),"MODERADO",IF(AND(AT36=3,AV36=5),"MODERADO",IF(AND(AT36=4,AV36=5),"MODERADO",IF(AND(AT36=5,AV36=5),"MODERADO",IF(AND(AT36=2,AV36=20),"ALTO",IF(AND(AT36=3,AV36=10),"ALTO",IF(AND(AT36=4,AV36=10),"ALTO",IF(AND(AT36=5,AV36=10),"ALTO",IF(AND(AT36=3,AV36=20),"EXTREMO",IF(AND(AT36=4,AV36=20),"EXTREMO",IF(AND(AT36=5,AV36=20),"EXTREMO",VLOOKUP(AX36,[4]Evaluacion!R:S,2)))))))))))))))))</f>
        <v xml:space="preserve"> </v>
      </c>
      <c r="AZ36" s="131"/>
      <c r="BA36" s="131"/>
      <c r="BB36" s="131"/>
      <c r="BC36" s="131"/>
      <c r="BD36" s="131"/>
      <c r="BE36" s="131"/>
      <c r="BF36" s="248"/>
      <c r="BG36" s="249"/>
      <c r="BH36" s="250"/>
      <c r="BI36" s="131"/>
      <c r="BJ36" s="131"/>
      <c r="BK36" s="247"/>
      <c r="BL36" s="247"/>
      <c r="BM36" s="247"/>
      <c r="BN36" s="163"/>
      <c r="BO36" s="163"/>
      <c r="BP36" s="163"/>
      <c r="BQ36" s="163"/>
      <c r="BR36" s="163"/>
      <c r="BS36" s="163"/>
      <c r="BT36" s="163"/>
    </row>
    <row r="37" spans="1:72" ht="39.950000000000003" customHeight="1" x14ac:dyDescent="0.2">
      <c r="A37" s="131"/>
      <c r="B37" s="131"/>
      <c r="C37" s="131"/>
      <c r="D37" s="131"/>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243">
        <f t="shared" si="10"/>
        <v>0</v>
      </c>
      <c r="AC37" s="131"/>
      <c r="AD37" s="131"/>
      <c r="AE37" s="131"/>
      <c r="AF37" s="134"/>
      <c r="AG37" s="244"/>
      <c r="AH37" s="245"/>
      <c r="AI37" s="135"/>
      <c r="AJ37" s="136"/>
      <c r="AK37" s="136"/>
      <c r="AL37" s="136"/>
      <c r="AM37" s="136"/>
      <c r="AN37" s="136"/>
      <c r="AO37" s="136"/>
      <c r="AP37" s="136"/>
      <c r="AQ37" s="136"/>
      <c r="AR37" s="246">
        <f t="shared" si="5"/>
        <v>0</v>
      </c>
      <c r="AS37" s="135" t="str">
        <f t="shared" si="9"/>
        <v>DISMINUYE CERO PUNTOS</v>
      </c>
      <c r="AT37" s="135"/>
      <c r="AU37" s="135" t="str">
        <f t="shared" si="2"/>
        <v xml:space="preserve"> </v>
      </c>
      <c r="AV37" s="135"/>
      <c r="AW37" s="135" t="str">
        <f t="shared" si="8"/>
        <v xml:space="preserve"> </v>
      </c>
      <c r="AX37" s="135" t="str">
        <f t="shared" si="14"/>
        <v xml:space="preserve"> </v>
      </c>
      <c r="AY37" s="131" t="str">
        <f>IF(OR(AT37=" ",AT37=0,AV37=" ",AV37=0)," ",IF(AND(AT37=1,AV37=5),"BAJO",IF(AND(AT37=2,AV37=5),"BAJO",IF(AND(AT37=1,AV37=10),"BAJO",IF(AND(AT37=2,AV37=10),"MODERADO",IF(AND(AT37=1,AV37=20),"MODERADO",IF(AND(AT37=3,AV37=5),"MODERADO",IF(AND(AT37=4,AV37=5),"MODERADO",IF(AND(AT37=5,AV37=5),"MODERADO",IF(AND(AT37=2,AV37=20),"ALTO",IF(AND(AT37=3,AV37=10),"ALTO",IF(AND(AT37=4,AV37=10),"ALTO",IF(AND(AT37=5,AV37=10),"ALTO",IF(AND(AT37=3,AV37=20),"EXTREMO",IF(AND(AT37=4,AV37=20),"EXTREMO",IF(AND(AT37=5,AV37=20),"EXTREMO",VLOOKUP(AX37,[4]Evaluacion!R:S,2)))))))))))))))))</f>
        <v xml:space="preserve"> </v>
      </c>
      <c r="AZ37" s="131"/>
      <c r="BA37" s="131"/>
      <c r="BB37" s="131"/>
      <c r="BC37" s="131"/>
      <c r="BD37" s="131"/>
      <c r="BE37" s="131"/>
      <c r="BF37" s="248"/>
      <c r="BG37" s="249"/>
      <c r="BH37" s="250"/>
      <c r="BI37" s="131"/>
      <c r="BJ37" s="131"/>
      <c r="BK37" s="247"/>
      <c r="BL37" s="247"/>
      <c r="BM37" s="247"/>
      <c r="BN37" s="163"/>
      <c r="BO37" s="163"/>
      <c r="BP37" s="163"/>
      <c r="BQ37" s="163"/>
      <c r="BR37" s="163"/>
      <c r="BS37" s="163"/>
      <c r="BT37" s="163"/>
    </row>
    <row r="38" spans="1:72" ht="39.950000000000003" customHeight="1" x14ac:dyDescent="0.2">
      <c r="A38" s="131"/>
      <c r="B38" s="131"/>
      <c r="C38" s="131"/>
      <c r="D38" s="131"/>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243">
        <f t="shared" si="10"/>
        <v>0</v>
      </c>
      <c r="AC38" s="131"/>
      <c r="AD38" s="131"/>
      <c r="AE38" s="131"/>
      <c r="AF38" s="134"/>
      <c r="AG38" s="244"/>
      <c r="AH38" s="245"/>
      <c r="AI38" s="135"/>
      <c r="AJ38" s="136"/>
      <c r="AK38" s="136"/>
      <c r="AL38" s="136"/>
      <c r="AM38" s="136"/>
      <c r="AN38" s="136"/>
      <c r="AO38" s="136"/>
      <c r="AP38" s="136"/>
      <c r="AQ38" s="136"/>
      <c r="AR38" s="246">
        <f t="shared" si="5"/>
        <v>0</v>
      </c>
      <c r="AS38" s="135" t="str">
        <f t="shared" si="9"/>
        <v>DISMINUYE CERO PUNTOS</v>
      </c>
      <c r="AT38" s="135"/>
      <c r="AU38" s="135" t="str">
        <f t="shared" si="2"/>
        <v xml:space="preserve"> </v>
      </c>
      <c r="AV38" s="135"/>
      <c r="AW38" s="135" t="str">
        <f t="shared" si="8"/>
        <v xml:space="preserve"> </v>
      </c>
      <c r="AX38" s="135" t="str">
        <f t="shared" si="14"/>
        <v xml:space="preserve"> </v>
      </c>
      <c r="AY38" s="131" t="str">
        <f>IF(OR(AT38=" ",AT38=0,AV38=" ",AV38=0)," ",IF(AND(AT38=1,AV38=5),"BAJO",IF(AND(AT38=2,AV38=5),"BAJO",IF(AND(AT38=1,AV38=10),"BAJO",IF(AND(AT38=2,AV38=10),"MODERADO",IF(AND(AT38=1,AV38=20),"MODERADO",IF(AND(AT38=3,AV38=5),"MODERADO",IF(AND(AT38=4,AV38=5),"MODERADO",IF(AND(AT38=5,AV38=5),"MODERADO",IF(AND(AT38=2,AV38=20),"ALTO",IF(AND(AT38=3,AV38=10),"ALTO",IF(AND(AT38=4,AV38=10),"ALTO",IF(AND(AT38=5,AV38=10),"ALTO",IF(AND(AT38=3,AV38=20),"EXTREMO",IF(AND(AT38=4,AV38=20),"EXTREMO",IF(AND(AT38=5,AV38=20),"EXTREMO",VLOOKUP(AX38,[4]Evaluacion!R:S,2)))))))))))))))))</f>
        <v xml:space="preserve"> </v>
      </c>
      <c r="AZ38" s="131"/>
      <c r="BA38" s="131"/>
      <c r="BB38" s="131"/>
      <c r="BC38" s="131"/>
      <c r="BD38" s="131"/>
      <c r="BE38" s="131"/>
      <c r="BF38" s="248"/>
      <c r="BG38" s="249"/>
      <c r="BH38" s="250"/>
      <c r="BI38" s="131"/>
      <c r="BJ38" s="131"/>
      <c r="BK38" s="247"/>
      <c r="BL38" s="247"/>
      <c r="BM38" s="247"/>
      <c r="BN38" s="163"/>
      <c r="BO38" s="163"/>
      <c r="BP38" s="163"/>
      <c r="BQ38" s="163"/>
      <c r="BR38" s="163"/>
      <c r="BS38" s="163"/>
      <c r="BT38" s="163"/>
    </row>
    <row r="39" spans="1:72" ht="39.950000000000003" customHeight="1" x14ac:dyDescent="0.2">
      <c r="A39" s="131"/>
      <c r="B39" s="131"/>
      <c r="C39" s="131"/>
      <c r="D39" s="131"/>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243">
        <f t="shared" si="10"/>
        <v>0</v>
      </c>
      <c r="AC39" s="131"/>
      <c r="AD39" s="131"/>
      <c r="AE39" s="131"/>
      <c r="AF39" s="134"/>
      <c r="AG39" s="244"/>
      <c r="AH39" s="245"/>
      <c r="AI39" s="135"/>
      <c r="AJ39" s="136"/>
      <c r="AK39" s="136"/>
      <c r="AL39" s="136"/>
      <c r="AM39" s="136"/>
      <c r="AN39" s="136"/>
      <c r="AO39" s="136"/>
      <c r="AP39" s="136"/>
      <c r="AQ39" s="136"/>
      <c r="AR39" s="246">
        <f t="shared" si="5"/>
        <v>0</v>
      </c>
      <c r="AS39" s="135" t="str">
        <f t="shared" si="9"/>
        <v>DISMINUYE CERO PUNTOS</v>
      </c>
      <c r="AT39" s="135"/>
      <c r="AU39" s="135" t="str">
        <f t="shared" si="2"/>
        <v xml:space="preserve"> </v>
      </c>
      <c r="AV39" s="135"/>
      <c r="AW39" s="135" t="str">
        <f t="shared" si="8"/>
        <v xml:space="preserve"> </v>
      </c>
      <c r="AX39" s="135" t="str">
        <f t="shared" si="14"/>
        <v xml:space="preserve"> </v>
      </c>
      <c r="AY39" s="131" t="str">
        <f>IF(OR(AT39=" ",AT39=0,AV39=" ",AV39=0)," ",IF(AND(AT39=1,AV39=5),"BAJO",IF(AND(AT39=2,AV39=5),"BAJO",IF(AND(AT39=1,AV39=10),"BAJO",IF(AND(AT39=2,AV39=10),"MODERADO",IF(AND(AT39=1,AV39=20),"MODERADO",IF(AND(AT39=3,AV39=5),"MODERADO",IF(AND(AT39=4,AV39=5),"MODERADO",IF(AND(AT39=5,AV39=5),"MODERADO",IF(AND(AT39=2,AV39=20),"ALTO",IF(AND(AT39=3,AV39=10),"ALTO",IF(AND(AT39=4,AV39=10),"ALTO",IF(AND(AT39=5,AV39=10),"ALTO",IF(AND(AT39=3,AV39=20),"EXTREMO",IF(AND(AT39=4,AV39=20),"EXTREMO",IF(AND(AT39=5,AV39=20),"EXTREMO",VLOOKUP(AX39,[4]Evaluacion!R:S,2)))))))))))))))))</f>
        <v xml:space="preserve"> </v>
      </c>
      <c r="AZ39" s="131"/>
      <c r="BA39" s="131"/>
      <c r="BB39" s="131"/>
      <c r="BC39" s="131"/>
      <c r="BD39" s="131"/>
      <c r="BE39" s="131"/>
      <c r="BF39" s="248"/>
      <c r="BG39" s="249"/>
      <c r="BH39" s="250"/>
      <c r="BI39" s="131"/>
      <c r="BJ39" s="131"/>
      <c r="BK39" s="247"/>
      <c r="BL39" s="247"/>
      <c r="BM39" s="247"/>
      <c r="BN39" s="163"/>
      <c r="BO39" s="163"/>
      <c r="BP39" s="163"/>
      <c r="BQ39" s="163"/>
      <c r="BR39" s="163"/>
      <c r="BS39" s="163"/>
      <c r="BT39" s="163"/>
    </row>
    <row r="40" spans="1:72" ht="39.950000000000003" customHeight="1" x14ac:dyDescent="0.2">
      <c r="A40" s="131"/>
      <c r="B40" s="131"/>
      <c r="C40" s="131"/>
      <c r="D40" s="131"/>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243"/>
      <c r="AC40" s="131"/>
      <c r="AD40" s="131"/>
      <c r="AE40" s="131"/>
      <c r="AF40" s="134"/>
      <c r="AG40" s="244"/>
      <c r="AH40" s="245"/>
      <c r="AI40" s="135"/>
      <c r="AJ40" s="136"/>
      <c r="AK40" s="136"/>
      <c r="AL40" s="136"/>
      <c r="AM40" s="136"/>
      <c r="AN40" s="136"/>
      <c r="AO40" s="136"/>
      <c r="AP40" s="136"/>
      <c r="AQ40" s="136"/>
      <c r="AR40" s="246">
        <f t="shared" si="5"/>
        <v>0</v>
      </c>
      <c r="AS40" s="135" t="str">
        <f t="shared" si="9"/>
        <v>DISMINUYE CERO PUNTOS</v>
      </c>
      <c r="AT40" s="135"/>
      <c r="AU40" s="135" t="str">
        <f t="shared" si="2"/>
        <v xml:space="preserve"> </v>
      </c>
      <c r="AV40" s="135"/>
      <c r="AW40" s="135" t="str">
        <f t="shared" si="8"/>
        <v xml:space="preserve"> </v>
      </c>
      <c r="AX40" s="135" t="str">
        <f t="shared" si="14"/>
        <v xml:space="preserve"> </v>
      </c>
      <c r="AY40" s="131" t="str">
        <f>IF(OR(AT40=" ",AT40=0,AV40=" ",AV40=0)," ",IF(AND(AT40=1,AV40=5),"BAJO",IF(AND(AT40=2,AV40=5),"BAJO",IF(AND(AT40=1,AV40=10),"BAJO",IF(AND(AT40=2,AV40=10),"MODERADO",IF(AND(AT40=1,AV40=20),"MODERADO",IF(AND(AT40=3,AV40=5),"MODERADO",IF(AND(AT40=4,AV40=5),"MODERADO",IF(AND(AT40=5,AV40=5),"MODERADO",IF(AND(AT40=2,AV40=20),"ALTO",IF(AND(AT40=3,AV40=10),"ALTO",IF(AND(AT40=4,AV40=10),"ALTO",IF(AND(AT40=5,AV40=10),"ALTO",IF(AND(AT40=3,AV40=20),"EXTREMO",IF(AND(AT40=4,AV40=20),"EXTREMO",IF(AND(AT40=5,AV40=20),"EXTREMO",VLOOKUP(AX40,[4]Evaluacion!R:S,2)))))))))))))))))</f>
        <v xml:space="preserve"> </v>
      </c>
      <c r="AZ40" s="131"/>
      <c r="BA40" s="131"/>
      <c r="BB40" s="131"/>
      <c r="BC40" s="131"/>
      <c r="BD40" s="131"/>
      <c r="BE40" s="131"/>
      <c r="BF40" s="248"/>
      <c r="BG40" s="249"/>
      <c r="BH40" s="250"/>
      <c r="BI40" s="131"/>
      <c r="BJ40" s="131"/>
      <c r="BK40" s="247"/>
      <c r="BL40" s="247"/>
      <c r="BM40" s="247"/>
      <c r="BN40" s="163"/>
      <c r="BO40" s="163"/>
      <c r="BP40" s="163"/>
      <c r="BQ40" s="163"/>
      <c r="BR40" s="163"/>
      <c r="BS40" s="163"/>
      <c r="BT40" s="163"/>
    </row>
    <row r="41" spans="1:72" ht="39.950000000000003" customHeight="1" x14ac:dyDescent="0.2">
      <c r="A41" s="131"/>
      <c r="B41" s="131"/>
      <c r="C41" s="131"/>
      <c r="D41" s="131"/>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243"/>
      <c r="AC41" s="131"/>
      <c r="AD41" s="131"/>
      <c r="AE41" s="131"/>
      <c r="AF41" s="134"/>
      <c r="AG41" s="244"/>
      <c r="AH41" s="245"/>
      <c r="AI41" s="135"/>
      <c r="AJ41" s="136"/>
      <c r="AK41" s="136"/>
      <c r="AL41" s="136"/>
      <c r="AM41" s="136"/>
      <c r="AN41" s="136"/>
      <c r="AO41" s="136"/>
      <c r="AP41" s="136"/>
      <c r="AQ41" s="136"/>
      <c r="AR41" s="246">
        <f t="shared" si="5"/>
        <v>0</v>
      </c>
      <c r="AS41" s="135" t="str">
        <f t="shared" si="9"/>
        <v>DISMINUYE CERO PUNTOS</v>
      </c>
      <c r="AT41" s="135"/>
      <c r="AU41" s="135" t="str">
        <f t="shared" si="2"/>
        <v xml:space="preserve"> </v>
      </c>
      <c r="AV41" s="135"/>
      <c r="AW41" s="135" t="str">
        <f t="shared" si="8"/>
        <v xml:space="preserve"> </v>
      </c>
      <c r="AX41" s="135" t="str">
        <f t="shared" si="14"/>
        <v xml:space="preserve"> </v>
      </c>
      <c r="AY41" s="131" t="str">
        <f>IF(OR(AT41=" ",AT41=0,AV41=" ",AV41=0)," ",IF(AND(AT41=1,AV41=5),"BAJO",IF(AND(AT41=2,AV41=5),"BAJO",IF(AND(AT41=1,AV41=10),"BAJO",IF(AND(AT41=2,AV41=10),"MODERADO",IF(AND(AT41=1,AV41=20),"MODERADO",IF(AND(AT41=3,AV41=5),"MODERADO",IF(AND(AT41=4,AV41=5),"MODERADO",IF(AND(AT41=5,AV41=5),"MODERADO",IF(AND(AT41=2,AV41=20),"ALTO",IF(AND(AT41=3,AV41=10),"ALTO",IF(AND(AT41=4,AV41=10),"ALTO",IF(AND(AT41=5,AV41=10),"ALTO",IF(AND(AT41=3,AV41=20),"EXTREMO",IF(AND(AT41=4,AV41=20),"EXTREMO",IF(AND(AT41=5,AV41=20),"EXTREMO",VLOOKUP(AX41,[4]Evaluacion!R:S,2)))))))))))))))))</f>
        <v xml:space="preserve"> </v>
      </c>
      <c r="AZ41" s="131"/>
      <c r="BA41" s="131"/>
      <c r="BB41" s="131"/>
      <c r="BC41" s="131"/>
      <c r="BD41" s="131"/>
      <c r="BE41" s="131"/>
      <c r="BF41" s="248"/>
      <c r="BG41" s="251"/>
      <c r="BH41" s="248"/>
      <c r="BI41" s="131"/>
      <c r="BJ41" s="131"/>
      <c r="BK41" s="247"/>
      <c r="BL41" s="247"/>
      <c r="BM41" s="247"/>
      <c r="BN41" s="163"/>
      <c r="BO41" s="163"/>
      <c r="BP41" s="163"/>
      <c r="BQ41" s="163"/>
      <c r="BR41" s="163"/>
      <c r="BS41" s="163"/>
      <c r="BT41" s="163"/>
    </row>
    <row r="42" spans="1:72" ht="39.950000000000003" customHeight="1" x14ac:dyDescent="0.2">
      <c r="A42" s="131"/>
      <c r="B42" s="131"/>
      <c r="C42" s="131"/>
      <c r="D42" s="131"/>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243"/>
      <c r="AC42" s="131"/>
      <c r="AD42" s="131"/>
      <c r="AE42" s="131"/>
      <c r="AF42" s="134"/>
      <c r="AG42" s="244"/>
      <c r="AH42" s="245"/>
      <c r="AI42" s="135"/>
      <c r="AJ42" s="136"/>
      <c r="AK42" s="136"/>
      <c r="AL42" s="136"/>
      <c r="AM42" s="136"/>
      <c r="AN42" s="136"/>
      <c r="AO42" s="136"/>
      <c r="AP42" s="136"/>
      <c r="AQ42" s="136"/>
      <c r="AR42" s="246">
        <f t="shared" si="5"/>
        <v>0</v>
      </c>
      <c r="AS42" s="135" t="str">
        <f t="shared" si="9"/>
        <v>DISMINUYE CERO PUNTOS</v>
      </c>
      <c r="AT42" s="135"/>
      <c r="AU42" s="135" t="str">
        <f t="shared" si="2"/>
        <v xml:space="preserve"> </v>
      </c>
      <c r="AV42" s="135"/>
      <c r="AW42" s="135" t="str">
        <f t="shared" si="8"/>
        <v xml:space="preserve"> </v>
      </c>
      <c r="AX42" s="135" t="str">
        <f t="shared" si="14"/>
        <v xml:space="preserve"> </v>
      </c>
      <c r="AY42" s="131" t="str">
        <f>IF(OR(AT42=" ",AT42=0,AV42=" ",AV42=0)," ",IF(AND(AT42=1,AV42=5),"BAJO",IF(AND(AT42=2,AV42=5),"BAJO",IF(AND(AT42=1,AV42=10),"BAJO",IF(AND(AT42=2,AV42=10),"MODERADO",IF(AND(AT42=1,AV42=20),"MODERADO",IF(AND(AT42=3,AV42=5),"MODERADO",IF(AND(AT42=4,AV42=5),"MODERADO",IF(AND(AT42=5,AV42=5),"MODERADO",IF(AND(AT42=2,AV42=20),"ALTO",IF(AND(AT42=3,AV42=10),"ALTO",IF(AND(AT42=4,AV42=10),"ALTO",IF(AND(AT42=5,AV42=10),"ALTO",IF(AND(AT42=3,AV42=20),"EXTREMO",IF(AND(AT42=4,AV42=20),"EXTREMO",IF(AND(AT42=5,AV42=20),"EXTREMO",VLOOKUP(AX42,[4]Evaluacion!R:S,2)))))))))))))))))</f>
        <v xml:space="preserve"> </v>
      </c>
      <c r="AZ42" s="131"/>
      <c r="BA42" s="131"/>
      <c r="BB42" s="131"/>
      <c r="BC42" s="131"/>
      <c r="BD42" s="131"/>
      <c r="BE42" s="131"/>
      <c r="BF42" s="248"/>
      <c r="BG42" s="251"/>
      <c r="BH42" s="248"/>
      <c r="BI42" s="131"/>
      <c r="BJ42" s="131"/>
      <c r="BK42" s="247"/>
      <c r="BL42" s="247"/>
      <c r="BM42" s="247"/>
      <c r="BN42" s="163"/>
      <c r="BO42" s="163"/>
      <c r="BP42" s="163"/>
      <c r="BQ42" s="163"/>
      <c r="BR42" s="163"/>
      <c r="BS42" s="163"/>
      <c r="BT42" s="163"/>
    </row>
    <row r="43" spans="1:72" ht="39.950000000000003" customHeight="1" x14ac:dyDescent="0.2">
      <c r="A43" s="131"/>
      <c r="B43" s="131"/>
      <c r="C43" s="131"/>
      <c r="D43" s="131"/>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243"/>
      <c r="AC43" s="131"/>
      <c r="AD43" s="131"/>
      <c r="AE43" s="131"/>
      <c r="AF43" s="134"/>
      <c r="AG43" s="244"/>
      <c r="AH43" s="245"/>
      <c r="AI43" s="135"/>
      <c r="AJ43" s="136"/>
      <c r="AK43" s="136"/>
      <c r="AL43" s="136"/>
      <c r="AM43" s="136"/>
      <c r="AN43" s="136"/>
      <c r="AO43" s="136"/>
      <c r="AP43" s="136"/>
      <c r="AQ43" s="136"/>
      <c r="AR43" s="246">
        <f t="shared" si="5"/>
        <v>0</v>
      </c>
      <c r="AS43" s="135" t="str">
        <f t="shared" si="9"/>
        <v>DISMINUYE CERO PUNTOS</v>
      </c>
      <c r="AT43" s="135"/>
      <c r="AU43" s="135" t="str">
        <f t="shared" si="2"/>
        <v xml:space="preserve"> </v>
      </c>
      <c r="AV43" s="135"/>
      <c r="AW43" s="135" t="str">
        <f t="shared" si="8"/>
        <v xml:space="preserve"> </v>
      </c>
      <c r="AX43" s="135" t="str">
        <f t="shared" si="14"/>
        <v xml:space="preserve"> </v>
      </c>
      <c r="AY43" s="131" t="str">
        <f>IF(OR(AT43=" ",AT43=0,AV43=" ",AV43=0)," ",IF(AND(AT43=1,AV43=5),"BAJO",IF(AND(AT43=2,AV43=5),"BAJO",IF(AND(AT43=1,AV43=10),"BAJO",IF(AND(AT43=2,AV43=10),"MODERADO",IF(AND(AT43=1,AV43=20),"MODERADO",IF(AND(AT43=3,AV43=5),"MODERADO",IF(AND(AT43=4,AV43=5),"MODERADO",IF(AND(AT43=5,AV43=5),"MODERADO",IF(AND(AT43=2,AV43=20),"ALTO",IF(AND(AT43=3,AV43=10),"ALTO",IF(AND(AT43=4,AV43=10),"ALTO",IF(AND(AT43=5,AV43=10),"ALTO",IF(AND(AT43=3,AV43=20),"EXTREMO",IF(AND(AT43=4,AV43=20),"EXTREMO",IF(AND(AT43=5,AV43=20),"EXTREMO",VLOOKUP(AX43,[4]Evaluacion!R:S,2)))))))))))))))))</f>
        <v xml:space="preserve"> </v>
      </c>
      <c r="AZ43" s="131"/>
      <c r="BA43" s="131"/>
      <c r="BB43" s="131"/>
      <c r="BC43" s="131"/>
      <c r="BD43" s="131"/>
      <c r="BE43" s="131"/>
      <c r="BF43" s="248"/>
      <c r="BG43" s="251"/>
      <c r="BH43" s="248"/>
      <c r="BI43" s="131"/>
      <c r="BJ43" s="131"/>
      <c r="BK43" s="247"/>
      <c r="BL43" s="247"/>
      <c r="BM43" s="247"/>
      <c r="BN43" s="163"/>
      <c r="BO43" s="163"/>
      <c r="BP43" s="163"/>
      <c r="BQ43" s="163"/>
      <c r="BR43" s="163"/>
      <c r="BS43" s="163"/>
      <c r="BT43" s="163"/>
    </row>
    <row r="44" spans="1:72" ht="39.950000000000003" customHeight="1" x14ac:dyDescent="0.2">
      <c r="A44" s="131"/>
      <c r="B44" s="131"/>
      <c r="C44" s="131"/>
      <c r="D44" s="131"/>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243"/>
      <c r="AC44" s="131"/>
      <c r="AD44" s="131"/>
      <c r="AE44" s="131"/>
      <c r="AF44" s="134"/>
      <c r="AG44" s="244"/>
      <c r="AH44" s="245"/>
      <c r="AI44" s="135"/>
      <c r="AJ44" s="136"/>
      <c r="AK44" s="136"/>
      <c r="AL44" s="136"/>
      <c r="AM44" s="136"/>
      <c r="AN44" s="136"/>
      <c r="AO44" s="136"/>
      <c r="AP44" s="136"/>
      <c r="AQ44" s="136"/>
      <c r="AR44" s="246">
        <f t="shared" si="5"/>
        <v>0</v>
      </c>
      <c r="AS44" s="135" t="str">
        <f t="shared" si="9"/>
        <v>DISMINUYE CERO PUNTOS</v>
      </c>
      <c r="AT44" s="135"/>
      <c r="AU44" s="135" t="str">
        <f t="shared" si="2"/>
        <v xml:space="preserve"> </v>
      </c>
      <c r="AV44" s="135"/>
      <c r="AW44" s="135" t="str">
        <f t="shared" si="8"/>
        <v xml:space="preserve"> </v>
      </c>
      <c r="AX44" s="135" t="str">
        <f t="shared" si="14"/>
        <v xml:space="preserve"> </v>
      </c>
      <c r="AY44" s="131" t="str">
        <f>IF(OR(AT44=" ",AT44=0,AV44=" ",AV44=0)," ",IF(AND(AT44=1,AV44=5),"BAJO",IF(AND(AT44=2,AV44=5),"BAJO",IF(AND(AT44=1,AV44=10),"BAJO",IF(AND(AT44=2,AV44=10),"MODERADO",IF(AND(AT44=1,AV44=20),"MODERADO",IF(AND(AT44=3,AV44=5),"MODERADO",IF(AND(AT44=4,AV44=5),"MODERADO",IF(AND(AT44=5,AV44=5),"MODERADO",IF(AND(AT44=2,AV44=20),"ALTO",IF(AND(AT44=3,AV44=10),"ALTO",IF(AND(AT44=4,AV44=10),"ALTO",IF(AND(AT44=5,AV44=10),"ALTO",IF(AND(AT44=3,AV44=20),"EXTREMO",IF(AND(AT44=4,AV44=20),"EXTREMO",IF(AND(AT44=5,AV44=20),"EXTREMO",VLOOKUP(AX44,[4]Evaluacion!R:S,2)))))))))))))))))</f>
        <v xml:space="preserve"> </v>
      </c>
      <c r="AZ44" s="131"/>
      <c r="BA44" s="131"/>
      <c r="BB44" s="131"/>
      <c r="BC44" s="131"/>
      <c r="BD44" s="131"/>
      <c r="BE44" s="131"/>
      <c r="BF44" s="248"/>
      <c r="BG44" s="251"/>
      <c r="BH44" s="248"/>
      <c r="BI44" s="131"/>
      <c r="BJ44" s="131"/>
      <c r="BK44" s="247"/>
      <c r="BL44" s="247"/>
      <c r="BM44" s="247"/>
      <c r="BN44" s="163"/>
      <c r="BO44" s="163"/>
      <c r="BP44" s="163"/>
      <c r="BQ44" s="163"/>
      <c r="BR44" s="163"/>
      <c r="BS44" s="163"/>
      <c r="BT44" s="163"/>
    </row>
    <row r="45" spans="1:72" ht="39.950000000000003" customHeight="1" x14ac:dyDescent="0.2">
      <c r="A45" s="131"/>
      <c r="B45" s="131"/>
      <c r="C45" s="131"/>
      <c r="D45" s="131"/>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243"/>
      <c r="AC45" s="131"/>
      <c r="AD45" s="131"/>
      <c r="AE45" s="131"/>
      <c r="AF45" s="134"/>
      <c r="AG45" s="244"/>
      <c r="AH45" s="245"/>
      <c r="AI45" s="135"/>
      <c r="AJ45" s="136"/>
      <c r="AK45" s="136"/>
      <c r="AL45" s="136"/>
      <c r="AM45" s="136"/>
      <c r="AN45" s="136"/>
      <c r="AO45" s="136"/>
      <c r="AP45" s="136"/>
      <c r="AQ45" s="136"/>
      <c r="AR45" s="246">
        <f t="shared" si="5"/>
        <v>0</v>
      </c>
      <c r="AS45" s="135" t="str">
        <f t="shared" si="9"/>
        <v>DISMINUYE CERO PUNTOS</v>
      </c>
      <c r="AT45" s="135"/>
      <c r="AU45" s="135" t="str">
        <f t="shared" si="2"/>
        <v xml:space="preserve"> </v>
      </c>
      <c r="AV45" s="135"/>
      <c r="AW45" s="135" t="str">
        <f t="shared" si="8"/>
        <v xml:space="preserve"> </v>
      </c>
      <c r="AX45" s="135" t="str">
        <f t="shared" si="14"/>
        <v xml:space="preserve"> </v>
      </c>
      <c r="AY45" s="131" t="str">
        <f>IF(OR(AT45=" ",AT45=0,AV45=" ",AV45=0)," ",IF(AND(AT45=1,AV45=5),"BAJO",IF(AND(AT45=2,AV45=5),"BAJO",IF(AND(AT45=1,AV45=10),"BAJO",IF(AND(AT45=2,AV45=10),"MODERADO",IF(AND(AT45=1,AV45=20),"MODERADO",IF(AND(AT45=3,AV45=5),"MODERADO",IF(AND(AT45=4,AV45=5),"MODERADO",IF(AND(AT45=5,AV45=5),"MODERADO",IF(AND(AT45=2,AV45=20),"ALTO",IF(AND(AT45=3,AV45=10),"ALTO",IF(AND(AT45=4,AV45=10),"ALTO",IF(AND(AT45=5,AV45=10),"ALTO",IF(AND(AT45=3,AV45=20),"EXTREMO",IF(AND(AT45=4,AV45=20),"EXTREMO",IF(AND(AT45=5,AV45=20),"EXTREMO",VLOOKUP(AX45,[4]Evaluacion!R:S,2)))))))))))))))))</f>
        <v xml:space="preserve"> </v>
      </c>
      <c r="AZ45" s="131"/>
      <c r="BA45" s="131"/>
      <c r="BB45" s="131"/>
      <c r="BC45" s="131"/>
      <c r="BD45" s="131"/>
      <c r="BE45" s="131"/>
      <c r="BF45" s="248"/>
      <c r="BG45" s="251"/>
      <c r="BH45" s="248"/>
      <c r="BI45" s="131"/>
      <c r="BJ45" s="131"/>
      <c r="BK45" s="247"/>
      <c r="BL45" s="247"/>
      <c r="BM45" s="247"/>
      <c r="BN45" s="163"/>
      <c r="BO45" s="163"/>
      <c r="BP45" s="163"/>
      <c r="BQ45" s="163"/>
      <c r="BR45" s="163"/>
      <c r="BS45" s="163"/>
      <c r="BT45" s="163"/>
    </row>
    <row r="46" spans="1:72" ht="39.950000000000003" customHeight="1" x14ac:dyDescent="0.2">
      <c r="A46" s="131"/>
      <c r="B46" s="131"/>
      <c r="C46" s="131"/>
      <c r="D46" s="131"/>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243"/>
      <c r="AC46" s="131"/>
      <c r="AD46" s="131"/>
      <c r="AE46" s="131"/>
      <c r="AF46" s="134"/>
      <c r="AG46" s="244"/>
      <c r="AH46" s="245"/>
      <c r="AI46" s="135"/>
      <c r="AJ46" s="136"/>
      <c r="AK46" s="136"/>
      <c r="AL46" s="136"/>
      <c r="AM46" s="136"/>
      <c r="AN46" s="136"/>
      <c r="AO46" s="136"/>
      <c r="AP46" s="136"/>
      <c r="AQ46" s="136"/>
      <c r="AR46" s="246">
        <f t="shared" si="5"/>
        <v>0</v>
      </c>
      <c r="AS46" s="135" t="str">
        <f t="shared" si="9"/>
        <v>DISMINUYE CERO PUNTOS</v>
      </c>
      <c r="AT46" s="135"/>
      <c r="AU46" s="135" t="str">
        <f t="shared" si="2"/>
        <v xml:space="preserve"> </v>
      </c>
      <c r="AV46" s="135"/>
      <c r="AW46" s="135" t="str">
        <f t="shared" si="8"/>
        <v xml:space="preserve"> </v>
      </c>
      <c r="AX46" s="135" t="str">
        <f t="shared" si="14"/>
        <v xml:space="preserve"> </v>
      </c>
      <c r="AY46" s="131" t="str">
        <f>IF(OR(AT46=" ",AT46=0,AV46=" ",AV46=0)," ",IF(AND(AT46=1,AV46=5),"BAJO",IF(AND(AT46=2,AV46=5),"BAJO",IF(AND(AT46=1,AV46=10),"BAJO",IF(AND(AT46=2,AV46=10),"MODERADO",IF(AND(AT46=1,AV46=20),"MODERADO",IF(AND(AT46=3,AV46=5),"MODERADO",IF(AND(AT46=4,AV46=5),"MODERADO",IF(AND(AT46=5,AV46=5),"MODERADO",IF(AND(AT46=2,AV46=20),"ALTO",IF(AND(AT46=3,AV46=10),"ALTO",IF(AND(AT46=4,AV46=10),"ALTO",IF(AND(AT46=5,AV46=10),"ALTO",IF(AND(AT46=3,AV46=20),"EXTREMO",IF(AND(AT46=4,AV46=20),"EXTREMO",IF(AND(AT46=5,AV46=20),"EXTREMO",VLOOKUP(AX46,[4]Evaluacion!R:S,2)))))))))))))))))</f>
        <v xml:space="preserve"> </v>
      </c>
      <c r="AZ46" s="131"/>
      <c r="BA46" s="131"/>
      <c r="BB46" s="131"/>
      <c r="BC46" s="131"/>
      <c r="BD46" s="131"/>
      <c r="BE46" s="131"/>
      <c r="BF46" s="248"/>
      <c r="BG46" s="251"/>
      <c r="BH46" s="248"/>
      <c r="BI46" s="131"/>
      <c r="BJ46" s="131"/>
      <c r="BK46" s="247"/>
      <c r="BL46" s="247"/>
      <c r="BM46" s="247"/>
      <c r="BN46" s="163"/>
      <c r="BO46" s="163"/>
      <c r="BP46" s="163"/>
      <c r="BQ46" s="163"/>
      <c r="BR46" s="163"/>
      <c r="BS46" s="163"/>
      <c r="BT46" s="163"/>
    </row>
    <row r="47" spans="1:72" ht="39.950000000000003" customHeight="1" x14ac:dyDescent="0.2">
      <c r="A47" s="131"/>
      <c r="B47" s="131"/>
      <c r="C47" s="131"/>
      <c r="D47" s="131"/>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243"/>
      <c r="AC47" s="131"/>
      <c r="AD47" s="131"/>
      <c r="AE47" s="131"/>
      <c r="AF47" s="134"/>
      <c r="AG47" s="244"/>
      <c r="AH47" s="245"/>
      <c r="AI47" s="135"/>
      <c r="AJ47" s="136"/>
      <c r="AK47" s="136"/>
      <c r="AL47" s="136"/>
      <c r="AM47" s="136"/>
      <c r="AN47" s="136"/>
      <c r="AO47" s="136"/>
      <c r="AP47" s="136"/>
      <c r="AQ47" s="136"/>
      <c r="AR47" s="246">
        <f t="shared" si="5"/>
        <v>0</v>
      </c>
      <c r="AS47" s="135" t="str">
        <f t="shared" si="9"/>
        <v>DISMINUYE CERO PUNTOS</v>
      </c>
      <c r="AT47" s="135"/>
      <c r="AU47" s="135" t="str">
        <f t="shared" si="2"/>
        <v xml:space="preserve"> </v>
      </c>
      <c r="AV47" s="135"/>
      <c r="AW47" s="135" t="str">
        <f t="shared" si="8"/>
        <v xml:space="preserve"> </v>
      </c>
      <c r="AX47" s="135" t="str">
        <f t="shared" si="14"/>
        <v xml:space="preserve"> </v>
      </c>
      <c r="AY47" s="131" t="str">
        <f>IF(OR(AT47=" ",AT47=0,AV47=" ",AV47=0)," ",IF(AND(AT47=1,AV47=5),"BAJO",IF(AND(AT47=2,AV47=5),"BAJO",IF(AND(AT47=1,AV47=10),"BAJO",IF(AND(AT47=2,AV47=10),"MODERADO",IF(AND(AT47=1,AV47=20),"MODERADO",IF(AND(AT47=3,AV47=5),"MODERADO",IF(AND(AT47=4,AV47=5),"MODERADO",IF(AND(AT47=5,AV47=5),"MODERADO",IF(AND(AT47=2,AV47=20),"ALTO",IF(AND(AT47=3,AV47=10),"ALTO",IF(AND(AT47=4,AV47=10),"ALTO",IF(AND(AT47=5,AV47=10),"ALTO",IF(AND(AT47=3,AV47=20),"EXTREMO",IF(AND(AT47=4,AV47=20),"EXTREMO",IF(AND(AT47=5,AV47=20),"EXTREMO",VLOOKUP(AX47,[4]Evaluacion!R:S,2)))))))))))))))))</f>
        <v xml:space="preserve"> </v>
      </c>
      <c r="AZ47" s="131"/>
      <c r="BA47" s="131"/>
      <c r="BB47" s="131"/>
      <c r="BC47" s="131"/>
      <c r="BD47" s="131"/>
      <c r="BE47" s="131"/>
      <c r="BF47" s="248"/>
      <c r="BG47" s="251"/>
      <c r="BH47" s="248"/>
      <c r="BI47" s="131"/>
      <c r="BJ47" s="131"/>
      <c r="BK47" s="247"/>
      <c r="BL47" s="247"/>
      <c r="BM47" s="247"/>
      <c r="BN47" s="163"/>
      <c r="BO47" s="163"/>
      <c r="BP47" s="163"/>
      <c r="BQ47" s="163"/>
      <c r="BR47" s="163"/>
      <c r="BS47" s="163"/>
      <c r="BT47" s="163"/>
    </row>
    <row r="48" spans="1:72" ht="39.950000000000003" customHeight="1" x14ac:dyDescent="0.2">
      <c r="A48" s="131"/>
      <c r="B48" s="131"/>
      <c r="C48" s="131"/>
      <c r="D48" s="131"/>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243"/>
      <c r="AC48" s="131"/>
      <c r="AD48" s="131"/>
      <c r="AE48" s="131"/>
      <c r="AF48" s="134"/>
      <c r="AG48" s="244"/>
      <c r="AH48" s="245"/>
      <c r="AI48" s="135"/>
      <c r="AJ48" s="136"/>
      <c r="AK48" s="136"/>
      <c r="AL48" s="136"/>
      <c r="AM48" s="136"/>
      <c r="AN48" s="136"/>
      <c r="AO48" s="136"/>
      <c r="AP48" s="136"/>
      <c r="AQ48" s="136"/>
      <c r="AR48" s="246">
        <f t="shared" si="5"/>
        <v>0</v>
      </c>
      <c r="AS48" s="135" t="str">
        <f t="shared" si="9"/>
        <v>DISMINUYE CERO PUNTOS</v>
      </c>
      <c r="AT48" s="135"/>
      <c r="AU48" s="135" t="str">
        <f t="shared" si="2"/>
        <v xml:space="preserve"> </v>
      </c>
      <c r="AV48" s="135"/>
      <c r="AW48" s="135" t="str">
        <f t="shared" si="8"/>
        <v xml:space="preserve"> </v>
      </c>
      <c r="AX48" s="135" t="str">
        <f t="shared" si="14"/>
        <v xml:space="preserve"> </v>
      </c>
      <c r="AY48" s="131" t="str">
        <f>IF(OR(AT48=" ",AT48=0,AV48=" ",AV48=0)," ",IF(AND(AT48=1,AV48=5),"BAJO",IF(AND(AT48=2,AV48=5),"BAJO",IF(AND(AT48=1,AV48=10),"BAJO",IF(AND(AT48=2,AV48=10),"MODERADO",IF(AND(AT48=1,AV48=20),"MODERADO",IF(AND(AT48=3,AV48=5),"MODERADO",IF(AND(AT48=4,AV48=5),"MODERADO",IF(AND(AT48=5,AV48=5),"MODERADO",IF(AND(AT48=2,AV48=20),"ALTO",IF(AND(AT48=3,AV48=10),"ALTO",IF(AND(AT48=4,AV48=10),"ALTO",IF(AND(AT48=5,AV48=10),"ALTO",IF(AND(AT48=3,AV48=20),"EXTREMO",IF(AND(AT48=4,AV48=20),"EXTREMO",IF(AND(AT48=5,AV48=20),"EXTREMO",VLOOKUP(AX48,[4]Evaluacion!R:S,2)))))))))))))))))</f>
        <v xml:space="preserve"> </v>
      </c>
      <c r="AZ48" s="131"/>
      <c r="BA48" s="131"/>
      <c r="BB48" s="131"/>
      <c r="BC48" s="131"/>
      <c r="BD48" s="131"/>
      <c r="BE48" s="131"/>
      <c r="BF48" s="252"/>
      <c r="BG48" s="253"/>
      <c r="BH48" s="252"/>
      <c r="BI48" s="247"/>
      <c r="BJ48" s="247"/>
      <c r="BK48" s="247"/>
      <c r="BL48" s="247"/>
      <c r="BM48" s="247"/>
      <c r="BN48" s="163"/>
      <c r="BO48" s="163"/>
      <c r="BP48" s="163"/>
      <c r="BQ48" s="163"/>
      <c r="BR48" s="163"/>
      <c r="BS48" s="163"/>
      <c r="BT48" s="163"/>
    </row>
    <row r="49" spans="1:72" ht="39.950000000000003" customHeight="1" x14ac:dyDescent="0.2">
      <c r="A49" s="131"/>
      <c r="B49" s="131"/>
      <c r="C49" s="131"/>
      <c r="D49" s="131"/>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243"/>
      <c r="AC49" s="131"/>
      <c r="AD49" s="131"/>
      <c r="AE49" s="131"/>
      <c r="AF49" s="134"/>
      <c r="AG49" s="244"/>
      <c r="AH49" s="245"/>
      <c r="AI49" s="135"/>
      <c r="AJ49" s="136"/>
      <c r="AK49" s="136"/>
      <c r="AL49" s="136"/>
      <c r="AM49" s="136"/>
      <c r="AN49" s="136"/>
      <c r="AO49" s="136"/>
      <c r="AP49" s="136"/>
      <c r="AQ49" s="136"/>
      <c r="AR49" s="246">
        <f t="shared" si="5"/>
        <v>0</v>
      </c>
      <c r="AS49" s="135" t="str">
        <f t="shared" si="9"/>
        <v>DISMINUYE CERO PUNTOS</v>
      </c>
      <c r="AT49" s="135"/>
      <c r="AU49" s="135" t="str">
        <f t="shared" si="2"/>
        <v xml:space="preserve"> </v>
      </c>
      <c r="AV49" s="135"/>
      <c r="AW49" s="135" t="str">
        <f t="shared" si="8"/>
        <v xml:space="preserve"> </v>
      </c>
      <c r="AX49" s="135" t="str">
        <f t="shared" si="14"/>
        <v xml:space="preserve"> </v>
      </c>
      <c r="AY49" s="131" t="str">
        <f>IF(OR(AT49=" ",AT49=0,AV49=" ",AV49=0)," ",IF(AND(AT49=1,AV49=5),"BAJO",IF(AND(AT49=2,AV49=5),"BAJO",IF(AND(AT49=1,AV49=10),"BAJO",IF(AND(AT49=2,AV49=10),"MODERADO",IF(AND(AT49=1,AV49=20),"MODERADO",IF(AND(AT49=3,AV49=5),"MODERADO",IF(AND(AT49=4,AV49=5),"MODERADO",IF(AND(AT49=5,AV49=5),"MODERADO",IF(AND(AT49=2,AV49=20),"ALTO",IF(AND(AT49=3,AV49=10),"ALTO",IF(AND(AT49=4,AV49=10),"ALTO",IF(AND(AT49=5,AV49=10),"ALTO",IF(AND(AT49=3,AV49=20),"EXTREMO",IF(AND(AT49=4,AV49=20),"EXTREMO",IF(AND(AT49=5,AV49=20),"EXTREMO",VLOOKUP(AX49,[4]Evaluacion!R:S,2)))))))))))))))))</f>
        <v xml:space="preserve"> </v>
      </c>
      <c r="AZ49" s="131"/>
      <c r="BA49" s="131"/>
      <c r="BB49" s="131"/>
      <c r="BC49" s="131"/>
      <c r="BD49" s="131"/>
      <c r="BE49" s="131"/>
      <c r="BF49" s="254"/>
      <c r="BG49" s="255"/>
      <c r="BH49" s="254"/>
      <c r="BI49" s="247"/>
      <c r="BJ49" s="247"/>
      <c r="BK49" s="247"/>
      <c r="BL49" s="247"/>
      <c r="BM49" s="247"/>
      <c r="BN49" s="163"/>
      <c r="BO49" s="163"/>
      <c r="BP49" s="163"/>
      <c r="BQ49" s="163"/>
      <c r="BR49" s="163"/>
      <c r="BS49" s="163"/>
      <c r="BT49" s="163"/>
    </row>
    <row r="50" spans="1:72" ht="39.950000000000003" customHeight="1" x14ac:dyDescent="0.2">
      <c r="A50" s="131"/>
      <c r="B50" s="131"/>
      <c r="C50" s="131"/>
      <c r="D50" s="131"/>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243"/>
      <c r="AC50" s="131"/>
      <c r="AD50" s="131" t="str">
        <f t="shared" si="11"/>
        <v xml:space="preserve"> </v>
      </c>
      <c r="AE50" s="131"/>
      <c r="AF50" s="134" t="str">
        <f t="shared" si="12"/>
        <v xml:space="preserve"> </v>
      </c>
      <c r="AG50" s="244" t="str">
        <f t="shared" si="13"/>
        <v xml:space="preserve"> </v>
      </c>
      <c r="AH50" s="245" t="str">
        <f>IF(OR(AC50=" ",AC50=0,AE50=" ",AE50=0)," ",IF(AND(AC50=1,AE50=5),"BAJO",IF(AND(AC50=2,AE50=5),"BAJO",IF(AND(AC50=1,AE50=10),"BAJO",IF(AND(AC50=2,AE50=10),"MODERADO",IF(AND(AC50=1,AE50=20),"MODERADO",IF(AND(AC50=3,AE50=5),"MODERADO",IF(AND(AC50=4,AE50=5),"MODERADO",IF(AND(AC50=5,AE50=5),"MODERADO",IF(AND(AC50=2,AE50=20),"ALTO",IF(AND(AC50=3,AE50=10),"ALTO",IF(AND(AC50=4,AE50=10),"ALTO",IF(AND(AC50=5,AE50=10),"ALTO",IF(AND(AC50=3,AE50=20),"EXTREMO",IF(AND(AC50=4,AE50=20),"EXTREMO",IF(AND(AC50=5,AE50=20),"EXTREMO",VLOOKUP(AG50,[4]Evaluacion!A:B,2)))))))))))))))))</f>
        <v xml:space="preserve"> </v>
      </c>
      <c r="AI50" s="135"/>
      <c r="AJ50" s="136"/>
      <c r="AK50" s="136"/>
      <c r="AL50" s="136"/>
      <c r="AM50" s="136"/>
      <c r="AN50" s="136"/>
      <c r="AO50" s="136"/>
      <c r="AP50" s="136"/>
      <c r="AQ50" s="136"/>
      <c r="AR50" s="246">
        <f t="shared" si="5"/>
        <v>0</v>
      </c>
      <c r="AS50" s="135" t="str">
        <f t="shared" si="9"/>
        <v>DISMINUYE CERO PUNTOS</v>
      </c>
      <c r="AT50" s="135"/>
      <c r="AU50" s="135" t="str">
        <f t="shared" si="2"/>
        <v xml:space="preserve"> </v>
      </c>
      <c r="AV50" s="135"/>
      <c r="AW50" s="135" t="str">
        <f t="shared" si="8"/>
        <v xml:space="preserve"> </v>
      </c>
      <c r="AX50" s="135" t="str">
        <f t="shared" si="14"/>
        <v xml:space="preserve"> </v>
      </c>
      <c r="AY50" s="131" t="str">
        <f>IF(OR(AT50=" ",AT50=0,AV50=" ",AV50=0)," ",IF(AND(AT50=1,AV50=5),"BAJO",IF(AND(AT50=2,AV50=5),"BAJO",IF(AND(AT50=1,AV50=10),"BAJO",IF(AND(AT50=2,AV50=10),"MODERADO",IF(AND(AT50=1,AV50=20),"MODERADO",IF(AND(AT50=3,AV50=5),"MODERADO",IF(AND(AT50=4,AV50=5),"MODERADO",IF(AND(AT50=5,AV50=5),"MODERADO",IF(AND(AT50=2,AV50=20),"ALTO",IF(AND(AT50=3,AV50=10),"ALTO",IF(AND(AT50=4,AV50=10),"ALTO",IF(AND(AT50=5,AV50=10),"ALTO",IF(AND(AT50=3,AV50=20),"EXTREMO",IF(AND(AT50=4,AV50=20),"EXTREMO",IF(AND(AT50=5,AV50=20),"EXTREMO",VLOOKUP(AX50,[4]Evaluacion!R:S,2)))))))))))))))))</f>
        <v xml:space="preserve"> </v>
      </c>
      <c r="AZ50" s="131"/>
      <c r="BA50" s="131"/>
      <c r="BB50" s="131"/>
      <c r="BC50" s="131"/>
      <c r="BD50" s="131"/>
      <c r="BE50" s="131"/>
      <c r="BF50" s="254"/>
      <c r="BG50" s="255"/>
      <c r="BH50" s="254"/>
      <c r="BI50" s="247"/>
      <c r="BJ50" s="247"/>
      <c r="BK50" s="247"/>
      <c r="BL50" s="247"/>
      <c r="BM50" s="247"/>
      <c r="BN50" s="163"/>
      <c r="BO50" s="163"/>
      <c r="BP50" s="163"/>
      <c r="BQ50" s="163"/>
      <c r="BR50" s="163"/>
      <c r="BS50" s="163"/>
      <c r="BT50" s="163"/>
    </row>
    <row r="51" spans="1:72" ht="39.950000000000003" customHeight="1" x14ac:dyDescent="0.2">
      <c r="A51" s="131"/>
      <c r="B51" s="131"/>
      <c r="C51" s="131"/>
      <c r="D51" s="131"/>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243"/>
      <c r="AC51" s="131"/>
      <c r="AD51" s="131" t="str">
        <f t="shared" si="11"/>
        <v xml:space="preserve"> </v>
      </c>
      <c r="AE51" s="131"/>
      <c r="AF51" s="134" t="str">
        <f t="shared" si="12"/>
        <v xml:space="preserve"> </v>
      </c>
      <c r="AG51" s="244" t="str">
        <f t="shared" si="13"/>
        <v xml:space="preserve"> </v>
      </c>
      <c r="AH51" s="245" t="str">
        <f>IF(OR(AC51=" ",AC51=0,AE51=" ",AE51=0)," ",IF(AND(AC51=1,AE51=5),"BAJO",IF(AND(AC51=2,AE51=5),"BAJO",IF(AND(AC51=1,AE51=10),"BAJO",IF(AND(AC51=2,AE51=10),"MODERADO",IF(AND(AC51=1,AE51=20),"MODERADO",IF(AND(AC51=3,AE51=5),"MODERADO",IF(AND(AC51=4,AE51=5),"MODERADO",IF(AND(AC51=5,AE51=5),"MODERADO",IF(AND(AC51=2,AE51=20),"ALTO",IF(AND(AC51=3,AE51=10),"ALTO",IF(AND(AC51=4,AE51=10),"ALTO",IF(AND(AC51=5,AE51=10),"ALTO",IF(AND(AC51=3,AE51=20),"EXTREMO",IF(AND(AC51=4,AE51=20),"EXTREMO",IF(AND(AC51=5,AE51=20),"EXTREMO",VLOOKUP(AG51,[4]Evaluacion!A:B,2)))))))))))))))))</f>
        <v xml:space="preserve"> </v>
      </c>
      <c r="AI51" s="135"/>
      <c r="AJ51" s="136"/>
      <c r="AK51" s="136"/>
      <c r="AL51" s="136"/>
      <c r="AM51" s="136"/>
      <c r="AN51" s="136"/>
      <c r="AO51" s="136"/>
      <c r="AP51" s="136"/>
      <c r="AQ51" s="136"/>
      <c r="AR51" s="246">
        <f t="shared" si="5"/>
        <v>0</v>
      </c>
      <c r="AS51" s="135" t="str">
        <f t="shared" si="9"/>
        <v>DISMINUYE CERO PUNTOS</v>
      </c>
      <c r="AT51" s="135"/>
      <c r="AU51" s="135" t="str">
        <f t="shared" si="2"/>
        <v xml:space="preserve"> </v>
      </c>
      <c r="AV51" s="135"/>
      <c r="AW51" s="135" t="str">
        <f t="shared" si="8"/>
        <v xml:space="preserve"> </v>
      </c>
      <c r="AX51" s="135" t="str">
        <f t="shared" si="14"/>
        <v xml:space="preserve"> </v>
      </c>
      <c r="AY51" s="131" t="str">
        <f>IF(OR(AT51=" ",AT51=0,AV51=" ",AV51=0)," ",IF(AND(AT51=1,AV51=5),"BAJO",IF(AND(AT51=2,AV51=5),"BAJO",IF(AND(AT51=1,AV51=10),"BAJO",IF(AND(AT51=2,AV51=10),"MODERADO",IF(AND(AT51=1,AV51=20),"MODERADO",IF(AND(AT51=3,AV51=5),"MODERADO",IF(AND(AT51=4,AV51=5),"MODERADO",IF(AND(AT51=5,AV51=5),"MODERADO",IF(AND(AT51=2,AV51=20),"ALTO",IF(AND(AT51=3,AV51=10),"ALTO",IF(AND(AT51=4,AV51=10),"ALTO",IF(AND(AT51=5,AV51=10),"ALTO",IF(AND(AT51=3,AV51=20),"EXTREMO",IF(AND(AT51=4,AV51=20),"EXTREMO",IF(AND(AT51=5,AV51=20),"EXTREMO",VLOOKUP(AX51,[4]Evaluacion!R:S,2)))))))))))))))))</f>
        <v xml:space="preserve"> </v>
      </c>
      <c r="AZ51" s="131"/>
      <c r="BA51" s="131"/>
      <c r="BB51" s="131"/>
      <c r="BC51" s="131"/>
      <c r="BD51" s="131"/>
      <c r="BE51" s="131"/>
      <c r="BF51" s="254"/>
      <c r="BG51" s="255"/>
      <c r="BH51" s="254"/>
      <c r="BI51" s="247"/>
      <c r="BJ51" s="247"/>
      <c r="BK51" s="247"/>
      <c r="BL51" s="247"/>
      <c r="BM51" s="247"/>
      <c r="BN51" s="163"/>
      <c r="BO51" s="163"/>
      <c r="BP51" s="163"/>
      <c r="BQ51" s="163"/>
      <c r="BR51" s="163"/>
      <c r="BS51" s="163"/>
      <c r="BT51" s="163"/>
    </row>
    <row r="52" spans="1:72" ht="39.950000000000003" customHeight="1" x14ac:dyDescent="0.2">
      <c r="A52" s="131"/>
      <c r="B52" s="131"/>
      <c r="C52" s="131"/>
      <c r="D52" s="131"/>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243"/>
      <c r="AC52" s="131"/>
      <c r="AD52" s="131" t="str">
        <f t="shared" si="11"/>
        <v xml:space="preserve"> </v>
      </c>
      <c r="AE52" s="131"/>
      <c r="AF52" s="134" t="str">
        <f t="shared" si="12"/>
        <v xml:space="preserve"> </v>
      </c>
      <c r="AG52" s="244" t="str">
        <f t="shared" si="13"/>
        <v xml:space="preserve"> </v>
      </c>
      <c r="AH52" s="245" t="str">
        <f>IF(OR(AC52=" ",AC52=0,AE52=" ",AE52=0)," ",IF(AND(AC52=1,AE52=5),"BAJO",IF(AND(AC52=2,AE52=5),"BAJO",IF(AND(AC52=1,AE52=10),"BAJO",IF(AND(AC52=2,AE52=10),"MODERADO",IF(AND(AC52=1,AE52=20),"MODERADO",IF(AND(AC52=3,AE52=5),"MODERADO",IF(AND(AC52=4,AE52=5),"MODERADO",IF(AND(AC52=5,AE52=5),"MODERADO",IF(AND(AC52=2,AE52=20),"ALTO",IF(AND(AC52=3,AE52=10),"ALTO",IF(AND(AC52=4,AE52=10),"ALTO",IF(AND(AC52=5,AE52=10),"ALTO",IF(AND(AC52=3,AE52=20),"EXTREMO",IF(AND(AC52=4,AE52=20),"EXTREMO",IF(AND(AC52=5,AE52=20),"EXTREMO",VLOOKUP(AG52,[4]Evaluacion!A:B,2)))))))))))))))))</f>
        <v xml:space="preserve"> </v>
      </c>
      <c r="AI52" s="135"/>
      <c r="AJ52" s="136"/>
      <c r="AK52" s="136"/>
      <c r="AL52" s="136"/>
      <c r="AM52" s="136"/>
      <c r="AN52" s="136"/>
      <c r="AO52" s="136"/>
      <c r="AP52" s="136"/>
      <c r="AQ52" s="136"/>
      <c r="AR52" s="246">
        <f t="shared" si="5"/>
        <v>0</v>
      </c>
      <c r="AS52" s="135" t="str">
        <f t="shared" si="9"/>
        <v>DISMINUYE CERO PUNTOS</v>
      </c>
      <c r="AT52" s="135"/>
      <c r="AU52" s="135" t="str">
        <f t="shared" si="2"/>
        <v xml:space="preserve"> </v>
      </c>
      <c r="AV52" s="135"/>
      <c r="AW52" s="135" t="str">
        <f t="shared" si="8"/>
        <v xml:space="preserve"> </v>
      </c>
      <c r="AX52" s="135" t="str">
        <f t="shared" si="14"/>
        <v xml:space="preserve"> </v>
      </c>
      <c r="AY52" s="131" t="str">
        <f>IF(OR(AT52=" ",AT52=0,AV52=" ",AV52=0)," ",IF(AND(AT52=1,AV52=5),"BAJO",IF(AND(AT52=2,AV52=5),"BAJO",IF(AND(AT52=1,AV52=10),"BAJO",IF(AND(AT52=2,AV52=10),"MODERADO",IF(AND(AT52=1,AV52=20),"MODERADO",IF(AND(AT52=3,AV52=5),"MODERADO",IF(AND(AT52=4,AV52=5),"MODERADO",IF(AND(AT52=5,AV52=5),"MODERADO",IF(AND(AT52=2,AV52=20),"ALTO",IF(AND(AT52=3,AV52=10),"ALTO",IF(AND(AT52=4,AV52=10),"ALTO",IF(AND(AT52=5,AV52=10),"ALTO",IF(AND(AT52=3,AV52=20),"EXTREMO",IF(AND(AT52=4,AV52=20),"EXTREMO",IF(AND(AT52=5,AV52=20),"EXTREMO",VLOOKUP(AX52,[4]Evaluacion!R:S,2)))))))))))))))))</f>
        <v xml:space="preserve"> </v>
      </c>
      <c r="AZ52" s="131"/>
      <c r="BA52" s="131"/>
      <c r="BB52" s="131"/>
      <c r="BC52" s="131"/>
      <c r="BD52" s="131"/>
      <c r="BE52" s="131"/>
      <c r="BF52" s="254"/>
      <c r="BG52" s="255"/>
      <c r="BH52" s="254"/>
      <c r="BI52" s="247"/>
      <c r="BJ52" s="247"/>
      <c r="BK52" s="247"/>
      <c r="BL52" s="247"/>
      <c r="BM52" s="247"/>
      <c r="BN52" s="163"/>
      <c r="BO52" s="163"/>
      <c r="BP52" s="163"/>
      <c r="BQ52" s="163"/>
      <c r="BR52" s="163"/>
      <c r="BS52" s="163"/>
      <c r="BT52" s="163"/>
    </row>
    <row r="53" spans="1:72" ht="39.950000000000003" customHeight="1" x14ac:dyDescent="0.2">
      <c r="A53" s="131"/>
      <c r="B53" s="131"/>
      <c r="C53" s="131"/>
      <c r="D53" s="131"/>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243"/>
      <c r="AC53" s="131"/>
      <c r="AD53" s="131" t="str">
        <f t="shared" si="11"/>
        <v xml:space="preserve"> </v>
      </c>
      <c r="AE53" s="131"/>
      <c r="AF53" s="134" t="str">
        <f t="shared" si="12"/>
        <v xml:space="preserve"> </v>
      </c>
      <c r="AG53" s="244" t="str">
        <f t="shared" si="13"/>
        <v xml:space="preserve"> </v>
      </c>
      <c r="AH53" s="245" t="str">
        <f>IF(OR(AC53=" ",AC53=0,AE53=" ",AE53=0)," ",IF(AND(AC53=1,AE53=5),"BAJO",IF(AND(AC53=2,AE53=5),"BAJO",IF(AND(AC53=1,AE53=10),"BAJO",IF(AND(AC53=2,AE53=10),"MODERADO",IF(AND(AC53=1,AE53=20),"MODERADO",IF(AND(AC53=3,AE53=5),"MODERADO",IF(AND(AC53=4,AE53=5),"MODERADO",IF(AND(AC53=5,AE53=5),"MODERADO",IF(AND(AC53=2,AE53=20),"ALTO",IF(AND(AC53=3,AE53=10),"ALTO",IF(AND(AC53=4,AE53=10),"ALTO",IF(AND(AC53=5,AE53=10),"ALTO",IF(AND(AC53=3,AE53=20),"EXTREMO",IF(AND(AC53=4,AE53=20),"EXTREMO",IF(AND(AC53=5,AE53=20),"EXTREMO",VLOOKUP(AG53,[4]Evaluacion!A:B,2)))))))))))))))))</f>
        <v xml:space="preserve"> </v>
      </c>
      <c r="AI53" s="135"/>
      <c r="AJ53" s="136"/>
      <c r="AK53" s="136"/>
      <c r="AL53" s="136"/>
      <c r="AM53" s="136"/>
      <c r="AN53" s="136"/>
      <c r="AO53" s="136"/>
      <c r="AP53" s="136"/>
      <c r="AQ53" s="136"/>
      <c r="AR53" s="246">
        <f t="shared" si="5"/>
        <v>0</v>
      </c>
      <c r="AS53" s="135" t="str">
        <f t="shared" si="9"/>
        <v>DISMINUYE CERO PUNTOS</v>
      </c>
      <c r="AT53" s="135"/>
      <c r="AU53" s="135" t="str">
        <f t="shared" si="2"/>
        <v xml:space="preserve"> </v>
      </c>
      <c r="AV53" s="135"/>
      <c r="AW53" s="135" t="str">
        <f t="shared" si="8"/>
        <v xml:space="preserve"> </v>
      </c>
      <c r="AX53" s="135" t="str">
        <f t="shared" si="14"/>
        <v xml:space="preserve"> </v>
      </c>
      <c r="AY53" s="131" t="str">
        <f>IF(OR(AT53=" ",AT53=0,AV53=" ",AV53=0)," ",IF(AND(AT53=1,AV53=5),"BAJO",IF(AND(AT53=2,AV53=5),"BAJO",IF(AND(AT53=1,AV53=10),"BAJO",IF(AND(AT53=2,AV53=10),"MODERADO",IF(AND(AT53=1,AV53=20),"MODERADO",IF(AND(AT53=3,AV53=5),"MODERADO",IF(AND(AT53=4,AV53=5),"MODERADO",IF(AND(AT53=5,AV53=5),"MODERADO",IF(AND(AT53=2,AV53=20),"ALTO",IF(AND(AT53=3,AV53=10),"ALTO",IF(AND(AT53=4,AV53=10),"ALTO",IF(AND(AT53=5,AV53=10),"ALTO",IF(AND(AT53=3,AV53=20),"EXTREMO",IF(AND(AT53=4,AV53=20),"EXTREMO",IF(AND(AT53=5,AV53=20),"EXTREMO",VLOOKUP(AX53,[4]Evaluacion!R:S,2)))))))))))))))))</f>
        <v xml:space="preserve"> </v>
      </c>
      <c r="AZ53" s="131"/>
      <c r="BA53" s="131"/>
      <c r="BB53" s="131"/>
      <c r="BC53" s="131"/>
      <c r="BD53" s="131"/>
      <c r="BE53" s="131"/>
      <c r="BF53" s="254"/>
      <c r="BG53" s="255"/>
      <c r="BH53" s="254"/>
      <c r="BI53" s="247"/>
      <c r="BJ53" s="247"/>
      <c r="BK53" s="247"/>
      <c r="BL53" s="247"/>
      <c r="BM53" s="247"/>
      <c r="BN53" s="163"/>
      <c r="BO53" s="163"/>
      <c r="BP53" s="163"/>
      <c r="BQ53" s="163"/>
      <c r="BR53" s="163"/>
      <c r="BS53" s="163"/>
      <c r="BT53" s="163"/>
    </row>
    <row r="54" spans="1:72" ht="39.950000000000003" customHeight="1" x14ac:dyDescent="0.2">
      <c r="A54" s="131"/>
      <c r="B54" s="131"/>
      <c r="C54" s="131"/>
      <c r="D54" s="131"/>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243"/>
      <c r="AC54" s="131"/>
      <c r="AD54" s="131" t="str">
        <f t="shared" si="11"/>
        <v xml:space="preserve"> </v>
      </c>
      <c r="AE54" s="131"/>
      <c r="AF54" s="134" t="str">
        <f t="shared" si="12"/>
        <v xml:space="preserve"> </v>
      </c>
      <c r="AG54" s="244" t="str">
        <f t="shared" si="13"/>
        <v xml:space="preserve"> </v>
      </c>
      <c r="AH54" s="245" t="str">
        <f>IF(OR(AC54=" ",AC54=0,AE54=" ",AE54=0)," ",IF(AND(AC54=1,AE54=5),"BAJO",IF(AND(AC54=2,AE54=5),"BAJO",IF(AND(AC54=1,AE54=10),"BAJO",IF(AND(AC54=2,AE54=10),"MODERADO",IF(AND(AC54=1,AE54=20),"MODERADO",IF(AND(AC54=3,AE54=5),"MODERADO",IF(AND(AC54=4,AE54=5),"MODERADO",IF(AND(AC54=5,AE54=5),"MODERADO",IF(AND(AC54=2,AE54=20),"ALTO",IF(AND(AC54=3,AE54=10),"ALTO",IF(AND(AC54=4,AE54=10),"ALTO",IF(AND(AC54=5,AE54=10),"ALTO",IF(AND(AC54=3,AE54=20),"EXTREMO",IF(AND(AC54=4,AE54=20),"EXTREMO",IF(AND(AC54=5,AE54=20),"EXTREMO",VLOOKUP(AG54,[4]Evaluacion!A:B,2)))))))))))))))))</f>
        <v xml:space="preserve"> </v>
      </c>
      <c r="AI54" s="135"/>
      <c r="AJ54" s="136"/>
      <c r="AK54" s="136"/>
      <c r="AL54" s="136"/>
      <c r="AM54" s="136"/>
      <c r="AN54" s="136"/>
      <c r="AO54" s="136"/>
      <c r="AP54" s="136"/>
      <c r="AQ54" s="136"/>
      <c r="AR54" s="246">
        <f t="shared" si="5"/>
        <v>0</v>
      </c>
      <c r="AS54" s="135" t="str">
        <f t="shared" si="9"/>
        <v>DISMINUYE CERO PUNTOS</v>
      </c>
      <c r="AT54" s="135"/>
      <c r="AU54" s="135" t="str">
        <f t="shared" si="2"/>
        <v xml:space="preserve"> </v>
      </c>
      <c r="AV54" s="135"/>
      <c r="AW54" s="135" t="str">
        <f t="shared" si="8"/>
        <v xml:space="preserve"> </v>
      </c>
      <c r="AX54" s="135" t="str">
        <f t="shared" si="14"/>
        <v xml:space="preserve"> </v>
      </c>
      <c r="AY54" s="131" t="str">
        <f>IF(OR(AT54=" ",AT54=0,AV54=" ",AV54=0)," ",IF(AND(AT54=1,AV54=5),"BAJO",IF(AND(AT54=2,AV54=5),"BAJO",IF(AND(AT54=1,AV54=10),"BAJO",IF(AND(AT54=2,AV54=10),"MODERADO",IF(AND(AT54=1,AV54=20),"MODERADO",IF(AND(AT54=3,AV54=5),"MODERADO",IF(AND(AT54=4,AV54=5),"MODERADO",IF(AND(AT54=5,AV54=5),"MODERADO",IF(AND(AT54=2,AV54=20),"ALTO",IF(AND(AT54=3,AV54=10),"ALTO",IF(AND(AT54=4,AV54=10),"ALTO",IF(AND(AT54=5,AV54=10),"ALTO",IF(AND(AT54=3,AV54=20),"EXTREMO",IF(AND(AT54=4,AV54=20),"EXTREMO",IF(AND(AT54=5,AV54=20),"EXTREMO",VLOOKUP(AX54,[4]Evaluacion!R:S,2)))))))))))))))))</f>
        <v xml:space="preserve"> </v>
      </c>
      <c r="AZ54" s="131"/>
      <c r="BA54" s="131"/>
      <c r="BB54" s="131"/>
      <c r="BC54" s="131"/>
      <c r="BD54" s="131"/>
      <c r="BE54" s="131"/>
      <c r="BF54" s="198"/>
      <c r="BG54" s="199"/>
      <c r="BH54" s="198"/>
      <c r="BI54" s="163"/>
      <c r="BJ54" s="163"/>
      <c r="BK54" s="163"/>
      <c r="BL54" s="163"/>
      <c r="BM54" s="163"/>
      <c r="BN54" s="163"/>
      <c r="BO54" s="163"/>
      <c r="BP54" s="163"/>
      <c r="BQ54" s="163"/>
      <c r="BR54" s="163"/>
      <c r="BS54" s="163"/>
      <c r="BT54" s="163"/>
    </row>
    <row r="55" spans="1:72" ht="39.950000000000003" customHeight="1" x14ac:dyDescent="0.2">
      <c r="A55" s="131"/>
      <c r="B55" s="131"/>
      <c r="C55" s="131"/>
      <c r="D55" s="131"/>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243"/>
      <c r="AC55" s="131"/>
      <c r="AD55" s="131" t="str">
        <f t="shared" si="11"/>
        <v xml:space="preserve"> </v>
      </c>
      <c r="AE55" s="131"/>
      <c r="AF55" s="134" t="str">
        <f t="shared" si="12"/>
        <v xml:space="preserve"> </v>
      </c>
      <c r="AG55" s="244" t="str">
        <f t="shared" si="13"/>
        <v xml:space="preserve"> </v>
      </c>
      <c r="AH55" s="245" t="str">
        <f>IF(OR(AC55=" ",AC55=0,AE55=" ",AE55=0)," ",IF(AND(AC55=1,AE55=5),"BAJO",IF(AND(AC55=2,AE55=5),"BAJO",IF(AND(AC55=1,AE55=10),"BAJO",IF(AND(AC55=2,AE55=10),"MODERADO",IF(AND(AC55=1,AE55=20),"MODERADO",IF(AND(AC55=3,AE55=5),"MODERADO",IF(AND(AC55=4,AE55=5),"MODERADO",IF(AND(AC55=5,AE55=5),"MODERADO",IF(AND(AC55=2,AE55=20),"ALTO",IF(AND(AC55=3,AE55=10),"ALTO",IF(AND(AC55=4,AE55=10),"ALTO",IF(AND(AC55=5,AE55=10),"ALTO",IF(AND(AC55=3,AE55=20),"EXTREMO",IF(AND(AC55=4,AE55=20),"EXTREMO",IF(AND(AC55=5,AE55=20),"EXTREMO",VLOOKUP(AG55,[4]Evaluacion!A:B,2)))))))))))))))))</f>
        <v xml:space="preserve"> </v>
      </c>
      <c r="AI55" s="135"/>
      <c r="AJ55" s="136"/>
      <c r="AK55" s="136"/>
      <c r="AL55" s="136"/>
      <c r="AM55" s="136"/>
      <c r="AN55" s="136"/>
      <c r="AO55" s="136"/>
      <c r="AP55" s="136"/>
      <c r="AQ55" s="136"/>
      <c r="AR55" s="246">
        <f t="shared" si="5"/>
        <v>0</v>
      </c>
      <c r="AS55" s="135" t="str">
        <f t="shared" si="9"/>
        <v>DISMINUYE CERO PUNTOS</v>
      </c>
      <c r="AT55" s="135"/>
      <c r="AU55" s="135" t="str">
        <f t="shared" si="2"/>
        <v xml:space="preserve"> </v>
      </c>
      <c r="AV55" s="135"/>
      <c r="AW55" s="135" t="str">
        <f t="shared" si="8"/>
        <v xml:space="preserve"> </v>
      </c>
      <c r="AX55" s="135" t="str">
        <f t="shared" si="14"/>
        <v xml:space="preserve"> </v>
      </c>
      <c r="AY55" s="131" t="str">
        <f>IF(OR(AT55=" ",AT55=0,AV55=" ",AV55=0)," ",IF(AND(AT55=1,AV55=5),"BAJO",IF(AND(AT55=2,AV55=5),"BAJO",IF(AND(AT55=1,AV55=10),"BAJO",IF(AND(AT55=2,AV55=10),"MODERADO",IF(AND(AT55=1,AV55=20),"MODERADO",IF(AND(AT55=3,AV55=5),"MODERADO",IF(AND(AT55=4,AV55=5),"MODERADO",IF(AND(AT55=5,AV55=5),"MODERADO",IF(AND(AT55=2,AV55=20),"ALTO",IF(AND(AT55=3,AV55=10),"ALTO",IF(AND(AT55=4,AV55=10),"ALTO",IF(AND(AT55=5,AV55=10),"ALTO",IF(AND(AT55=3,AV55=20),"EXTREMO",IF(AND(AT55=4,AV55=20),"EXTREMO",IF(AND(AT55=5,AV55=20),"EXTREMO",VLOOKUP(AX55,[4]Evaluacion!R:S,2)))))))))))))))))</f>
        <v xml:space="preserve"> </v>
      </c>
      <c r="AZ55" s="131"/>
      <c r="BA55" s="131"/>
      <c r="BB55" s="131"/>
      <c r="BC55" s="131"/>
      <c r="BD55" s="131"/>
      <c r="BE55" s="131"/>
      <c r="BF55" s="198"/>
      <c r="BG55" s="199"/>
      <c r="BH55" s="198"/>
      <c r="BI55" s="163"/>
      <c r="BJ55" s="163"/>
      <c r="BK55" s="163"/>
      <c r="BL55" s="163"/>
      <c r="BM55" s="163"/>
      <c r="BN55" s="163"/>
      <c r="BO55" s="163"/>
      <c r="BP55" s="163"/>
      <c r="BQ55" s="163"/>
      <c r="BR55" s="163"/>
      <c r="BS55" s="163"/>
      <c r="BT55" s="163"/>
    </row>
    <row r="56" spans="1:72" ht="39.950000000000003" customHeight="1" x14ac:dyDescent="0.2">
      <c r="A56" s="131"/>
      <c r="B56" s="131"/>
      <c r="C56" s="131"/>
      <c r="D56" s="131"/>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243"/>
      <c r="AC56" s="131"/>
      <c r="AD56" s="131" t="str">
        <f t="shared" si="11"/>
        <v xml:space="preserve"> </v>
      </c>
      <c r="AE56" s="131"/>
      <c r="AF56" s="134" t="str">
        <f t="shared" si="12"/>
        <v xml:space="preserve"> </v>
      </c>
      <c r="AG56" s="244" t="str">
        <f t="shared" si="13"/>
        <v xml:space="preserve"> </v>
      </c>
      <c r="AH56" s="245" t="str">
        <f>IF(OR(AC56=" ",AC56=0,AE56=" ",AE56=0)," ",IF(AND(AC56=1,AE56=5),"BAJO",IF(AND(AC56=2,AE56=5),"BAJO",IF(AND(AC56=1,AE56=10),"BAJO",IF(AND(AC56=2,AE56=10),"MODERADO",IF(AND(AC56=1,AE56=20),"MODERADO",IF(AND(AC56=3,AE56=5),"MODERADO",IF(AND(AC56=4,AE56=5),"MODERADO",IF(AND(AC56=5,AE56=5),"MODERADO",IF(AND(AC56=2,AE56=20),"ALTO",IF(AND(AC56=3,AE56=10),"ALTO",IF(AND(AC56=4,AE56=10),"ALTO",IF(AND(AC56=5,AE56=10),"ALTO",IF(AND(AC56=3,AE56=20),"EXTREMO",IF(AND(AC56=4,AE56=20),"EXTREMO",IF(AND(AC56=5,AE56=20),"EXTREMO",VLOOKUP(AG56,[4]Evaluacion!A:B,2)))))))))))))))))</f>
        <v xml:space="preserve"> </v>
      </c>
      <c r="AI56" s="135"/>
      <c r="AJ56" s="136"/>
      <c r="AK56" s="136"/>
      <c r="AL56" s="136"/>
      <c r="AM56" s="136"/>
      <c r="AN56" s="136"/>
      <c r="AO56" s="136"/>
      <c r="AP56" s="136"/>
      <c r="AQ56" s="136"/>
      <c r="AR56" s="246">
        <f t="shared" si="5"/>
        <v>0</v>
      </c>
      <c r="AS56" s="135" t="str">
        <f t="shared" si="9"/>
        <v>DISMINUYE CERO PUNTOS</v>
      </c>
      <c r="AT56" s="135"/>
      <c r="AU56" s="135" t="str">
        <f t="shared" si="2"/>
        <v xml:space="preserve"> </v>
      </c>
      <c r="AV56" s="135"/>
      <c r="AW56" s="135" t="str">
        <f t="shared" si="8"/>
        <v xml:space="preserve"> </v>
      </c>
      <c r="AX56" s="135" t="str">
        <f t="shared" si="14"/>
        <v xml:space="preserve"> </v>
      </c>
      <c r="AY56" s="131" t="str">
        <f>IF(OR(AT56=" ",AT56=0,AV56=" ",AV56=0)," ",IF(AND(AT56=1,AV56=5),"BAJO",IF(AND(AT56=2,AV56=5),"BAJO",IF(AND(AT56=1,AV56=10),"BAJO",IF(AND(AT56=2,AV56=10),"MODERADO",IF(AND(AT56=1,AV56=20),"MODERADO",IF(AND(AT56=3,AV56=5),"MODERADO",IF(AND(AT56=4,AV56=5),"MODERADO",IF(AND(AT56=5,AV56=5),"MODERADO",IF(AND(AT56=2,AV56=20),"ALTO",IF(AND(AT56=3,AV56=10),"ALTO",IF(AND(AT56=4,AV56=10),"ALTO",IF(AND(AT56=5,AV56=10),"ALTO",IF(AND(AT56=3,AV56=20),"EXTREMO",IF(AND(AT56=4,AV56=20),"EXTREMO",IF(AND(AT56=5,AV56=20),"EXTREMO",VLOOKUP(AX56,[4]Evaluacion!R:S,2)))))))))))))))))</f>
        <v xml:space="preserve"> </v>
      </c>
      <c r="AZ56" s="131"/>
      <c r="BA56" s="131"/>
      <c r="BB56" s="131"/>
      <c r="BC56" s="131"/>
      <c r="BD56" s="131"/>
      <c r="BE56" s="131"/>
      <c r="BF56" s="198"/>
      <c r="BG56" s="199"/>
      <c r="BH56" s="198"/>
      <c r="BI56" s="163"/>
      <c r="BJ56" s="163"/>
      <c r="BK56" s="163"/>
      <c r="BL56" s="163"/>
      <c r="BM56" s="163"/>
      <c r="BN56" s="163"/>
      <c r="BO56" s="163"/>
      <c r="BP56" s="163"/>
      <c r="BQ56" s="163"/>
      <c r="BR56" s="163"/>
      <c r="BS56" s="163"/>
      <c r="BT56" s="163"/>
    </row>
    <row r="57" spans="1:72" ht="39.950000000000003" customHeight="1" x14ac:dyDescent="0.2">
      <c r="A57" s="131"/>
      <c r="B57" s="131"/>
      <c r="C57" s="131"/>
      <c r="D57" s="131"/>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243"/>
      <c r="AC57" s="131"/>
      <c r="AD57" s="131" t="str">
        <f t="shared" si="11"/>
        <v xml:space="preserve"> </v>
      </c>
      <c r="AE57" s="131"/>
      <c r="AF57" s="134" t="str">
        <f t="shared" si="12"/>
        <v xml:space="preserve"> </v>
      </c>
      <c r="AG57" s="244" t="str">
        <f t="shared" si="13"/>
        <v xml:space="preserve"> </v>
      </c>
      <c r="AH57" s="245" t="str">
        <f>IF(OR(AC57=" ",AC57=0,AE57=" ",AE57=0)," ",IF(AND(AC57=1,AE57=5),"BAJO",IF(AND(AC57=2,AE57=5),"BAJO",IF(AND(AC57=1,AE57=10),"BAJO",IF(AND(AC57=2,AE57=10),"MODERADO",IF(AND(AC57=1,AE57=20),"MODERADO",IF(AND(AC57=3,AE57=5),"MODERADO",IF(AND(AC57=4,AE57=5),"MODERADO",IF(AND(AC57=5,AE57=5),"MODERADO",IF(AND(AC57=2,AE57=20),"ALTO",IF(AND(AC57=3,AE57=10),"ALTO",IF(AND(AC57=4,AE57=10),"ALTO",IF(AND(AC57=5,AE57=10),"ALTO",IF(AND(AC57=3,AE57=20),"EXTREMO",IF(AND(AC57=4,AE57=20),"EXTREMO",IF(AND(AC57=5,AE57=20),"EXTREMO",VLOOKUP(AG57,[4]Evaluacion!A:B,2)))))))))))))))))</f>
        <v xml:space="preserve"> </v>
      </c>
      <c r="AI57" s="135"/>
      <c r="AJ57" s="136"/>
      <c r="AK57" s="136"/>
      <c r="AL57" s="136"/>
      <c r="AM57" s="136"/>
      <c r="AN57" s="136"/>
      <c r="AO57" s="136"/>
      <c r="AP57" s="136"/>
      <c r="AQ57" s="136"/>
      <c r="AR57" s="246">
        <f t="shared" si="5"/>
        <v>0</v>
      </c>
      <c r="AS57" s="135" t="str">
        <f t="shared" si="9"/>
        <v>DISMINUYE CERO PUNTOS</v>
      </c>
      <c r="AT57" s="135"/>
      <c r="AU57" s="135" t="str">
        <f t="shared" si="2"/>
        <v xml:space="preserve"> </v>
      </c>
      <c r="AV57" s="135"/>
      <c r="AW57" s="135" t="str">
        <f t="shared" si="8"/>
        <v xml:space="preserve"> </v>
      </c>
      <c r="AX57" s="135" t="str">
        <f t="shared" si="14"/>
        <v xml:space="preserve"> </v>
      </c>
      <c r="AY57" s="131" t="str">
        <f>IF(OR(AT57=" ",AT57=0,AV57=" ",AV57=0)," ",IF(AND(AT57=1,AV57=5),"BAJO",IF(AND(AT57=2,AV57=5),"BAJO",IF(AND(AT57=1,AV57=10),"BAJO",IF(AND(AT57=2,AV57=10),"MODERADO",IF(AND(AT57=1,AV57=20),"MODERADO",IF(AND(AT57=3,AV57=5),"MODERADO",IF(AND(AT57=4,AV57=5),"MODERADO",IF(AND(AT57=5,AV57=5),"MODERADO",IF(AND(AT57=2,AV57=20),"ALTO",IF(AND(AT57=3,AV57=10),"ALTO",IF(AND(AT57=4,AV57=10),"ALTO",IF(AND(AT57=5,AV57=10),"ALTO",IF(AND(AT57=3,AV57=20),"EXTREMO",IF(AND(AT57=4,AV57=20),"EXTREMO",IF(AND(AT57=5,AV57=20),"EXTREMO",VLOOKUP(AX57,[4]Evaluacion!R:S,2)))))))))))))))))</f>
        <v xml:space="preserve"> </v>
      </c>
      <c r="AZ57" s="131"/>
      <c r="BA57" s="131"/>
      <c r="BB57" s="131"/>
      <c r="BC57" s="131"/>
      <c r="BD57" s="131"/>
      <c r="BE57" s="131"/>
      <c r="BF57" s="198"/>
      <c r="BG57" s="199"/>
      <c r="BH57" s="198"/>
      <c r="BI57" s="163"/>
      <c r="BJ57" s="163"/>
      <c r="BK57" s="163"/>
      <c r="BL57" s="163"/>
      <c r="BM57" s="163"/>
      <c r="BN57" s="163"/>
      <c r="BO57" s="163"/>
      <c r="BP57" s="163"/>
      <c r="BQ57" s="163"/>
      <c r="BR57" s="163"/>
      <c r="BS57" s="163"/>
      <c r="BT57" s="163"/>
    </row>
    <row r="58" spans="1:72" ht="39.950000000000003" customHeight="1" x14ac:dyDescent="0.2">
      <c r="A58" s="131"/>
      <c r="B58" s="131"/>
      <c r="C58" s="131"/>
      <c r="D58" s="131"/>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243"/>
      <c r="AC58" s="131"/>
      <c r="AD58" s="131" t="str">
        <f t="shared" si="11"/>
        <v xml:space="preserve"> </v>
      </c>
      <c r="AE58" s="131"/>
      <c r="AF58" s="134" t="str">
        <f t="shared" si="12"/>
        <v xml:space="preserve"> </v>
      </c>
      <c r="AG58" s="244" t="str">
        <f t="shared" si="13"/>
        <v xml:space="preserve"> </v>
      </c>
      <c r="AH58" s="245" t="str">
        <f>IF(OR(AC58=" ",AC58=0,AE58=" ",AE58=0)," ",IF(AND(AC58=1,AE58=5),"BAJO",IF(AND(AC58=2,AE58=5),"BAJO",IF(AND(AC58=1,AE58=10),"BAJO",IF(AND(AC58=2,AE58=10),"MODERADO",IF(AND(AC58=1,AE58=20),"MODERADO",IF(AND(AC58=3,AE58=5),"MODERADO",IF(AND(AC58=4,AE58=5),"MODERADO",IF(AND(AC58=5,AE58=5),"MODERADO",IF(AND(AC58=2,AE58=20),"ALTO",IF(AND(AC58=3,AE58=10),"ALTO",IF(AND(AC58=4,AE58=10),"ALTO",IF(AND(AC58=5,AE58=10),"ALTO",IF(AND(AC58=3,AE58=20),"EXTREMO",IF(AND(AC58=4,AE58=20),"EXTREMO",IF(AND(AC58=5,AE58=20),"EXTREMO",VLOOKUP(AG58,[4]Evaluacion!A:B,2)))))))))))))))))</f>
        <v xml:space="preserve"> </v>
      </c>
      <c r="AI58" s="135"/>
      <c r="AJ58" s="136"/>
      <c r="AK58" s="136"/>
      <c r="AL58" s="136"/>
      <c r="AM58" s="136"/>
      <c r="AN58" s="136"/>
      <c r="AO58" s="136"/>
      <c r="AP58" s="136"/>
      <c r="AQ58" s="136"/>
      <c r="AR58" s="246">
        <f t="shared" si="5"/>
        <v>0</v>
      </c>
      <c r="AS58" s="135" t="str">
        <f t="shared" si="9"/>
        <v>DISMINUYE CERO PUNTOS</v>
      </c>
      <c r="AT58" s="135"/>
      <c r="AU58" s="135" t="str">
        <f t="shared" si="2"/>
        <v xml:space="preserve"> </v>
      </c>
      <c r="AV58" s="135"/>
      <c r="AW58" s="135" t="str">
        <f t="shared" si="8"/>
        <v xml:space="preserve"> </v>
      </c>
      <c r="AX58" s="135" t="str">
        <f t="shared" si="14"/>
        <v xml:space="preserve"> </v>
      </c>
      <c r="AY58" s="131" t="str">
        <f>IF(OR(AT58=" ",AT58=0,AV58=" ",AV58=0)," ",IF(AND(AT58=1,AV58=5),"BAJO",IF(AND(AT58=2,AV58=5),"BAJO",IF(AND(AT58=1,AV58=10),"BAJO",IF(AND(AT58=2,AV58=10),"MODERADO",IF(AND(AT58=1,AV58=20),"MODERADO",IF(AND(AT58=3,AV58=5),"MODERADO",IF(AND(AT58=4,AV58=5),"MODERADO",IF(AND(AT58=5,AV58=5),"MODERADO",IF(AND(AT58=2,AV58=20),"ALTO",IF(AND(AT58=3,AV58=10),"ALTO",IF(AND(AT58=4,AV58=10),"ALTO",IF(AND(AT58=5,AV58=10),"ALTO",IF(AND(AT58=3,AV58=20),"EXTREMO",IF(AND(AT58=4,AV58=20),"EXTREMO",IF(AND(AT58=5,AV58=20),"EXTREMO",VLOOKUP(AX58,[4]Evaluacion!R:S,2)))))))))))))))))</f>
        <v xml:space="preserve"> </v>
      </c>
      <c r="AZ58" s="131"/>
      <c r="BA58" s="131"/>
      <c r="BB58" s="131"/>
      <c r="BC58" s="131"/>
      <c r="BD58" s="131"/>
      <c r="BE58" s="131"/>
      <c r="BF58" s="198"/>
      <c r="BG58" s="199"/>
      <c r="BH58" s="198"/>
      <c r="BI58" s="163"/>
      <c r="BJ58" s="163"/>
      <c r="BK58" s="163"/>
      <c r="BL58" s="163"/>
      <c r="BM58" s="163"/>
      <c r="BN58" s="163"/>
      <c r="BO58" s="163"/>
      <c r="BP58" s="163"/>
      <c r="BQ58" s="163"/>
      <c r="BR58" s="163"/>
      <c r="BS58" s="163"/>
      <c r="BT58" s="163"/>
    </row>
    <row r="59" spans="1:72" ht="39.950000000000003" customHeight="1" x14ac:dyDescent="0.2">
      <c r="A59" s="131"/>
      <c r="B59" s="131"/>
      <c r="C59" s="131"/>
      <c r="D59" s="131"/>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243"/>
      <c r="AC59" s="131"/>
      <c r="AD59" s="131" t="str">
        <f t="shared" si="11"/>
        <v xml:space="preserve"> </v>
      </c>
      <c r="AE59" s="131"/>
      <c r="AF59" s="134" t="str">
        <f t="shared" si="12"/>
        <v xml:space="preserve"> </v>
      </c>
      <c r="AG59" s="244" t="str">
        <f t="shared" si="13"/>
        <v xml:space="preserve"> </v>
      </c>
      <c r="AH59" s="245" t="str">
        <f>IF(OR(AC59=" ",AC59=0,AE59=" ",AE59=0)," ",IF(AND(AC59=1,AE59=5),"BAJO",IF(AND(AC59=2,AE59=5),"BAJO",IF(AND(AC59=1,AE59=10),"BAJO",IF(AND(AC59=2,AE59=10),"MODERADO",IF(AND(AC59=1,AE59=20),"MODERADO",IF(AND(AC59=3,AE59=5),"MODERADO",IF(AND(AC59=4,AE59=5),"MODERADO",IF(AND(AC59=5,AE59=5),"MODERADO",IF(AND(AC59=2,AE59=20),"ALTO",IF(AND(AC59=3,AE59=10),"ALTO",IF(AND(AC59=4,AE59=10),"ALTO",IF(AND(AC59=5,AE59=10),"ALTO",IF(AND(AC59=3,AE59=20),"EXTREMO",IF(AND(AC59=4,AE59=20),"EXTREMO",IF(AND(AC59=5,AE59=20),"EXTREMO",VLOOKUP(AG59,[4]Evaluacion!A:B,2)))))))))))))))))</f>
        <v xml:space="preserve"> </v>
      </c>
      <c r="AI59" s="135"/>
      <c r="AJ59" s="136"/>
      <c r="AK59" s="136"/>
      <c r="AL59" s="136"/>
      <c r="AM59" s="136"/>
      <c r="AN59" s="136"/>
      <c r="AO59" s="136"/>
      <c r="AP59" s="136"/>
      <c r="AQ59" s="136"/>
      <c r="AR59" s="246">
        <f t="shared" si="5"/>
        <v>0</v>
      </c>
      <c r="AS59" s="135" t="str">
        <f t="shared" si="9"/>
        <v>DISMINUYE CERO PUNTOS</v>
      </c>
      <c r="AT59" s="135"/>
      <c r="AU59" s="135" t="str">
        <f t="shared" si="2"/>
        <v xml:space="preserve"> </v>
      </c>
      <c r="AV59" s="135"/>
      <c r="AW59" s="135" t="str">
        <f t="shared" si="8"/>
        <v xml:space="preserve"> </v>
      </c>
      <c r="AX59" s="135" t="str">
        <f t="shared" si="14"/>
        <v xml:space="preserve"> </v>
      </c>
      <c r="AY59" s="131" t="str">
        <f>IF(OR(AT59=" ",AT59=0,AV59=" ",AV59=0)," ",IF(AND(AT59=1,AV59=5),"BAJO",IF(AND(AT59=2,AV59=5),"BAJO",IF(AND(AT59=1,AV59=10),"BAJO",IF(AND(AT59=2,AV59=10),"MODERADO",IF(AND(AT59=1,AV59=20),"MODERADO",IF(AND(AT59=3,AV59=5),"MODERADO",IF(AND(AT59=4,AV59=5),"MODERADO",IF(AND(AT59=5,AV59=5),"MODERADO",IF(AND(AT59=2,AV59=20),"ALTO",IF(AND(AT59=3,AV59=10),"ALTO",IF(AND(AT59=4,AV59=10),"ALTO",IF(AND(AT59=5,AV59=10),"ALTO",IF(AND(AT59=3,AV59=20),"EXTREMO",IF(AND(AT59=4,AV59=20),"EXTREMO",IF(AND(AT59=5,AV59=20),"EXTREMO",VLOOKUP(AX59,[4]Evaluacion!R:S,2)))))))))))))))))</f>
        <v xml:space="preserve"> </v>
      </c>
      <c r="AZ59" s="131"/>
      <c r="BA59" s="131"/>
      <c r="BB59" s="131"/>
      <c r="BC59" s="131"/>
      <c r="BD59" s="131"/>
      <c r="BE59" s="131"/>
      <c r="BF59" s="198"/>
      <c r="BG59" s="199"/>
      <c r="BH59" s="198"/>
      <c r="BI59" s="163"/>
      <c r="BJ59" s="163"/>
      <c r="BK59" s="163"/>
      <c r="BL59" s="163"/>
      <c r="BM59" s="163"/>
      <c r="BN59" s="163"/>
      <c r="BO59" s="163"/>
      <c r="BP59" s="163"/>
      <c r="BQ59" s="163"/>
      <c r="BR59" s="163"/>
      <c r="BS59" s="163"/>
      <c r="BT59" s="163"/>
    </row>
    <row r="60" spans="1:72" ht="39.950000000000003" customHeight="1" x14ac:dyDescent="0.2">
      <c r="A60" s="131"/>
      <c r="B60" s="131"/>
      <c r="C60" s="131"/>
      <c r="D60" s="131"/>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243"/>
      <c r="AC60" s="131"/>
      <c r="AD60" s="131" t="str">
        <f t="shared" si="11"/>
        <v xml:space="preserve"> </v>
      </c>
      <c r="AE60" s="131"/>
      <c r="AF60" s="134" t="str">
        <f t="shared" si="12"/>
        <v xml:space="preserve"> </v>
      </c>
      <c r="AG60" s="244" t="str">
        <f t="shared" si="13"/>
        <v xml:space="preserve"> </v>
      </c>
      <c r="AH60" s="245" t="str">
        <f>IF(OR(AC60=" ",AC60=0,AE60=" ",AE60=0)," ",IF(AND(AC60=1,AE60=5),"BAJO",IF(AND(AC60=2,AE60=5),"BAJO",IF(AND(AC60=1,AE60=10),"BAJO",IF(AND(AC60=2,AE60=10),"MODERADO",IF(AND(AC60=1,AE60=20),"MODERADO",IF(AND(AC60=3,AE60=5),"MODERADO",IF(AND(AC60=4,AE60=5),"MODERADO",IF(AND(AC60=5,AE60=5),"MODERADO",IF(AND(AC60=2,AE60=20),"ALTO",IF(AND(AC60=3,AE60=10),"ALTO",IF(AND(AC60=4,AE60=10),"ALTO",IF(AND(AC60=5,AE60=10),"ALTO",IF(AND(AC60=3,AE60=20),"EXTREMO",IF(AND(AC60=4,AE60=20),"EXTREMO",IF(AND(AC60=5,AE60=20),"EXTREMO",VLOOKUP(AG60,[4]Evaluacion!A:B,2)))))))))))))))))</f>
        <v xml:space="preserve"> </v>
      </c>
      <c r="AI60" s="135"/>
      <c r="AJ60" s="136"/>
      <c r="AK60" s="136"/>
      <c r="AL60" s="136"/>
      <c r="AM60" s="136"/>
      <c r="AN60" s="136"/>
      <c r="AO60" s="136"/>
      <c r="AP60" s="136"/>
      <c r="AQ60" s="136"/>
      <c r="AR60" s="246">
        <f t="shared" si="5"/>
        <v>0</v>
      </c>
      <c r="AS60" s="135" t="str">
        <f t="shared" si="9"/>
        <v>DISMINUYE CERO PUNTOS</v>
      </c>
      <c r="AT60" s="135"/>
      <c r="AU60" s="135" t="str">
        <f t="shared" si="2"/>
        <v xml:space="preserve"> </v>
      </c>
      <c r="AV60" s="135"/>
      <c r="AW60" s="135" t="str">
        <f t="shared" si="8"/>
        <v xml:space="preserve"> </v>
      </c>
      <c r="AX60" s="135" t="str">
        <f t="shared" si="14"/>
        <v xml:space="preserve"> </v>
      </c>
      <c r="AY60" s="131" t="str">
        <f>IF(OR(AT60=" ",AT60=0,AV60=" ",AV60=0)," ",IF(AND(AT60=1,AV60=5),"BAJO",IF(AND(AT60=2,AV60=5),"BAJO",IF(AND(AT60=1,AV60=10),"BAJO",IF(AND(AT60=2,AV60=10),"MODERADO",IF(AND(AT60=1,AV60=20),"MODERADO",IF(AND(AT60=3,AV60=5),"MODERADO",IF(AND(AT60=4,AV60=5),"MODERADO",IF(AND(AT60=5,AV60=5),"MODERADO",IF(AND(AT60=2,AV60=20),"ALTO",IF(AND(AT60=3,AV60=10),"ALTO",IF(AND(AT60=4,AV60=10),"ALTO",IF(AND(AT60=5,AV60=10),"ALTO",IF(AND(AT60=3,AV60=20),"EXTREMO",IF(AND(AT60=4,AV60=20),"EXTREMO",IF(AND(AT60=5,AV60=20),"EXTREMO",VLOOKUP(AX60,[4]Evaluacion!R:S,2)))))))))))))))))</f>
        <v xml:space="preserve"> </v>
      </c>
      <c r="AZ60" s="131"/>
      <c r="BA60" s="131"/>
      <c r="BB60" s="131"/>
      <c r="BC60" s="131"/>
      <c r="BD60" s="131"/>
      <c r="BE60" s="131"/>
      <c r="BF60" s="198"/>
      <c r="BG60" s="199"/>
      <c r="BH60" s="198"/>
      <c r="BI60" s="163"/>
      <c r="BJ60" s="163"/>
      <c r="BK60" s="163"/>
      <c r="BL60" s="163"/>
      <c r="BM60" s="163"/>
      <c r="BN60" s="163"/>
      <c r="BO60" s="163"/>
      <c r="BP60" s="163"/>
      <c r="BQ60" s="163"/>
      <c r="BR60" s="163"/>
      <c r="BS60" s="163"/>
      <c r="BT60" s="163"/>
    </row>
    <row r="61" spans="1:72" ht="39.950000000000003" customHeight="1" x14ac:dyDescent="0.2">
      <c r="A61" s="131"/>
      <c r="B61" s="131"/>
      <c r="C61" s="131"/>
      <c r="D61" s="131"/>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243"/>
      <c r="AC61" s="131"/>
      <c r="AD61" s="131" t="str">
        <f t="shared" si="11"/>
        <v xml:space="preserve"> </v>
      </c>
      <c r="AE61" s="131"/>
      <c r="AF61" s="134" t="str">
        <f t="shared" si="12"/>
        <v xml:space="preserve"> </v>
      </c>
      <c r="AG61" s="244" t="str">
        <f t="shared" si="13"/>
        <v xml:space="preserve"> </v>
      </c>
      <c r="AH61" s="245" t="str">
        <f>IF(OR(AC61=" ",AC61=0,AE61=" ",AE61=0)," ",IF(AND(AC61=1,AE61=5),"BAJO",IF(AND(AC61=2,AE61=5),"BAJO",IF(AND(AC61=1,AE61=10),"BAJO",IF(AND(AC61=2,AE61=10),"MODERADO",IF(AND(AC61=1,AE61=20),"MODERADO",IF(AND(AC61=3,AE61=5),"MODERADO",IF(AND(AC61=4,AE61=5),"MODERADO",IF(AND(AC61=5,AE61=5),"MODERADO",IF(AND(AC61=2,AE61=20),"ALTO",IF(AND(AC61=3,AE61=10),"ALTO",IF(AND(AC61=4,AE61=10),"ALTO",IF(AND(AC61=5,AE61=10),"ALTO",IF(AND(AC61=3,AE61=20),"EXTREMO",IF(AND(AC61=4,AE61=20),"EXTREMO",IF(AND(AC61=5,AE61=20),"EXTREMO",VLOOKUP(AG61,[4]Evaluacion!A:B,2)))))))))))))))))</f>
        <v xml:space="preserve"> </v>
      </c>
      <c r="AI61" s="135"/>
      <c r="AJ61" s="136"/>
      <c r="AK61" s="136"/>
      <c r="AL61" s="136"/>
      <c r="AM61" s="136"/>
      <c r="AN61" s="136"/>
      <c r="AO61" s="136"/>
      <c r="AP61" s="136"/>
      <c r="AQ61" s="136"/>
      <c r="AR61" s="246">
        <f t="shared" si="5"/>
        <v>0</v>
      </c>
      <c r="AS61" s="135" t="str">
        <f t="shared" si="9"/>
        <v>DISMINUYE CERO PUNTOS</v>
      </c>
      <c r="AT61" s="135"/>
      <c r="AU61" s="135" t="str">
        <f t="shared" si="2"/>
        <v xml:space="preserve"> </v>
      </c>
      <c r="AV61" s="135"/>
      <c r="AW61" s="135" t="str">
        <f t="shared" si="8"/>
        <v xml:space="preserve"> </v>
      </c>
      <c r="AX61" s="135" t="str">
        <f t="shared" si="14"/>
        <v xml:space="preserve"> </v>
      </c>
      <c r="AY61" s="131" t="str">
        <f>IF(OR(AT61=" ",AT61=0,AV61=" ",AV61=0)," ",IF(AND(AT61=1,AV61=5),"BAJO",IF(AND(AT61=2,AV61=5),"BAJO",IF(AND(AT61=1,AV61=10),"BAJO",IF(AND(AT61=2,AV61=10),"MODERADO",IF(AND(AT61=1,AV61=20),"MODERADO",IF(AND(AT61=3,AV61=5),"MODERADO",IF(AND(AT61=4,AV61=5),"MODERADO",IF(AND(AT61=5,AV61=5),"MODERADO",IF(AND(AT61=2,AV61=20),"ALTO",IF(AND(AT61=3,AV61=10),"ALTO",IF(AND(AT61=4,AV61=10),"ALTO",IF(AND(AT61=5,AV61=10),"ALTO",IF(AND(AT61=3,AV61=20),"EXTREMO",IF(AND(AT61=4,AV61=20),"EXTREMO",IF(AND(AT61=5,AV61=20),"EXTREMO",VLOOKUP(AX61,[4]Evaluacion!R:S,2)))))))))))))))))</f>
        <v xml:space="preserve"> </v>
      </c>
      <c r="AZ61" s="131"/>
      <c r="BA61" s="131"/>
      <c r="BB61" s="131"/>
      <c r="BC61" s="131"/>
      <c r="BD61" s="131"/>
      <c r="BE61" s="131"/>
      <c r="BF61" s="198"/>
      <c r="BG61" s="199"/>
      <c r="BH61" s="198"/>
      <c r="BI61" s="163"/>
      <c r="BJ61" s="163"/>
      <c r="BK61" s="163"/>
      <c r="BL61" s="163"/>
      <c r="BM61" s="163"/>
      <c r="BN61" s="163"/>
      <c r="BO61" s="163"/>
      <c r="BP61" s="163"/>
      <c r="BQ61" s="163"/>
      <c r="BR61" s="163"/>
      <c r="BS61" s="163"/>
      <c r="BT61" s="163"/>
    </row>
    <row r="62" spans="1:72" ht="39.950000000000003" customHeight="1" x14ac:dyDescent="0.2">
      <c r="A62" s="131"/>
      <c r="B62" s="131"/>
      <c r="C62" s="131"/>
      <c r="D62" s="131"/>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243"/>
      <c r="AC62" s="131"/>
      <c r="AD62" s="131" t="str">
        <f t="shared" si="11"/>
        <v xml:space="preserve"> </v>
      </c>
      <c r="AE62" s="131"/>
      <c r="AF62" s="134" t="str">
        <f t="shared" si="12"/>
        <v xml:space="preserve"> </v>
      </c>
      <c r="AG62" s="244" t="str">
        <f t="shared" si="13"/>
        <v xml:space="preserve"> </v>
      </c>
      <c r="AH62" s="245" t="str">
        <f>IF(OR(AC62=" ",AC62=0,AE62=" ",AE62=0)," ",IF(AND(AC62=1,AE62=5),"BAJO",IF(AND(AC62=2,AE62=5),"BAJO",IF(AND(AC62=1,AE62=10),"BAJO",IF(AND(AC62=2,AE62=10),"MODERADO",IF(AND(AC62=1,AE62=20),"MODERADO",IF(AND(AC62=3,AE62=5),"MODERADO",IF(AND(AC62=4,AE62=5),"MODERADO",IF(AND(AC62=5,AE62=5),"MODERADO",IF(AND(AC62=2,AE62=20),"ALTO",IF(AND(AC62=3,AE62=10),"ALTO",IF(AND(AC62=4,AE62=10),"ALTO",IF(AND(AC62=5,AE62=10),"ALTO",IF(AND(AC62=3,AE62=20),"EXTREMO",IF(AND(AC62=4,AE62=20),"EXTREMO",IF(AND(AC62=5,AE62=20),"EXTREMO",VLOOKUP(AG62,[4]Evaluacion!A:B,2)))))))))))))))))</f>
        <v xml:space="preserve"> </v>
      </c>
      <c r="AI62" s="135"/>
      <c r="AJ62" s="136"/>
      <c r="AK62" s="136"/>
      <c r="AL62" s="136"/>
      <c r="AM62" s="136"/>
      <c r="AN62" s="136"/>
      <c r="AO62" s="136"/>
      <c r="AP62" s="136"/>
      <c r="AQ62" s="136"/>
      <c r="AR62" s="246">
        <f t="shared" si="5"/>
        <v>0</v>
      </c>
      <c r="AS62" s="135" t="str">
        <f t="shared" si="9"/>
        <v>DISMINUYE CERO PUNTOS</v>
      </c>
      <c r="AT62" s="135"/>
      <c r="AU62" s="135" t="str">
        <f t="shared" si="2"/>
        <v xml:space="preserve"> </v>
      </c>
      <c r="AV62" s="135"/>
      <c r="AW62" s="135" t="str">
        <f t="shared" si="8"/>
        <v xml:space="preserve"> </v>
      </c>
      <c r="AX62" s="135" t="str">
        <f t="shared" si="14"/>
        <v xml:space="preserve"> </v>
      </c>
      <c r="AY62" s="131" t="str">
        <f>IF(OR(AT62=" ",AT62=0,AV62=" ",AV62=0)," ",IF(AND(AT62=1,AV62=5),"BAJO",IF(AND(AT62=2,AV62=5),"BAJO",IF(AND(AT62=1,AV62=10),"BAJO",IF(AND(AT62=2,AV62=10),"MODERADO",IF(AND(AT62=1,AV62=20),"MODERADO",IF(AND(AT62=3,AV62=5),"MODERADO",IF(AND(AT62=4,AV62=5),"MODERADO",IF(AND(AT62=5,AV62=5),"MODERADO",IF(AND(AT62=2,AV62=20),"ALTO",IF(AND(AT62=3,AV62=10),"ALTO",IF(AND(AT62=4,AV62=10),"ALTO",IF(AND(AT62=5,AV62=10),"ALTO",IF(AND(AT62=3,AV62=20),"EXTREMO",IF(AND(AT62=4,AV62=20),"EXTREMO",IF(AND(AT62=5,AV62=20),"EXTREMO",VLOOKUP(AX62,[4]Evaluacion!R:S,2)))))))))))))))))</f>
        <v xml:space="preserve"> </v>
      </c>
      <c r="AZ62" s="131"/>
      <c r="BA62" s="131"/>
      <c r="BB62" s="131"/>
      <c r="BC62" s="131"/>
      <c r="BD62" s="131"/>
      <c r="BE62" s="131"/>
      <c r="BF62" s="198"/>
      <c r="BG62" s="199"/>
      <c r="BH62" s="198"/>
    </row>
    <row r="63" spans="1:72" ht="39.950000000000003" customHeight="1" x14ac:dyDescent="0.2">
      <c r="A63" s="131"/>
      <c r="B63" s="131"/>
      <c r="C63" s="131"/>
      <c r="D63" s="131"/>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243"/>
      <c r="AC63" s="131"/>
      <c r="AD63" s="131" t="str">
        <f t="shared" si="11"/>
        <v xml:space="preserve"> </v>
      </c>
      <c r="AE63" s="131"/>
      <c r="AF63" s="134" t="str">
        <f t="shared" si="12"/>
        <v xml:space="preserve"> </v>
      </c>
      <c r="AG63" s="244" t="str">
        <f t="shared" si="13"/>
        <v xml:space="preserve"> </v>
      </c>
      <c r="AH63" s="245" t="str">
        <f>IF(OR(AC63=" ",AC63=0,AE63=" ",AE63=0)," ",IF(AND(AC63=1,AE63=5),"BAJO",IF(AND(AC63=2,AE63=5),"BAJO",IF(AND(AC63=1,AE63=10),"BAJO",IF(AND(AC63=2,AE63=10),"MODERADO",IF(AND(AC63=1,AE63=20),"MODERADO",IF(AND(AC63=3,AE63=5),"MODERADO",IF(AND(AC63=4,AE63=5),"MODERADO",IF(AND(AC63=5,AE63=5),"MODERADO",IF(AND(AC63=2,AE63=20),"ALTO",IF(AND(AC63=3,AE63=10),"ALTO",IF(AND(AC63=4,AE63=10),"ALTO",IF(AND(AC63=5,AE63=10),"ALTO",IF(AND(AC63=3,AE63=20),"EXTREMO",IF(AND(AC63=4,AE63=20),"EXTREMO",IF(AND(AC63=5,AE63=20),"EXTREMO",VLOOKUP(AG63,[4]Evaluacion!A:B,2)))))))))))))))))</f>
        <v xml:space="preserve"> </v>
      </c>
      <c r="AI63" s="135"/>
      <c r="AJ63" s="136"/>
      <c r="AK63" s="136"/>
      <c r="AL63" s="136"/>
      <c r="AM63" s="136"/>
      <c r="AN63" s="136"/>
      <c r="AO63" s="136"/>
      <c r="AP63" s="136"/>
      <c r="AQ63" s="136"/>
      <c r="AR63" s="246">
        <f t="shared" si="5"/>
        <v>0</v>
      </c>
      <c r="AS63" s="135" t="str">
        <f t="shared" si="9"/>
        <v>DISMINUYE CERO PUNTOS</v>
      </c>
      <c r="AT63" s="135"/>
      <c r="AU63" s="135" t="str">
        <f t="shared" si="2"/>
        <v xml:space="preserve"> </v>
      </c>
      <c r="AV63" s="135"/>
      <c r="AW63" s="135" t="str">
        <f t="shared" si="8"/>
        <v xml:space="preserve"> </v>
      </c>
      <c r="AX63" s="135" t="str">
        <f t="shared" si="14"/>
        <v xml:space="preserve"> </v>
      </c>
      <c r="AY63" s="131" t="str">
        <f>IF(OR(AT63=" ",AT63=0,AV63=" ",AV63=0)," ",IF(AND(AT63=1,AV63=5),"BAJO",IF(AND(AT63=2,AV63=5),"BAJO",IF(AND(AT63=1,AV63=10),"BAJO",IF(AND(AT63=2,AV63=10),"MODERADO",IF(AND(AT63=1,AV63=20),"MODERADO",IF(AND(AT63=3,AV63=5),"MODERADO",IF(AND(AT63=4,AV63=5),"MODERADO",IF(AND(AT63=5,AV63=5),"MODERADO",IF(AND(AT63=2,AV63=20),"ALTO",IF(AND(AT63=3,AV63=10),"ALTO",IF(AND(AT63=4,AV63=10),"ALTO",IF(AND(AT63=5,AV63=10),"ALTO",IF(AND(AT63=3,AV63=20),"EXTREMO",IF(AND(AT63=4,AV63=20),"EXTREMO",IF(AND(AT63=5,AV63=20),"EXTREMO",VLOOKUP(AX63,[4]Evaluacion!R:S,2)))))))))))))))))</f>
        <v xml:space="preserve"> </v>
      </c>
      <c r="AZ63" s="131"/>
      <c r="BA63" s="131"/>
      <c r="BB63" s="131"/>
      <c r="BC63" s="131"/>
      <c r="BD63" s="131"/>
      <c r="BE63" s="131"/>
      <c r="BF63" s="198"/>
      <c r="BG63" s="199"/>
      <c r="BH63" s="198"/>
    </row>
    <row r="64" spans="1:72" ht="39.950000000000003" customHeight="1" x14ac:dyDescent="0.2">
      <c r="A64" s="131"/>
      <c r="B64" s="131"/>
      <c r="C64" s="131"/>
      <c r="D64" s="131"/>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243"/>
      <c r="AC64" s="131"/>
      <c r="AD64" s="131" t="str">
        <f t="shared" si="11"/>
        <v xml:space="preserve"> </v>
      </c>
      <c r="AE64" s="131"/>
      <c r="AF64" s="134" t="str">
        <f t="shared" si="12"/>
        <v xml:space="preserve"> </v>
      </c>
      <c r="AG64" s="244" t="str">
        <f t="shared" si="13"/>
        <v xml:space="preserve"> </v>
      </c>
      <c r="AH64" s="245" t="str">
        <f>IF(OR(AC64=" ",AC64=0,AE64=" ",AE64=0)," ",IF(AND(AC64=1,AE64=5),"BAJO",IF(AND(AC64=2,AE64=5),"BAJO",IF(AND(AC64=1,AE64=10),"BAJO",IF(AND(AC64=2,AE64=10),"MODERADO",IF(AND(AC64=1,AE64=20),"MODERADO",IF(AND(AC64=3,AE64=5),"MODERADO",IF(AND(AC64=4,AE64=5),"MODERADO",IF(AND(AC64=5,AE64=5),"MODERADO",IF(AND(AC64=2,AE64=20),"ALTO",IF(AND(AC64=3,AE64=10),"ALTO",IF(AND(AC64=4,AE64=10),"ALTO",IF(AND(AC64=5,AE64=10),"ALTO",IF(AND(AC64=3,AE64=20),"EXTREMO",IF(AND(AC64=4,AE64=20),"EXTREMO",IF(AND(AC64=5,AE64=20),"EXTREMO",VLOOKUP(AG64,[4]Evaluacion!A:B,2)))))))))))))))))</f>
        <v xml:space="preserve"> </v>
      </c>
      <c r="AI64" s="135"/>
      <c r="AJ64" s="136"/>
      <c r="AK64" s="136"/>
      <c r="AL64" s="136"/>
      <c r="AM64" s="136"/>
      <c r="AN64" s="136"/>
      <c r="AO64" s="136"/>
      <c r="AP64" s="136"/>
      <c r="AQ64" s="136"/>
      <c r="AR64" s="246">
        <f t="shared" si="5"/>
        <v>0</v>
      </c>
      <c r="AS64" s="135" t="str">
        <f t="shared" si="9"/>
        <v>DISMINUYE CERO PUNTOS</v>
      </c>
      <c r="AT64" s="135"/>
      <c r="AU64" s="135" t="str">
        <f t="shared" si="2"/>
        <v xml:space="preserve"> </v>
      </c>
      <c r="AV64" s="135"/>
      <c r="AW64" s="135" t="str">
        <f t="shared" si="8"/>
        <v xml:space="preserve"> </v>
      </c>
      <c r="AX64" s="135" t="str">
        <f t="shared" si="14"/>
        <v xml:space="preserve"> </v>
      </c>
      <c r="AY64" s="131" t="str">
        <f>IF(OR(AT64=" ",AT64=0,AV64=" ",AV64=0)," ",IF(AND(AT64=1,AV64=5),"BAJO",IF(AND(AT64=2,AV64=5),"BAJO",IF(AND(AT64=1,AV64=10),"BAJO",IF(AND(AT64=2,AV64=10),"MODERADO",IF(AND(AT64=1,AV64=20),"MODERADO",IF(AND(AT64=3,AV64=5),"MODERADO",IF(AND(AT64=4,AV64=5),"MODERADO",IF(AND(AT64=5,AV64=5),"MODERADO",IF(AND(AT64=2,AV64=20),"ALTO",IF(AND(AT64=3,AV64=10),"ALTO",IF(AND(AT64=4,AV64=10),"ALTO",IF(AND(AT64=5,AV64=10),"ALTO",IF(AND(AT64=3,AV64=20),"EXTREMO",IF(AND(AT64=4,AV64=20),"EXTREMO",IF(AND(AT64=5,AV64=20),"EXTREMO",VLOOKUP(AX64,[4]Evaluacion!R:S,2)))))))))))))))))</f>
        <v xml:space="preserve"> </v>
      </c>
      <c r="AZ64" s="131"/>
      <c r="BA64" s="131"/>
      <c r="BB64" s="131"/>
      <c r="BC64" s="131"/>
      <c r="BD64" s="131"/>
      <c r="BE64" s="131"/>
      <c r="BF64" s="198"/>
      <c r="BG64" s="199"/>
      <c r="BH64" s="198"/>
    </row>
    <row r="65" spans="1:60" ht="39.950000000000003" customHeight="1" x14ac:dyDescent="0.2">
      <c r="A65" s="131"/>
      <c r="B65" s="131"/>
      <c r="C65" s="131"/>
      <c r="D65" s="131"/>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243"/>
      <c r="AC65" s="131"/>
      <c r="AD65" s="131" t="str">
        <f t="shared" si="11"/>
        <v xml:space="preserve"> </v>
      </c>
      <c r="AE65" s="131"/>
      <c r="AF65" s="134" t="str">
        <f t="shared" si="12"/>
        <v xml:space="preserve"> </v>
      </c>
      <c r="AG65" s="244" t="str">
        <f t="shared" si="13"/>
        <v xml:space="preserve"> </v>
      </c>
      <c r="AH65" s="245" t="str">
        <f>IF(OR(AC65=" ",AC65=0,AE65=" ",AE65=0)," ",IF(AND(AC65=1,AE65=5),"BAJO",IF(AND(AC65=2,AE65=5),"BAJO",IF(AND(AC65=1,AE65=10),"BAJO",IF(AND(AC65=2,AE65=10),"MODERADO",IF(AND(AC65=1,AE65=20),"MODERADO",IF(AND(AC65=3,AE65=5),"MODERADO",IF(AND(AC65=4,AE65=5),"MODERADO",IF(AND(AC65=5,AE65=5),"MODERADO",IF(AND(AC65=2,AE65=20),"ALTO",IF(AND(AC65=3,AE65=10),"ALTO",IF(AND(AC65=4,AE65=10),"ALTO",IF(AND(AC65=5,AE65=10),"ALTO",IF(AND(AC65=3,AE65=20),"EXTREMO",IF(AND(AC65=4,AE65=20),"EXTREMO",IF(AND(AC65=5,AE65=20),"EXTREMO",VLOOKUP(AG65,[4]Evaluacion!A:B,2)))))))))))))))))</f>
        <v xml:space="preserve"> </v>
      </c>
      <c r="AI65" s="135"/>
      <c r="AJ65" s="136"/>
      <c r="AK65" s="136"/>
      <c r="AL65" s="136"/>
      <c r="AM65" s="136"/>
      <c r="AN65" s="136"/>
      <c r="AO65" s="136"/>
      <c r="AP65" s="136"/>
      <c r="AQ65" s="136"/>
      <c r="AR65" s="246">
        <f t="shared" si="5"/>
        <v>0</v>
      </c>
      <c r="AS65" s="135" t="str">
        <f t="shared" si="9"/>
        <v>DISMINUYE CERO PUNTOS</v>
      </c>
      <c r="AT65" s="135"/>
      <c r="AU65" s="135" t="str">
        <f t="shared" si="2"/>
        <v xml:space="preserve"> </v>
      </c>
      <c r="AV65" s="135"/>
      <c r="AW65" s="135" t="str">
        <f t="shared" si="8"/>
        <v xml:space="preserve"> </v>
      </c>
      <c r="AX65" s="135" t="str">
        <f t="shared" si="14"/>
        <v xml:space="preserve"> </v>
      </c>
      <c r="AY65" s="131" t="str">
        <f>IF(OR(AT65=" ",AT65=0,AV65=" ",AV65=0)," ",IF(AND(AT65=1,AV65=5),"BAJO",IF(AND(AT65=2,AV65=5),"BAJO",IF(AND(AT65=1,AV65=10),"BAJO",IF(AND(AT65=2,AV65=10),"MODERADO",IF(AND(AT65=1,AV65=20),"MODERADO",IF(AND(AT65=3,AV65=5),"MODERADO",IF(AND(AT65=4,AV65=5),"MODERADO",IF(AND(AT65=5,AV65=5),"MODERADO",IF(AND(AT65=2,AV65=20),"ALTO",IF(AND(AT65=3,AV65=10),"ALTO",IF(AND(AT65=4,AV65=10),"ALTO",IF(AND(AT65=5,AV65=10),"ALTO",IF(AND(AT65=3,AV65=20),"EXTREMO",IF(AND(AT65=4,AV65=20),"EXTREMO",IF(AND(AT65=5,AV65=20),"EXTREMO",VLOOKUP(AX65,[4]Evaluacion!R:S,2)))))))))))))))))</f>
        <v xml:space="preserve"> </v>
      </c>
      <c r="AZ65" s="131"/>
      <c r="BA65" s="131"/>
      <c r="BB65" s="131"/>
      <c r="BC65" s="131"/>
      <c r="BD65" s="131"/>
      <c r="BE65" s="131"/>
      <c r="BF65" s="198"/>
      <c r="BG65" s="199"/>
      <c r="BH65" s="198"/>
    </row>
    <row r="66" spans="1:60" ht="39.950000000000003" customHeight="1" x14ac:dyDescent="0.2">
      <c r="A66" s="131"/>
      <c r="B66" s="131"/>
      <c r="C66" s="131"/>
      <c r="D66" s="131"/>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243"/>
      <c r="AC66" s="131"/>
      <c r="AD66" s="131" t="str">
        <f t="shared" si="11"/>
        <v xml:space="preserve"> </v>
      </c>
      <c r="AE66" s="131"/>
      <c r="AF66" s="134" t="str">
        <f t="shared" si="12"/>
        <v xml:space="preserve"> </v>
      </c>
      <c r="AG66" s="244" t="str">
        <f t="shared" si="13"/>
        <v xml:space="preserve"> </v>
      </c>
      <c r="AH66" s="245" t="str">
        <f>IF(OR(AC66=" ",AC66=0,AE66=" ",AE66=0)," ",IF(AND(AC66=1,AE66=5),"BAJO",IF(AND(AC66=2,AE66=5),"BAJO",IF(AND(AC66=1,AE66=10),"BAJO",IF(AND(AC66=2,AE66=10),"MODERADO",IF(AND(AC66=1,AE66=20),"MODERADO",IF(AND(AC66=3,AE66=5),"MODERADO",IF(AND(AC66=4,AE66=5),"MODERADO",IF(AND(AC66=5,AE66=5),"MODERADO",IF(AND(AC66=2,AE66=20),"ALTO",IF(AND(AC66=3,AE66=10),"ALTO",IF(AND(AC66=4,AE66=10),"ALTO",IF(AND(AC66=5,AE66=10),"ALTO",IF(AND(AC66=3,AE66=20),"EXTREMO",IF(AND(AC66=4,AE66=20),"EXTREMO",IF(AND(AC66=5,AE66=20),"EXTREMO",VLOOKUP(AG66,[4]Evaluacion!A:B,2)))))))))))))))))</f>
        <v xml:space="preserve"> </v>
      </c>
      <c r="AI66" s="135"/>
      <c r="AJ66" s="136"/>
      <c r="AK66" s="136"/>
      <c r="AL66" s="136"/>
      <c r="AM66" s="136"/>
      <c r="AN66" s="136"/>
      <c r="AO66" s="136"/>
      <c r="AP66" s="136"/>
      <c r="AQ66" s="136"/>
      <c r="AR66" s="246">
        <f t="shared" si="5"/>
        <v>0</v>
      </c>
      <c r="AS66" s="135" t="str">
        <f t="shared" si="9"/>
        <v>DISMINUYE CERO PUNTOS</v>
      </c>
      <c r="AT66" s="135"/>
      <c r="AU66" s="135" t="str">
        <f t="shared" si="2"/>
        <v xml:space="preserve"> </v>
      </c>
      <c r="AV66" s="135"/>
      <c r="AW66" s="135" t="str">
        <f t="shared" si="8"/>
        <v xml:space="preserve"> </v>
      </c>
      <c r="AX66" s="135" t="str">
        <f t="shared" si="14"/>
        <v xml:space="preserve"> </v>
      </c>
      <c r="AY66" s="131" t="str">
        <f>IF(OR(AT66=" ",AT66=0,AV66=" ",AV66=0)," ",IF(AND(AT66=1,AV66=5),"BAJO",IF(AND(AT66=2,AV66=5),"BAJO",IF(AND(AT66=1,AV66=10),"BAJO",IF(AND(AT66=2,AV66=10),"MODERADO",IF(AND(AT66=1,AV66=20),"MODERADO",IF(AND(AT66=3,AV66=5),"MODERADO",IF(AND(AT66=4,AV66=5),"MODERADO",IF(AND(AT66=5,AV66=5),"MODERADO",IF(AND(AT66=2,AV66=20),"ALTO",IF(AND(AT66=3,AV66=10),"ALTO",IF(AND(AT66=4,AV66=10),"ALTO",IF(AND(AT66=5,AV66=10),"ALTO",IF(AND(AT66=3,AV66=20),"EXTREMO",IF(AND(AT66=4,AV66=20),"EXTREMO",IF(AND(AT66=5,AV66=20),"EXTREMO",VLOOKUP(AX66,[4]Evaluacion!R:S,2)))))))))))))))))</f>
        <v xml:space="preserve"> </v>
      </c>
      <c r="AZ66" s="131"/>
      <c r="BA66" s="131"/>
      <c r="BB66" s="131"/>
      <c r="BC66" s="131"/>
      <c r="BD66" s="131"/>
      <c r="BE66" s="131"/>
      <c r="BF66" s="198"/>
      <c r="BG66" s="199"/>
      <c r="BH66" s="198"/>
    </row>
    <row r="67" spans="1:60" ht="39.950000000000003" customHeight="1" x14ac:dyDescent="0.2">
      <c r="A67" s="131"/>
      <c r="B67" s="131"/>
      <c r="C67" s="131"/>
      <c r="D67" s="131"/>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243"/>
      <c r="AC67" s="131"/>
      <c r="AD67" s="131" t="str">
        <f t="shared" si="11"/>
        <v xml:space="preserve"> </v>
      </c>
      <c r="AE67" s="131"/>
      <c r="AF67" s="134" t="str">
        <f t="shared" si="12"/>
        <v xml:space="preserve"> </v>
      </c>
      <c r="AG67" s="244" t="str">
        <f t="shared" si="13"/>
        <v xml:space="preserve"> </v>
      </c>
      <c r="AH67" s="245" t="str">
        <f>IF(OR(AC67=" ",AC67=0,AE67=" ",AE67=0)," ",IF(AND(AC67=1,AE67=5),"BAJO",IF(AND(AC67=2,AE67=5),"BAJO",IF(AND(AC67=1,AE67=10),"BAJO",IF(AND(AC67=2,AE67=10),"MODERADO",IF(AND(AC67=1,AE67=20),"MODERADO",IF(AND(AC67=3,AE67=5),"MODERADO",IF(AND(AC67=4,AE67=5),"MODERADO",IF(AND(AC67=5,AE67=5),"MODERADO",IF(AND(AC67=2,AE67=20),"ALTO",IF(AND(AC67=3,AE67=10),"ALTO",IF(AND(AC67=4,AE67=10),"ALTO",IF(AND(AC67=5,AE67=10),"ALTO",IF(AND(AC67=3,AE67=20),"EXTREMO",IF(AND(AC67=4,AE67=20),"EXTREMO",IF(AND(AC67=5,AE67=20),"EXTREMO",VLOOKUP(AG67,[4]Evaluacion!A:B,2)))))))))))))))))</f>
        <v xml:space="preserve"> </v>
      </c>
      <c r="AI67" s="135"/>
      <c r="AJ67" s="136"/>
      <c r="AK67" s="136"/>
      <c r="AL67" s="136"/>
      <c r="AM67" s="136"/>
      <c r="AN67" s="136"/>
      <c r="AO67" s="136"/>
      <c r="AP67" s="136"/>
      <c r="AQ67" s="136"/>
      <c r="AR67" s="246">
        <f t="shared" si="5"/>
        <v>0</v>
      </c>
      <c r="AS67" s="135" t="str">
        <f t="shared" si="9"/>
        <v>DISMINUYE CERO PUNTOS</v>
      </c>
      <c r="AT67" s="135"/>
      <c r="AU67" s="135" t="str">
        <f t="shared" si="2"/>
        <v xml:space="preserve"> </v>
      </c>
      <c r="AV67" s="135"/>
      <c r="AW67" s="135" t="str">
        <f t="shared" si="8"/>
        <v xml:space="preserve"> </v>
      </c>
      <c r="AX67" s="135" t="str">
        <f t="shared" si="14"/>
        <v xml:space="preserve"> </v>
      </c>
      <c r="AY67" s="131" t="str">
        <f>IF(OR(AT67=" ",AT67=0,AV67=" ",AV67=0)," ",IF(AND(AT67=1,AV67=5),"BAJO",IF(AND(AT67=2,AV67=5),"BAJO",IF(AND(AT67=1,AV67=10),"BAJO",IF(AND(AT67=2,AV67=10),"MODERADO",IF(AND(AT67=1,AV67=20),"MODERADO",IF(AND(AT67=3,AV67=5),"MODERADO",IF(AND(AT67=4,AV67=5),"MODERADO",IF(AND(AT67=5,AV67=5),"MODERADO",IF(AND(AT67=2,AV67=20),"ALTO",IF(AND(AT67=3,AV67=10),"ALTO",IF(AND(AT67=4,AV67=10),"ALTO",IF(AND(AT67=5,AV67=10),"ALTO",IF(AND(AT67=3,AV67=20),"EXTREMO",IF(AND(AT67=4,AV67=20),"EXTREMO",IF(AND(AT67=5,AV67=20),"EXTREMO",VLOOKUP(AX67,[4]Evaluacion!R:S,2)))))))))))))))))</f>
        <v xml:space="preserve"> </v>
      </c>
      <c r="AZ67" s="131"/>
      <c r="BA67" s="131"/>
      <c r="BB67" s="131"/>
      <c r="BC67" s="131"/>
      <c r="BD67" s="131"/>
      <c r="BE67" s="131"/>
      <c r="BF67" s="198"/>
      <c r="BG67" s="199"/>
      <c r="BH67" s="198"/>
    </row>
    <row r="68" spans="1:60" ht="39.950000000000003" customHeight="1" x14ac:dyDescent="0.2">
      <c r="A68" s="131"/>
      <c r="B68" s="131"/>
      <c r="C68" s="131"/>
      <c r="D68" s="131"/>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243"/>
      <c r="AC68" s="131"/>
      <c r="AD68" s="131" t="str">
        <f t="shared" si="11"/>
        <v xml:space="preserve"> </v>
      </c>
      <c r="AE68" s="131"/>
      <c r="AF68" s="134" t="str">
        <f t="shared" si="12"/>
        <v xml:space="preserve"> </v>
      </c>
      <c r="AG68" s="244" t="str">
        <f t="shared" si="13"/>
        <v xml:space="preserve"> </v>
      </c>
      <c r="AH68" s="245" t="str">
        <f>IF(OR(AC68=" ",AC68=0,AE68=" ",AE68=0)," ",IF(AND(AC68=1,AE68=5),"BAJO",IF(AND(AC68=2,AE68=5),"BAJO",IF(AND(AC68=1,AE68=10),"BAJO",IF(AND(AC68=2,AE68=10),"MODERADO",IF(AND(AC68=1,AE68=20),"MODERADO",IF(AND(AC68=3,AE68=5),"MODERADO",IF(AND(AC68=4,AE68=5),"MODERADO",IF(AND(AC68=5,AE68=5),"MODERADO",IF(AND(AC68=2,AE68=20),"ALTO",IF(AND(AC68=3,AE68=10),"ALTO",IF(AND(AC68=4,AE68=10),"ALTO",IF(AND(AC68=5,AE68=10),"ALTO",IF(AND(AC68=3,AE68=20),"EXTREMO",IF(AND(AC68=4,AE68=20),"EXTREMO",IF(AND(AC68=5,AE68=20),"EXTREMO",VLOOKUP(AG68,[4]Evaluacion!A:B,2)))))))))))))))))</f>
        <v xml:space="preserve"> </v>
      </c>
      <c r="AI68" s="135"/>
      <c r="AJ68" s="136"/>
      <c r="AK68" s="136"/>
      <c r="AL68" s="136"/>
      <c r="AM68" s="136"/>
      <c r="AN68" s="136"/>
      <c r="AO68" s="136"/>
      <c r="AP68" s="136"/>
      <c r="AQ68" s="136"/>
      <c r="AR68" s="246">
        <f t="shared" si="5"/>
        <v>0</v>
      </c>
      <c r="AS68" s="135" t="str">
        <f t="shared" si="9"/>
        <v>DISMINUYE CERO PUNTOS</v>
      </c>
      <c r="AT68" s="135"/>
      <c r="AU68" s="135" t="str">
        <f t="shared" si="2"/>
        <v xml:space="preserve"> </v>
      </c>
      <c r="AV68" s="135"/>
      <c r="AW68" s="135" t="str">
        <f t="shared" si="8"/>
        <v xml:space="preserve"> </v>
      </c>
      <c r="AX68" s="135" t="str">
        <f t="shared" si="14"/>
        <v xml:space="preserve"> </v>
      </c>
      <c r="AY68" s="131" t="str">
        <f>IF(OR(AT68=" ",AT68=0,AV68=" ",AV68=0)," ",IF(AND(AT68=1,AV68=5),"BAJO",IF(AND(AT68=2,AV68=5),"BAJO",IF(AND(AT68=1,AV68=10),"BAJO",IF(AND(AT68=2,AV68=10),"MODERADO",IF(AND(AT68=1,AV68=20),"MODERADO",IF(AND(AT68=3,AV68=5),"MODERADO",IF(AND(AT68=4,AV68=5),"MODERADO",IF(AND(AT68=5,AV68=5),"MODERADO",IF(AND(AT68=2,AV68=20),"ALTO",IF(AND(AT68=3,AV68=10),"ALTO",IF(AND(AT68=4,AV68=10),"ALTO",IF(AND(AT68=5,AV68=10),"ALTO",IF(AND(AT68=3,AV68=20),"EXTREMO",IF(AND(AT68=4,AV68=20),"EXTREMO",IF(AND(AT68=5,AV68=20),"EXTREMO",VLOOKUP(AX68,[4]Evaluacion!R:S,2)))))))))))))))))</f>
        <v xml:space="preserve"> </v>
      </c>
      <c r="AZ68" s="131"/>
      <c r="BA68" s="131"/>
      <c r="BB68" s="131"/>
      <c r="BC68" s="131"/>
      <c r="BD68" s="131"/>
      <c r="BE68" s="131"/>
      <c r="BF68" s="198"/>
      <c r="BG68" s="199"/>
      <c r="BH68" s="198"/>
    </row>
    <row r="69" spans="1:60" ht="39.950000000000003" customHeight="1" x14ac:dyDescent="0.2">
      <c r="A69" s="131"/>
      <c r="B69" s="131"/>
      <c r="C69" s="131"/>
      <c r="D69" s="131"/>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243"/>
      <c r="AC69" s="131"/>
      <c r="AD69" s="131" t="str">
        <f t="shared" si="11"/>
        <v xml:space="preserve"> </v>
      </c>
      <c r="AE69" s="131"/>
      <c r="AF69" s="134" t="str">
        <f t="shared" si="12"/>
        <v xml:space="preserve"> </v>
      </c>
      <c r="AG69" s="244" t="str">
        <f t="shared" si="13"/>
        <v xml:space="preserve"> </v>
      </c>
      <c r="AH69" s="245" t="str">
        <f>IF(OR(AC69=" ",AC69=0,AE69=" ",AE69=0)," ",IF(AND(AC69=1,AE69=5),"BAJO",IF(AND(AC69=2,AE69=5),"BAJO",IF(AND(AC69=1,AE69=10),"BAJO",IF(AND(AC69=2,AE69=10),"MODERADO",IF(AND(AC69=1,AE69=20),"MODERADO",IF(AND(AC69=3,AE69=5),"MODERADO",IF(AND(AC69=4,AE69=5),"MODERADO",IF(AND(AC69=5,AE69=5),"MODERADO",IF(AND(AC69=2,AE69=20),"ALTO",IF(AND(AC69=3,AE69=10),"ALTO",IF(AND(AC69=4,AE69=10),"ALTO",IF(AND(AC69=5,AE69=10),"ALTO",IF(AND(AC69=3,AE69=20),"EXTREMO",IF(AND(AC69=4,AE69=20),"EXTREMO",IF(AND(AC69=5,AE69=20),"EXTREMO",VLOOKUP(AG69,[4]Evaluacion!A:B,2)))))))))))))))))</f>
        <v xml:space="preserve"> </v>
      </c>
      <c r="AI69" s="135"/>
      <c r="AJ69" s="136"/>
      <c r="AK69" s="136"/>
      <c r="AL69" s="136"/>
      <c r="AM69" s="136"/>
      <c r="AN69" s="136"/>
      <c r="AO69" s="136"/>
      <c r="AP69" s="136"/>
      <c r="AQ69" s="136"/>
      <c r="AR69" s="246">
        <f t="shared" si="5"/>
        <v>0</v>
      </c>
      <c r="AS69" s="135" t="str">
        <f t="shared" si="9"/>
        <v>DISMINUYE CERO PUNTOS</v>
      </c>
      <c r="AT69" s="135"/>
      <c r="AU69" s="135" t="str">
        <f t="shared" si="2"/>
        <v xml:space="preserve"> </v>
      </c>
      <c r="AV69" s="135"/>
      <c r="AW69" s="135" t="str">
        <f t="shared" si="8"/>
        <v xml:space="preserve"> </v>
      </c>
      <c r="AX69" s="135" t="str">
        <f t="shared" si="14"/>
        <v xml:space="preserve"> </v>
      </c>
      <c r="AY69" s="131" t="str">
        <f>IF(OR(AT69=" ",AT69=0,AV69=" ",AV69=0)," ",IF(AND(AT69=1,AV69=5),"BAJO",IF(AND(AT69=2,AV69=5),"BAJO",IF(AND(AT69=1,AV69=10),"BAJO",IF(AND(AT69=2,AV69=10),"MODERADO",IF(AND(AT69=1,AV69=20),"MODERADO",IF(AND(AT69=3,AV69=5),"MODERADO",IF(AND(AT69=4,AV69=5),"MODERADO",IF(AND(AT69=5,AV69=5),"MODERADO",IF(AND(AT69=2,AV69=20),"ALTO",IF(AND(AT69=3,AV69=10),"ALTO",IF(AND(AT69=4,AV69=10),"ALTO",IF(AND(AT69=5,AV69=10),"ALTO",IF(AND(AT69=3,AV69=20),"EXTREMO",IF(AND(AT69=4,AV69=20),"EXTREMO",IF(AND(AT69=5,AV69=20),"EXTREMO",VLOOKUP(AX69,[4]Evaluacion!R:S,2)))))))))))))))))</f>
        <v xml:space="preserve"> </v>
      </c>
      <c r="AZ69" s="131"/>
      <c r="BA69" s="131"/>
      <c r="BB69" s="131"/>
      <c r="BC69" s="131"/>
      <c r="BD69" s="131"/>
      <c r="BE69" s="131"/>
      <c r="BF69" s="198"/>
      <c r="BG69" s="199"/>
      <c r="BH69" s="198"/>
    </row>
    <row r="70" spans="1:60" ht="39.950000000000003" customHeight="1" x14ac:dyDescent="0.2">
      <c r="A70" s="131"/>
      <c r="B70" s="131"/>
      <c r="C70" s="131"/>
      <c r="D70" s="131"/>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243"/>
      <c r="AC70" s="131"/>
      <c r="AD70" s="131" t="str">
        <f t="shared" si="11"/>
        <v xml:space="preserve"> </v>
      </c>
      <c r="AE70" s="131"/>
      <c r="AF70" s="134" t="str">
        <f t="shared" si="12"/>
        <v xml:space="preserve"> </v>
      </c>
      <c r="AG70" s="244" t="str">
        <f t="shared" si="13"/>
        <v xml:space="preserve"> </v>
      </c>
      <c r="AH70" s="245" t="str">
        <f>IF(OR(AC70=" ",AC70=0,AE70=" ",AE70=0)," ",IF(AND(AC70=1,AE70=5),"BAJO",IF(AND(AC70=2,AE70=5),"BAJO",IF(AND(AC70=1,AE70=10),"BAJO",IF(AND(AC70=2,AE70=10),"MODERADO",IF(AND(AC70=1,AE70=20),"MODERADO",IF(AND(AC70=3,AE70=5),"MODERADO",IF(AND(AC70=4,AE70=5),"MODERADO",IF(AND(AC70=5,AE70=5),"MODERADO",IF(AND(AC70=2,AE70=20),"ALTO",IF(AND(AC70=3,AE70=10),"ALTO",IF(AND(AC70=4,AE70=10),"ALTO",IF(AND(AC70=5,AE70=10),"ALTO",IF(AND(AC70=3,AE70=20),"EXTREMO",IF(AND(AC70=4,AE70=20),"EXTREMO",IF(AND(AC70=5,AE70=20),"EXTREMO",VLOOKUP(AG70,[4]Evaluacion!A:B,2)))))))))))))))))</f>
        <v xml:space="preserve"> </v>
      </c>
      <c r="AI70" s="135"/>
      <c r="AJ70" s="136"/>
      <c r="AK70" s="136"/>
      <c r="AL70" s="136"/>
      <c r="AM70" s="136"/>
      <c r="AN70" s="136"/>
      <c r="AO70" s="136"/>
      <c r="AP70" s="136"/>
      <c r="AQ70" s="136"/>
      <c r="AR70" s="246">
        <f t="shared" si="5"/>
        <v>0</v>
      </c>
      <c r="AS70" s="135" t="str">
        <f t="shared" si="9"/>
        <v>DISMINUYE CERO PUNTOS</v>
      </c>
      <c r="AT70" s="135"/>
      <c r="AU70" s="135" t="str">
        <f t="shared" ref="AU70:AU133" si="17">IF(AT70=1,"RARA VEZ",IF(AT70=2,"IMPROBABLE",IF(AT70=3,"POSIBLE",IF(AT70=4,"PROBABLE",IF(AT70=5,"CASI SEGURO"," ")))))</f>
        <v xml:space="preserve"> </v>
      </c>
      <c r="AV70" s="135"/>
      <c r="AW70" s="135" t="str">
        <f t="shared" si="8"/>
        <v xml:space="preserve"> </v>
      </c>
      <c r="AX70" s="135" t="str">
        <f t="shared" si="14"/>
        <v xml:space="preserve"> </v>
      </c>
      <c r="AY70" s="131" t="str">
        <f>IF(OR(AT70=" ",AT70=0,AV70=" ",AV70=0)," ",IF(AND(AT70=1,AV70=5),"BAJO",IF(AND(AT70=2,AV70=5),"BAJO",IF(AND(AT70=1,AV70=10),"BAJO",IF(AND(AT70=2,AV70=10),"MODERADO",IF(AND(AT70=1,AV70=20),"MODERADO",IF(AND(AT70=3,AV70=5),"MODERADO",IF(AND(AT70=4,AV70=5),"MODERADO",IF(AND(AT70=5,AV70=5),"MODERADO",IF(AND(AT70=2,AV70=20),"ALTO",IF(AND(AT70=3,AV70=10),"ALTO",IF(AND(AT70=4,AV70=10),"ALTO",IF(AND(AT70=5,AV70=10),"ALTO",IF(AND(AT70=3,AV70=20),"EXTREMO",IF(AND(AT70=4,AV70=20),"EXTREMO",IF(AND(AT70=5,AV70=20),"EXTREMO",VLOOKUP(AX70,[4]Evaluacion!R:S,2)))))))))))))))))</f>
        <v xml:space="preserve"> </v>
      </c>
      <c r="AZ70" s="131"/>
      <c r="BA70" s="131"/>
      <c r="BB70" s="131"/>
      <c r="BC70" s="131"/>
      <c r="BD70" s="131"/>
      <c r="BE70" s="131"/>
      <c r="BF70" s="198"/>
      <c r="BG70" s="199"/>
      <c r="BH70" s="198"/>
    </row>
    <row r="71" spans="1:60" ht="39.950000000000003" customHeight="1" x14ac:dyDescent="0.2">
      <c r="A71" s="131"/>
      <c r="B71" s="131"/>
      <c r="C71" s="131"/>
      <c r="D71" s="131"/>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243"/>
      <c r="AC71" s="131"/>
      <c r="AD71" s="131" t="str">
        <f t="shared" si="11"/>
        <v xml:space="preserve"> </v>
      </c>
      <c r="AE71" s="131"/>
      <c r="AF71" s="134" t="str">
        <f t="shared" si="12"/>
        <v xml:space="preserve"> </v>
      </c>
      <c r="AG71" s="244" t="str">
        <f t="shared" si="13"/>
        <v xml:space="preserve"> </v>
      </c>
      <c r="AH71" s="245" t="str">
        <f>IF(OR(AC71=" ",AC71=0,AE71=" ",AE71=0)," ",IF(AND(AC71=1,AE71=5),"BAJO",IF(AND(AC71=2,AE71=5),"BAJO",IF(AND(AC71=1,AE71=10),"BAJO",IF(AND(AC71=2,AE71=10),"MODERADO",IF(AND(AC71=1,AE71=20),"MODERADO",IF(AND(AC71=3,AE71=5),"MODERADO",IF(AND(AC71=4,AE71=5),"MODERADO",IF(AND(AC71=5,AE71=5),"MODERADO",IF(AND(AC71=2,AE71=20),"ALTO",IF(AND(AC71=3,AE71=10),"ALTO",IF(AND(AC71=4,AE71=10),"ALTO",IF(AND(AC71=5,AE71=10),"ALTO",IF(AND(AC71=3,AE71=20),"EXTREMO",IF(AND(AC71=4,AE71=20),"EXTREMO",IF(AND(AC71=5,AE71=20),"EXTREMO",VLOOKUP(AG71,[4]Evaluacion!A:B,2)))))))))))))))))</f>
        <v xml:space="preserve"> </v>
      </c>
      <c r="AI71" s="135"/>
      <c r="AJ71" s="136"/>
      <c r="AK71" s="136"/>
      <c r="AL71" s="136"/>
      <c r="AM71" s="136"/>
      <c r="AN71" s="136"/>
      <c r="AO71" s="136"/>
      <c r="AP71" s="136"/>
      <c r="AQ71" s="136"/>
      <c r="AR71" s="246">
        <f t="shared" si="5"/>
        <v>0</v>
      </c>
      <c r="AS71" s="135" t="str">
        <f t="shared" si="9"/>
        <v>DISMINUYE CERO PUNTOS</v>
      </c>
      <c r="AT71" s="135"/>
      <c r="AU71" s="135" t="str">
        <f t="shared" si="17"/>
        <v xml:space="preserve"> </v>
      </c>
      <c r="AV71" s="135"/>
      <c r="AW71" s="135" t="str">
        <f t="shared" si="8"/>
        <v xml:space="preserve"> </v>
      </c>
      <c r="AX71" s="135" t="str">
        <f t="shared" si="14"/>
        <v xml:space="preserve"> </v>
      </c>
      <c r="AY71" s="131" t="str">
        <f>IF(OR(AT71=" ",AT71=0,AV71=" ",AV71=0)," ",IF(AND(AT71=1,AV71=5),"BAJO",IF(AND(AT71=2,AV71=5),"BAJO",IF(AND(AT71=1,AV71=10),"BAJO",IF(AND(AT71=2,AV71=10),"MODERADO",IF(AND(AT71=1,AV71=20),"MODERADO",IF(AND(AT71=3,AV71=5),"MODERADO",IF(AND(AT71=4,AV71=5),"MODERADO",IF(AND(AT71=5,AV71=5),"MODERADO",IF(AND(AT71=2,AV71=20),"ALTO",IF(AND(AT71=3,AV71=10),"ALTO",IF(AND(AT71=4,AV71=10),"ALTO",IF(AND(AT71=5,AV71=10),"ALTO",IF(AND(AT71=3,AV71=20),"EXTREMO",IF(AND(AT71=4,AV71=20),"EXTREMO",IF(AND(AT71=5,AV71=20),"EXTREMO",VLOOKUP(AX71,[4]Evaluacion!R:S,2)))))))))))))))))</f>
        <v xml:space="preserve"> </v>
      </c>
      <c r="AZ71" s="131"/>
      <c r="BA71" s="131"/>
      <c r="BB71" s="131"/>
      <c r="BC71" s="131"/>
      <c r="BD71" s="131"/>
      <c r="BE71" s="131"/>
      <c r="BF71" s="198"/>
      <c r="BG71" s="199"/>
      <c r="BH71" s="198"/>
    </row>
    <row r="72" spans="1:60" ht="39.950000000000003" customHeight="1" x14ac:dyDescent="0.2">
      <c r="A72" s="131"/>
      <c r="B72" s="131"/>
      <c r="C72" s="131"/>
      <c r="D72" s="131"/>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243"/>
      <c r="AC72" s="131"/>
      <c r="AD72" s="131" t="str">
        <f t="shared" si="11"/>
        <v xml:space="preserve"> </v>
      </c>
      <c r="AE72" s="131"/>
      <c r="AF72" s="134" t="str">
        <f t="shared" si="12"/>
        <v xml:space="preserve"> </v>
      </c>
      <c r="AG72" s="244" t="str">
        <f t="shared" si="13"/>
        <v xml:space="preserve"> </v>
      </c>
      <c r="AH72" s="245" t="str">
        <f>IF(OR(AC72=" ",AC72=0,AE72=" ",AE72=0)," ",IF(AND(AC72=1,AE72=5),"BAJO",IF(AND(AC72=2,AE72=5),"BAJO",IF(AND(AC72=1,AE72=10),"BAJO",IF(AND(AC72=2,AE72=10),"MODERADO",IF(AND(AC72=1,AE72=20),"MODERADO",IF(AND(AC72=3,AE72=5),"MODERADO",IF(AND(AC72=4,AE72=5),"MODERADO",IF(AND(AC72=5,AE72=5),"MODERADO",IF(AND(AC72=2,AE72=20),"ALTO",IF(AND(AC72=3,AE72=10),"ALTO",IF(AND(AC72=4,AE72=10),"ALTO",IF(AND(AC72=5,AE72=10),"ALTO",IF(AND(AC72=3,AE72=20),"EXTREMO",IF(AND(AC72=4,AE72=20),"EXTREMO",IF(AND(AC72=5,AE72=20),"EXTREMO",VLOOKUP(AG72,[4]Evaluacion!A:B,2)))))))))))))))))</f>
        <v xml:space="preserve"> </v>
      </c>
      <c r="AI72" s="135"/>
      <c r="AJ72" s="136"/>
      <c r="AK72" s="136"/>
      <c r="AL72" s="136"/>
      <c r="AM72" s="136"/>
      <c r="AN72" s="136"/>
      <c r="AO72" s="136"/>
      <c r="AP72" s="136"/>
      <c r="AQ72" s="136"/>
      <c r="AR72" s="246">
        <f t="shared" si="5"/>
        <v>0</v>
      </c>
      <c r="AS72" s="135" t="str">
        <f t="shared" si="9"/>
        <v>DISMINUYE CERO PUNTOS</v>
      </c>
      <c r="AT72" s="135"/>
      <c r="AU72" s="135" t="str">
        <f t="shared" si="17"/>
        <v xml:space="preserve"> </v>
      </c>
      <c r="AV72" s="135"/>
      <c r="AW72" s="135" t="str">
        <f t="shared" si="8"/>
        <v xml:space="preserve"> </v>
      </c>
      <c r="AX72" s="135" t="str">
        <f t="shared" si="14"/>
        <v xml:space="preserve"> </v>
      </c>
      <c r="AY72" s="131" t="str">
        <f>IF(OR(AT72=" ",AT72=0,AV72=" ",AV72=0)," ",IF(AND(AT72=1,AV72=5),"BAJO",IF(AND(AT72=2,AV72=5),"BAJO",IF(AND(AT72=1,AV72=10),"BAJO",IF(AND(AT72=2,AV72=10),"MODERADO",IF(AND(AT72=1,AV72=20),"MODERADO",IF(AND(AT72=3,AV72=5),"MODERADO",IF(AND(AT72=4,AV72=5),"MODERADO",IF(AND(AT72=5,AV72=5),"MODERADO",IF(AND(AT72=2,AV72=20),"ALTO",IF(AND(AT72=3,AV72=10),"ALTO",IF(AND(AT72=4,AV72=10),"ALTO",IF(AND(AT72=5,AV72=10),"ALTO",IF(AND(AT72=3,AV72=20),"EXTREMO",IF(AND(AT72=4,AV72=20),"EXTREMO",IF(AND(AT72=5,AV72=20),"EXTREMO",VLOOKUP(AX72,[4]Evaluacion!R:S,2)))))))))))))))))</f>
        <v xml:space="preserve"> </v>
      </c>
      <c r="AZ72" s="131"/>
      <c r="BA72" s="131"/>
      <c r="BB72" s="131"/>
      <c r="BC72" s="131"/>
      <c r="BD72" s="131"/>
      <c r="BE72" s="131"/>
      <c r="BF72" s="198"/>
      <c r="BG72" s="199"/>
      <c r="BH72" s="198"/>
    </row>
    <row r="73" spans="1:60" ht="39.950000000000003" customHeight="1" x14ac:dyDescent="0.2">
      <c r="A73" s="131"/>
      <c r="B73" s="131"/>
      <c r="C73" s="131"/>
      <c r="D73" s="131"/>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243"/>
      <c r="AC73" s="131"/>
      <c r="AD73" s="131" t="str">
        <f t="shared" si="11"/>
        <v xml:space="preserve"> </v>
      </c>
      <c r="AE73" s="131"/>
      <c r="AF73" s="134" t="str">
        <f t="shared" si="12"/>
        <v xml:space="preserve"> </v>
      </c>
      <c r="AG73" s="244" t="str">
        <f t="shared" si="13"/>
        <v xml:space="preserve"> </v>
      </c>
      <c r="AH73" s="245" t="str">
        <f>IF(OR(AC73=" ",AC73=0,AE73=" ",AE73=0)," ",IF(AND(AC73=1,AE73=5),"BAJO",IF(AND(AC73=2,AE73=5),"BAJO",IF(AND(AC73=1,AE73=10),"BAJO",IF(AND(AC73=2,AE73=10),"MODERADO",IF(AND(AC73=1,AE73=20),"MODERADO",IF(AND(AC73=3,AE73=5),"MODERADO",IF(AND(AC73=4,AE73=5),"MODERADO",IF(AND(AC73=5,AE73=5),"MODERADO",IF(AND(AC73=2,AE73=20),"ALTO",IF(AND(AC73=3,AE73=10),"ALTO",IF(AND(AC73=4,AE73=10),"ALTO",IF(AND(AC73=5,AE73=10),"ALTO",IF(AND(AC73=3,AE73=20),"EXTREMO",IF(AND(AC73=4,AE73=20),"EXTREMO",IF(AND(AC73=5,AE73=20),"EXTREMO",VLOOKUP(AG73,[4]Evaluacion!A:B,2)))))))))))))))))</f>
        <v xml:space="preserve"> </v>
      </c>
      <c r="AI73" s="135"/>
      <c r="AJ73" s="136"/>
      <c r="AK73" s="136"/>
      <c r="AL73" s="136"/>
      <c r="AM73" s="136"/>
      <c r="AN73" s="136"/>
      <c r="AO73" s="136"/>
      <c r="AP73" s="136"/>
      <c r="AQ73" s="136"/>
      <c r="AR73" s="246">
        <f t="shared" ref="AR73:AR136" si="18">AK73+AL73+AM73+AN73+AO73+AP73+AQ73</f>
        <v>0</v>
      </c>
      <c r="AS73" s="135" t="str">
        <f t="shared" si="9"/>
        <v>DISMINUYE CERO PUNTOS</v>
      </c>
      <c r="AT73" s="135"/>
      <c r="AU73" s="135" t="str">
        <f t="shared" si="17"/>
        <v xml:space="preserve"> </v>
      </c>
      <c r="AV73" s="135"/>
      <c r="AW73" s="135" t="str">
        <f t="shared" si="8"/>
        <v xml:space="preserve"> </v>
      </c>
      <c r="AX73" s="135" t="str">
        <f t="shared" si="14"/>
        <v xml:space="preserve"> </v>
      </c>
      <c r="AY73" s="131" t="str">
        <f>IF(OR(AT73=" ",AT73=0,AV73=" ",AV73=0)," ",IF(AND(AT73=1,AV73=5),"BAJO",IF(AND(AT73=2,AV73=5),"BAJO",IF(AND(AT73=1,AV73=10),"BAJO",IF(AND(AT73=2,AV73=10),"MODERADO",IF(AND(AT73=1,AV73=20),"MODERADO",IF(AND(AT73=3,AV73=5),"MODERADO",IF(AND(AT73=4,AV73=5),"MODERADO",IF(AND(AT73=5,AV73=5),"MODERADO",IF(AND(AT73=2,AV73=20),"ALTO",IF(AND(AT73=3,AV73=10),"ALTO",IF(AND(AT73=4,AV73=10),"ALTO",IF(AND(AT73=5,AV73=10),"ALTO",IF(AND(AT73=3,AV73=20),"EXTREMO",IF(AND(AT73=4,AV73=20),"EXTREMO",IF(AND(AT73=5,AV73=20),"EXTREMO",VLOOKUP(AX73,[4]Evaluacion!R:S,2)))))))))))))))))</f>
        <v xml:space="preserve"> </v>
      </c>
      <c r="AZ73" s="131"/>
      <c r="BA73" s="131"/>
      <c r="BB73" s="131"/>
      <c r="BC73" s="131"/>
      <c r="BD73" s="131"/>
      <c r="BE73" s="131"/>
      <c r="BF73" s="198"/>
      <c r="BG73" s="199"/>
      <c r="BH73" s="198"/>
    </row>
    <row r="74" spans="1:60" ht="39.950000000000003" customHeight="1" x14ac:dyDescent="0.2">
      <c r="A74" s="131"/>
      <c r="B74" s="131"/>
      <c r="C74" s="131"/>
      <c r="D74" s="131"/>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243"/>
      <c r="AC74" s="131"/>
      <c r="AD74" s="131" t="str">
        <f t="shared" si="11"/>
        <v xml:space="preserve"> </v>
      </c>
      <c r="AE74" s="131"/>
      <c r="AF74" s="134" t="str">
        <f t="shared" si="12"/>
        <v xml:space="preserve"> </v>
      </c>
      <c r="AG74" s="244" t="str">
        <f t="shared" si="13"/>
        <v xml:space="preserve"> </v>
      </c>
      <c r="AH74" s="245" t="str">
        <f>IF(OR(AC74=" ",AC74=0,AE74=" ",AE74=0)," ",IF(AND(AC74=1,AE74=5),"BAJO",IF(AND(AC74=2,AE74=5),"BAJO",IF(AND(AC74=1,AE74=10),"BAJO",IF(AND(AC74=2,AE74=10),"MODERADO",IF(AND(AC74=1,AE74=20),"MODERADO",IF(AND(AC74=3,AE74=5),"MODERADO",IF(AND(AC74=4,AE74=5),"MODERADO",IF(AND(AC74=5,AE74=5),"MODERADO",IF(AND(AC74=2,AE74=20),"ALTO",IF(AND(AC74=3,AE74=10),"ALTO",IF(AND(AC74=4,AE74=10),"ALTO",IF(AND(AC74=5,AE74=10),"ALTO",IF(AND(AC74=3,AE74=20),"EXTREMO",IF(AND(AC74=4,AE74=20),"EXTREMO",IF(AND(AC74=5,AE74=20),"EXTREMO",VLOOKUP(AG74,[4]Evaluacion!A:B,2)))))))))))))))))</f>
        <v xml:space="preserve"> </v>
      </c>
      <c r="AI74" s="135"/>
      <c r="AJ74" s="136"/>
      <c r="AK74" s="136"/>
      <c r="AL74" s="136"/>
      <c r="AM74" s="136"/>
      <c r="AN74" s="136"/>
      <c r="AO74" s="136"/>
      <c r="AP74" s="136"/>
      <c r="AQ74" s="136"/>
      <c r="AR74" s="246">
        <f t="shared" si="18"/>
        <v>0</v>
      </c>
      <c r="AS74" s="135" t="str">
        <f t="shared" si="9"/>
        <v>DISMINUYE CERO PUNTOS</v>
      </c>
      <c r="AT74" s="135"/>
      <c r="AU74" s="135" t="str">
        <f t="shared" si="17"/>
        <v xml:space="preserve"> </v>
      </c>
      <c r="AV74" s="135"/>
      <c r="AW74" s="135" t="str">
        <f t="shared" ref="AW74:AW137" si="19">IF(AV74=5,"MODERADO",IF(AV74=10,"MAYOR",IF(AV74=20,"CATASTRÓFICO"," ")))</f>
        <v xml:space="preserve"> </v>
      </c>
      <c r="AX74" s="135" t="str">
        <f t="shared" si="14"/>
        <v xml:space="preserve"> </v>
      </c>
      <c r="AY74" s="131" t="str">
        <f>IF(OR(AT74=" ",AT74=0,AV74=" ",AV74=0)," ",IF(AND(AT74=1,AV74=5),"BAJO",IF(AND(AT74=2,AV74=5),"BAJO",IF(AND(AT74=1,AV74=10),"BAJO",IF(AND(AT74=2,AV74=10),"MODERADO",IF(AND(AT74=1,AV74=20),"MODERADO",IF(AND(AT74=3,AV74=5),"MODERADO",IF(AND(AT74=4,AV74=5),"MODERADO",IF(AND(AT74=5,AV74=5),"MODERADO",IF(AND(AT74=2,AV74=20),"ALTO",IF(AND(AT74=3,AV74=10),"ALTO",IF(AND(AT74=4,AV74=10),"ALTO",IF(AND(AT74=5,AV74=10),"ALTO",IF(AND(AT74=3,AV74=20),"EXTREMO",IF(AND(AT74=4,AV74=20),"EXTREMO",IF(AND(AT74=5,AV74=20),"EXTREMO",VLOOKUP(AX74,[4]Evaluacion!R:S,2)))))))))))))))))</f>
        <v xml:space="preserve"> </v>
      </c>
      <c r="AZ74" s="131"/>
      <c r="BA74" s="131"/>
      <c r="BB74" s="131"/>
      <c r="BC74" s="131"/>
      <c r="BD74" s="131"/>
      <c r="BE74" s="131"/>
      <c r="BF74" s="198"/>
      <c r="BG74" s="199"/>
      <c r="BH74" s="198"/>
    </row>
    <row r="75" spans="1:60" ht="39.950000000000003" customHeight="1" x14ac:dyDescent="0.2">
      <c r="A75" s="131"/>
      <c r="B75" s="131"/>
      <c r="C75" s="131"/>
      <c r="D75" s="131"/>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243"/>
      <c r="AC75" s="131"/>
      <c r="AD75" s="131" t="str">
        <f t="shared" si="11"/>
        <v xml:space="preserve"> </v>
      </c>
      <c r="AE75" s="131"/>
      <c r="AF75" s="134" t="str">
        <f t="shared" si="12"/>
        <v xml:space="preserve"> </v>
      </c>
      <c r="AG75" s="244" t="str">
        <f t="shared" si="13"/>
        <v xml:space="preserve"> </v>
      </c>
      <c r="AH75" s="245" t="str">
        <f>IF(OR(AC75=" ",AC75=0,AE75=" ",AE75=0)," ",IF(AND(AC75=1,AE75=5),"BAJO",IF(AND(AC75=2,AE75=5),"BAJO",IF(AND(AC75=1,AE75=10),"BAJO",IF(AND(AC75=2,AE75=10),"MODERADO",IF(AND(AC75=1,AE75=20),"MODERADO",IF(AND(AC75=3,AE75=5),"MODERADO",IF(AND(AC75=4,AE75=5),"MODERADO",IF(AND(AC75=5,AE75=5),"MODERADO",IF(AND(AC75=2,AE75=20),"ALTO",IF(AND(AC75=3,AE75=10),"ALTO",IF(AND(AC75=4,AE75=10),"ALTO",IF(AND(AC75=5,AE75=10),"ALTO",IF(AND(AC75=3,AE75=20),"EXTREMO",IF(AND(AC75=4,AE75=20),"EXTREMO",IF(AND(AC75=5,AE75=20),"EXTREMO",VLOOKUP(AG75,[4]Evaluacion!A:B,2)))))))))))))))))</f>
        <v xml:space="preserve"> </v>
      </c>
      <c r="AI75" s="135"/>
      <c r="AJ75" s="136"/>
      <c r="AK75" s="136"/>
      <c r="AL75" s="136"/>
      <c r="AM75" s="136"/>
      <c r="AN75" s="136"/>
      <c r="AO75" s="136"/>
      <c r="AP75" s="136"/>
      <c r="AQ75" s="136"/>
      <c r="AR75" s="246">
        <f t="shared" si="18"/>
        <v>0</v>
      </c>
      <c r="AS75" s="135" t="str">
        <f t="shared" si="9"/>
        <v>DISMINUYE CERO PUNTOS</v>
      </c>
      <c r="AT75" s="135"/>
      <c r="AU75" s="135" t="str">
        <f t="shared" si="17"/>
        <v xml:space="preserve"> </v>
      </c>
      <c r="AV75" s="135"/>
      <c r="AW75" s="135" t="str">
        <f t="shared" si="19"/>
        <v xml:space="preserve"> </v>
      </c>
      <c r="AX75" s="135" t="str">
        <f t="shared" si="14"/>
        <v xml:space="preserve"> </v>
      </c>
      <c r="AY75" s="131" t="str">
        <f>IF(OR(AT75=" ",AT75=0,AV75=" ",AV75=0)," ",IF(AND(AT75=1,AV75=5),"BAJO",IF(AND(AT75=2,AV75=5),"BAJO",IF(AND(AT75=1,AV75=10),"BAJO",IF(AND(AT75=2,AV75=10),"MODERADO",IF(AND(AT75=1,AV75=20),"MODERADO",IF(AND(AT75=3,AV75=5),"MODERADO",IF(AND(AT75=4,AV75=5),"MODERADO",IF(AND(AT75=5,AV75=5),"MODERADO",IF(AND(AT75=2,AV75=20),"ALTO",IF(AND(AT75=3,AV75=10),"ALTO",IF(AND(AT75=4,AV75=10),"ALTO",IF(AND(AT75=5,AV75=10),"ALTO",IF(AND(AT75=3,AV75=20),"EXTREMO",IF(AND(AT75=4,AV75=20),"EXTREMO",IF(AND(AT75=5,AV75=20),"EXTREMO",VLOOKUP(AX75,[4]Evaluacion!R:S,2)))))))))))))))))</f>
        <v xml:space="preserve"> </v>
      </c>
      <c r="AZ75" s="131"/>
      <c r="BA75" s="131"/>
      <c r="BB75" s="131"/>
      <c r="BC75" s="131"/>
      <c r="BD75" s="131"/>
      <c r="BE75" s="131"/>
      <c r="BF75" s="198"/>
      <c r="BG75" s="199"/>
      <c r="BH75" s="198"/>
    </row>
    <row r="76" spans="1:60" ht="39.950000000000003" customHeight="1" x14ac:dyDescent="0.2">
      <c r="A76" s="131"/>
      <c r="B76" s="131"/>
      <c r="C76" s="131"/>
      <c r="D76" s="131"/>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243"/>
      <c r="AC76" s="131"/>
      <c r="AD76" s="131" t="str">
        <f t="shared" si="11"/>
        <v xml:space="preserve"> </v>
      </c>
      <c r="AE76" s="131"/>
      <c r="AF76" s="134" t="str">
        <f t="shared" si="12"/>
        <v xml:space="preserve"> </v>
      </c>
      <c r="AG76" s="244" t="str">
        <f t="shared" si="13"/>
        <v xml:space="preserve"> </v>
      </c>
      <c r="AH76" s="245" t="str">
        <f>IF(OR(AC76=" ",AC76=0,AE76=" ",AE76=0)," ",IF(AND(AC76=1,AE76=5),"BAJO",IF(AND(AC76=2,AE76=5),"BAJO",IF(AND(AC76=1,AE76=10),"BAJO",IF(AND(AC76=2,AE76=10),"MODERADO",IF(AND(AC76=1,AE76=20),"MODERADO",IF(AND(AC76=3,AE76=5),"MODERADO",IF(AND(AC76=4,AE76=5),"MODERADO",IF(AND(AC76=5,AE76=5),"MODERADO",IF(AND(AC76=2,AE76=20),"ALTO",IF(AND(AC76=3,AE76=10),"ALTO",IF(AND(AC76=4,AE76=10),"ALTO",IF(AND(AC76=5,AE76=10),"ALTO",IF(AND(AC76=3,AE76=20),"EXTREMO",IF(AND(AC76=4,AE76=20),"EXTREMO",IF(AND(AC76=5,AE76=20),"EXTREMO",VLOOKUP(AG76,[4]Evaluacion!A:B,2)))))))))))))))))</f>
        <v xml:space="preserve"> </v>
      </c>
      <c r="AI76" s="135"/>
      <c r="AJ76" s="136"/>
      <c r="AK76" s="136"/>
      <c r="AL76" s="136"/>
      <c r="AM76" s="136"/>
      <c r="AN76" s="136"/>
      <c r="AO76" s="136"/>
      <c r="AP76" s="136"/>
      <c r="AQ76" s="136"/>
      <c r="AR76" s="246">
        <f t="shared" si="18"/>
        <v>0</v>
      </c>
      <c r="AS76" s="135" t="str">
        <f t="shared" si="9"/>
        <v>DISMINUYE CERO PUNTOS</v>
      </c>
      <c r="AT76" s="135"/>
      <c r="AU76" s="135" t="str">
        <f t="shared" si="17"/>
        <v xml:space="preserve"> </v>
      </c>
      <c r="AV76" s="135"/>
      <c r="AW76" s="135" t="str">
        <f t="shared" si="19"/>
        <v xml:space="preserve"> </v>
      </c>
      <c r="AX76" s="135" t="str">
        <f t="shared" si="14"/>
        <v xml:space="preserve"> </v>
      </c>
      <c r="AY76" s="131" t="str">
        <f>IF(OR(AT76=" ",AT76=0,AV76=" ",AV76=0)," ",IF(AND(AT76=1,AV76=5),"BAJO",IF(AND(AT76=2,AV76=5),"BAJO",IF(AND(AT76=1,AV76=10),"BAJO",IF(AND(AT76=2,AV76=10),"MODERADO",IF(AND(AT76=1,AV76=20),"MODERADO",IF(AND(AT76=3,AV76=5),"MODERADO",IF(AND(AT76=4,AV76=5),"MODERADO",IF(AND(AT76=5,AV76=5),"MODERADO",IF(AND(AT76=2,AV76=20),"ALTO",IF(AND(AT76=3,AV76=10),"ALTO",IF(AND(AT76=4,AV76=10),"ALTO",IF(AND(AT76=5,AV76=10),"ALTO",IF(AND(AT76=3,AV76=20),"EXTREMO",IF(AND(AT76=4,AV76=20),"EXTREMO",IF(AND(AT76=5,AV76=20),"EXTREMO",VLOOKUP(AX76,[4]Evaluacion!R:S,2)))))))))))))))))</f>
        <v xml:space="preserve"> </v>
      </c>
      <c r="AZ76" s="131"/>
      <c r="BA76" s="131"/>
      <c r="BB76" s="131"/>
      <c r="BC76" s="131"/>
      <c r="BD76" s="131"/>
      <c r="BE76" s="131"/>
      <c r="BF76" s="198"/>
      <c r="BG76" s="199"/>
      <c r="BH76" s="198"/>
    </row>
    <row r="77" spans="1:60" ht="39.950000000000003" customHeight="1" x14ac:dyDescent="0.2">
      <c r="A77" s="131"/>
      <c r="B77" s="131"/>
      <c r="C77" s="131"/>
      <c r="D77" s="131"/>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243"/>
      <c r="AC77" s="131"/>
      <c r="AD77" s="131" t="str">
        <f t="shared" si="11"/>
        <v xml:space="preserve"> </v>
      </c>
      <c r="AE77" s="131"/>
      <c r="AF77" s="134" t="str">
        <f t="shared" si="12"/>
        <v xml:space="preserve"> </v>
      </c>
      <c r="AG77" s="244" t="str">
        <f t="shared" si="13"/>
        <v xml:space="preserve"> </v>
      </c>
      <c r="AH77" s="245" t="str">
        <f>IF(OR(AC77=" ",AC77=0,AE77=" ",AE77=0)," ",IF(AND(AC77=1,AE77=5),"BAJO",IF(AND(AC77=2,AE77=5),"BAJO",IF(AND(AC77=1,AE77=10),"BAJO",IF(AND(AC77=2,AE77=10),"MODERADO",IF(AND(AC77=1,AE77=20),"MODERADO",IF(AND(AC77=3,AE77=5),"MODERADO",IF(AND(AC77=4,AE77=5),"MODERADO",IF(AND(AC77=5,AE77=5),"MODERADO",IF(AND(AC77=2,AE77=20),"ALTO",IF(AND(AC77=3,AE77=10),"ALTO",IF(AND(AC77=4,AE77=10),"ALTO",IF(AND(AC77=5,AE77=10),"ALTO",IF(AND(AC77=3,AE77=20),"EXTREMO",IF(AND(AC77=4,AE77=20),"EXTREMO",IF(AND(AC77=5,AE77=20),"EXTREMO",VLOOKUP(AG77,[4]Evaluacion!A:B,2)))))))))))))))))</f>
        <v xml:space="preserve"> </v>
      </c>
      <c r="AI77" s="135"/>
      <c r="AJ77" s="136"/>
      <c r="AK77" s="136"/>
      <c r="AL77" s="136"/>
      <c r="AM77" s="136"/>
      <c r="AN77" s="136"/>
      <c r="AO77" s="136"/>
      <c r="AP77" s="136"/>
      <c r="AQ77" s="136"/>
      <c r="AR77" s="246">
        <f t="shared" si="18"/>
        <v>0</v>
      </c>
      <c r="AS77" s="135" t="str">
        <f t="shared" ref="AS77:AS140" si="20">IF(AR77=" "," ",IF(AR77&lt;=50,"DISMINUYE CERO PUNTOS",IF(AR77&lt;=75,"DISMINUYE UN PUNTO",IF(AR77&lt;=100,"DISMINUYE DOS PUNTOS"))))</f>
        <v>DISMINUYE CERO PUNTOS</v>
      </c>
      <c r="AT77" s="135"/>
      <c r="AU77" s="135" t="str">
        <f t="shared" si="17"/>
        <v xml:space="preserve"> </v>
      </c>
      <c r="AV77" s="135"/>
      <c r="AW77" s="135" t="str">
        <f t="shared" si="19"/>
        <v xml:space="preserve"> </v>
      </c>
      <c r="AX77" s="135" t="str">
        <f t="shared" si="14"/>
        <v xml:space="preserve"> </v>
      </c>
      <c r="AY77" s="131" t="str">
        <f>IF(OR(AT77=" ",AT77=0,AV77=" ",AV77=0)," ",IF(AND(AT77=1,AV77=5),"BAJO",IF(AND(AT77=2,AV77=5),"BAJO",IF(AND(AT77=1,AV77=10),"BAJO",IF(AND(AT77=2,AV77=10),"MODERADO",IF(AND(AT77=1,AV77=20),"MODERADO",IF(AND(AT77=3,AV77=5),"MODERADO",IF(AND(AT77=4,AV77=5),"MODERADO",IF(AND(AT77=5,AV77=5),"MODERADO",IF(AND(AT77=2,AV77=20),"ALTO",IF(AND(AT77=3,AV77=10),"ALTO",IF(AND(AT77=4,AV77=10),"ALTO",IF(AND(AT77=5,AV77=10),"ALTO",IF(AND(AT77=3,AV77=20),"EXTREMO",IF(AND(AT77=4,AV77=20),"EXTREMO",IF(AND(AT77=5,AV77=20),"EXTREMO",VLOOKUP(AX77,[4]Evaluacion!R:S,2)))))))))))))))))</f>
        <v xml:space="preserve"> </v>
      </c>
      <c r="AZ77" s="131"/>
      <c r="BA77" s="131"/>
      <c r="BB77" s="131"/>
      <c r="BC77" s="131"/>
      <c r="BD77" s="131"/>
      <c r="BE77" s="131"/>
      <c r="BF77" s="204"/>
      <c r="BG77" s="205"/>
      <c r="BH77" s="204"/>
    </row>
    <row r="78" spans="1:60" ht="39.950000000000003" customHeight="1" x14ac:dyDescent="0.2">
      <c r="A78" s="131"/>
      <c r="B78" s="131"/>
      <c r="C78" s="131"/>
      <c r="D78" s="131"/>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243"/>
      <c r="AC78" s="131"/>
      <c r="AD78" s="131" t="str">
        <f t="shared" si="11"/>
        <v xml:space="preserve"> </v>
      </c>
      <c r="AE78" s="131"/>
      <c r="AF78" s="134" t="str">
        <f t="shared" si="12"/>
        <v xml:space="preserve"> </v>
      </c>
      <c r="AG78" s="244" t="str">
        <f t="shared" si="13"/>
        <v xml:space="preserve"> </v>
      </c>
      <c r="AH78" s="245" t="str">
        <f>IF(OR(AC78=" ",AC78=0,AE78=" ",AE78=0)," ",IF(AND(AC78=1,AE78=5),"BAJO",IF(AND(AC78=2,AE78=5),"BAJO",IF(AND(AC78=1,AE78=10),"BAJO",IF(AND(AC78=2,AE78=10),"MODERADO",IF(AND(AC78=1,AE78=20),"MODERADO",IF(AND(AC78=3,AE78=5),"MODERADO",IF(AND(AC78=4,AE78=5),"MODERADO",IF(AND(AC78=5,AE78=5),"MODERADO",IF(AND(AC78=2,AE78=20),"ALTO",IF(AND(AC78=3,AE78=10),"ALTO",IF(AND(AC78=4,AE78=10),"ALTO",IF(AND(AC78=5,AE78=10),"ALTO",IF(AND(AC78=3,AE78=20),"EXTREMO",IF(AND(AC78=4,AE78=20),"EXTREMO",IF(AND(AC78=5,AE78=20),"EXTREMO",VLOOKUP(AG78,[4]Evaluacion!A:B,2)))))))))))))))))</f>
        <v xml:space="preserve"> </v>
      </c>
      <c r="AI78" s="135"/>
      <c r="AJ78" s="136"/>
      <c r="AK78" s="136"/>
      <c r="AL78" s="136"/>
      <c r="AM78" s="136"/>
      <c r="AN78" s="136"/>
      <c r="AO78" s="136"/>
      <c r="AP78" s="136"/>
      <c r="AQ78" s="136"/>
      <c r="AR78" s="246">
        <f t="shared" si="18"/>
        <v>0</v>
      </c>
      <c r="AS78" s="135" t="str">
        <f t="shared" si="20"/>
        <v>DISMINUYE CERO PUNTOS</v>
      </c>
      <c r="AT78" s="135"/>
      <c r="AU78" s="135" t="str">
        <f t="shared" si="17"/>
        <v xml:space="preserve"> </v>
      </c>
      <c r="AV78" s="135"/>
      <c r="AW78" s="135" t="str">
        <f t="shared" si="19"/>
        <v xml:space="preserve"> </v>
      </c>
      <c r="AX78" s="135" t="str">
        <f t="shared" si="14"/>
        <v xml:space="preserve"> </v>
      </c>
      <c r="AY78" s="131" t="str">
        <f>IF(OR(AT78=" ",AT78=0,AV78=" ",AV78=0)," ",IF(AND(AT78=1,AV78=5),"BAJO",IF(AND(AT78=2,AV78=5),"BAJO",IF(AND(AT78=1,AV78=10),"BAJO",IF(AND(AT78=2,AV78=10),"MODERADO",IF(AND(AT78=1,AV78=20),"MODERADO",IF(AND(AT78=3,AV78=5),"MODERADO",IF(AND(AT78=4,AV78=5),"MODERADO",IF(AND(AT78=5,AV78=5),"MODERADO",IF(AND(AT78=2,AV78=20),"ALTO",IF(AND(AT78=3,AV78=10),"ALTO",IF(AND(AT78=4,AV78=10),"ALTO",IF(AND(AT78=5,AV78=10),"ALTO",IF(AND(AT78=3,AV78=20),"EXTREMO",IF(AND(AT78=4,AV78=20),"EXTREMO",IF(AND(AT78=5,AV78=20),"EXTREMO",VLOOKUP(AX78,[4]Evaluacion!R:S,2)))))))))))))))))</f>
        <v xml:space="preserve"> </v>
      </c>
      <c r="AZ78" s="131"/>
      <c r="BA78" s="131"/>
      <c r="BB78" s="131"/>
      <c r="BC78" s="131"/>
      <c r="BD78" s="131"/>
      <c r="BE78" s="131"/>
      <c r="BF78" s="204"/>
      <c r="BG78" s="205"/>
      <c r="BH78" s="204"/>
    </row>
    <row r="79" spans="1:60" ht="39.950000000000003" customHeight="1" x14ac:dyDescent="0.2">
      <c r="A79" s="131"/>
      <c r="B79" s="131"/>
      <c r="C79" s="131"/>
      <c r="D79" s="131"/>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243"/>
      <c r="AC79" s="131"/>
      <c r="AD79" s="131" t="str">
        <f t="shared" si="11"/>
        <v xml:space="preserve"> </v>
      </c>
      <c r="AE79" s="131"/>
      <c r="AF79" s="134" t="str">
        <f t="shared" si="12"/>
        <v xml:space="preserve"> </v>
      </c>
      <c r="AG79" s="244" t="str">
        <f t="shared" si="13"/>
        <v xml:space="preserve"> </v>
      </c>
      <c r="AH79" s="245" t="str">
        <f>IF(OR(AC79=" ",AC79=0,AE79=" ",AE79=0)," ",IF(AND(AC79=1,AE79=5),"BAJO",IF(AND(AC79=2,AE79=5),"BAJO",IF(AND(AC79=1,AE79=10),"BAJO",IF(AND(AC79=2,AE79=10),"MODERADO",IF(AND(AC79=1,AE79=20),"MODERADO",IF(AND(AC79=3,AE79=5),"MODERADO",IF(AND(AC79=4,AE79=5),"MODERADO",IF(AND(AC79=5,AE79=5),"MODERADO",IF(AND(AC79=2,AE79=20),"ALTO",IF(AND(AC79=3,AE79=10),"ALTO",IF(AND(AC79=4,AE79=10),"ALTO",IF(AND(AC79=5,AE79=10),"ALTO",IF(AND(AC79=3,AE79=20),"EXTREMO",IF(AND(AC79=4,AE79=20),"EXTREMO",IF(AND(AC79=5,AE79=20),"EXTREMO",VLOOKUP(AG79,[4]Evaluacion!A:B,2)))))))))))))))))</f>
        <v xml:space="preserve"> </v>
      </c>
      <c r="AI79" s="135"/>
      <c r="AJ79" s="136"/>
      <c r="AK79" s="136"/>
      <c r="AL79" s="136"/>
      <c r="AM79" s="136"/>
      <c r="AN79" s="136"/>
      <c r="AO79" s="136"/>
      <c r="AP79" s="136"/>
      <c r="AQ79" s="136"/>
      <c r="AR79" s="246">
        <f t="shared" si="18"/>
        <v>0</v>
      </c>
      <c r="AS79" s="135" t="str">
        <f t="shared" si="20"/>
        <v>DISMINUYE CERO PUNTOS</v>
      </c>
      <c r="AT79" s="135"/>
      <c r="AU79" s="135" t="str">
        <f t="shared" si="17"/>
        <v xml:space="preserve"> </v>
      </c>
      <c r="AV79" s="135"/>
      <c r="AW79" s="135" t="str">
        <f t="shared" si="19"/>
        <v xml:space="preserve"> </v>
      </c>
      <c r="AX79" s="135" t="str">
        <f t="shared" si="14"/>
        <v xml:space="preserve"> </v>
      </c>
      <c r="AY79" s="131" t="str">
        <f>IF(OR(AT79=" ",AT79=0,AV79=" ",AV79=0)," ",IF(AND(AT79=1,AV79=5),"BAJO",IF(AND(AT79=2,AV79=5),"BAJO",IF(AND(AT79=1,AV79=10),"BAJO",IF(AND(AT79=2,AV79=10),"MODERADO",IF(AND(AT79=1,AV79=20),"MODERADO",IF(AND(AT79=3,AV79=5),"MODERADO",IF(AND(AT79=4,AV79=5),"MODERADO",IF(AND(AT79=5,AV79=5),"MODERADO",IF(AND(AT79=2,AV79=20),"ALTO",IF(AND(AT79=3,AV79=10),"ALTO",IF(AND(AT79=4,AV79=10),"ALTO",IF(AND(AT79=5,AV79=10),"ALTO",IF(AND(AT79=3,AV79=20),"EXTREMO",IF(AND(AT79=4,AV79=20),"EXTREMO",IF(AND(AT79=5,AV79=20),"EXTREMO",VLOOKUP(AX79,[4]Evaluacion!R:S,2)))))))))))))))))</f>
        <v xml:space="preserve"> </v>
      </c>
      <c r="AZ79" s="131"/>
      <c r="BA79" s="131"/>
      <c r="BB79" s="131"/>
      <c r="BC79" s="131"/>
      <c r="BD79" s="131"/>
      <c r="BE79" s="131"/>
      <c r="BF79" s="204"/>
      <c r="BG79" s="205"/>
      <c r="BH79" s="204"/>
    </row>
    <row r="80" spans="1:60" ht="39.950000000000003" customHeight="1" x14ac:dyDescent="0.2">
      <c r="A80" s="131"/>
      <c r="B80" s="131"/>
      <c r="C80" s="131"/>
      <c r="D80" s="131"/>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243"/>
      <c r="AC80" s="131"/>
      <c r="AD80" s="131" t="str">
        <f t="shared" si="11"/>
        <v xml:space="preserve"> </v>
      </c>
      <c r="AE80" s="131"/>
      <c r="AF80" s="134" t="str">
        <f t="shared" si="12"/>
        <v xml:space="preserve"> </v>
      </c>
      <c r="AG80" s="244" t="str">
        <f t="shared" si="13"/>
        <v xml:space="preserve"> </v>
      </c>
      <c r="AH80" s="245" t="str">
        <f>IF(OR(AC80=" ",AC80=0,AE80=" ",AE80=0)," ",IF(AND(AC80=1,AE80=5),"BAJO",IF(AND(AC80=2,AE80=5),"BAJO",IF(AND(AC80=1,AE80=10),"BAJO",IF(AND(AC80=2,AE80=10),"MODERADO",IF(AND(AC80=1,AE80=20),"MODERADO",IF(AND(AC80=3,AE80=5),"MODERADO",IF(AND(AC80=4,AE80=5),"MODERADO",IF(AND(AC80=5,AE80=5),"MODERADO",IF(AND(AC80=2,AE80=20),"ALTO",IF(AND(AC80=3,AE80=10),"ALTO",IF(AND(AC80=4,AE80=10),"ALTO",IF(AND(AC80=5,AE80=10),"ALTO",IF(AND(AC80=3,AE80=20),"EXTREMO",IF(AND(AC80=4,AE80=20),"EXTREMO",IF(AND(AC80=5,AE80=20),"EXTREMO",VLOOKUP(AG80,[4]Evaluacion!A:B,2)))))))))))))))))</f>
        <v xml:space="preserve"> </v>
      </c>
      <c r="AI80" s="135"/>
      <c r="AJ80" s="136"/>
      <c r="AK80" s="136"/>
      <c r="AL80" s="136"/>
      <c r="AM80" s="136"/>
      <c r="AN80" s="136"/>
      <c r="AO80" s="136"/>
      <c r="AP80" s="136"/>
      <c r="AQ80" s="136"/>
      <c r="AR80" s="246">
        <f t="shared" si="18"/>
        <v>0</v>
      </c>
      <c r="AS80" s="135" t="str">
        <f t="shared" si="20"/>
        <v>DISMINUYE CERO PUNTOS</v>
      </c>
      <c r="AT80" s="135"/>
      <c r="AU80" s="135" t="str">
        <f t="shared" si="17"/>
        <v xml:space="preserve"> </v>
      </c>
      <c r="AV80" s="135"/>
      <c r="AW80" s="135" t="str">
        <f t="shared" si="19"/>
        <v xml:space="preserve"> </v>
      </c>
      <c r="AX80" s="135" t="str">
        <f t="shared" si="14"/>
        <v xml:space="preserve"> </v>
      </c>
      <c r="AY80" s="131" t="str">
        <f>IF(OR(AT80=" ",AT80=0,AV80=" ",AV80=0)," ",IF(AND(AT80=1,AV80=5),"BAJO",IF(AND(AT80=2,AV80=5),"BAJO",IF(AND(AT80=1,AV80=10),"BAJO",IF(AND(AT80=2,AV80=10),"MODERADO",IF(AND(AT80=1,AV80=20),"MODERADO",IF(AND(AT80=3,AV80=5),"MODERADO",IF(AND(AT80=4,AV80=5),"MODERADO",IF(AND(AT80=5,AV80=5),"MODERADO",IF(AND(AT80=2,AV80=20),"ALTO",IF(AND(AT80=3,AV80=10),"ALTO",IF(AND(AT80=4,AV80=10),"ALTO",IF(AND(AT80=5,AV80=10),"ALTO",IF(AND(AT80=3,AV80=20),"EXTREMO",IF(AND(AT80=4,AV80=20),"EXTREMO",IF(AND(AT80=5,AV80=20),"EXTREMO",VLOOKUP(AX80,[4]Evaluacion!R:S,2)))))))))))))))))</f>
        <v xml:space="preserve"> </v>
      </c>
      <c r="AZ80" s="131"/>
      <c r="BA80" s="131"/>
      <c r="BB80" s="131"/>
      <c r="BC80" s="131"/>
      <c r="BD80" s="131"/>
      <c r="BE80" s="131"/>
      <c r="BF80" s="204"/>
      <c r="BG80" s="205"/>
      <c r="BH80" s="204"/>
    </row>
    <row r="81" spans="1:60" ht="39.950000000000003" customHeight="1" x14ac:dyDescent="0.2">
      <c r="A81" s="131"/>
      <c r="B81" s="131"/>
      <c r="C81" s="131"/>
      <c r="D81" s="131"/>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243"/>
      <c r="AC81" s="131"/>
      <c r="AD81" s="131" t="str">
        <f t="shared" ref="AD81:AD144" si="21">IF(AC81=1,"RARA VEZ",IF(AC81=2,"IMPROBABLE",IF(AC81=3,"POSIBLE",IF(AC81=4,"PROBABLE",IF(AC81=5,"CASI SEGURO"," ")))))</f>
        <v xml:space="preserve"> </v>
      </c>
      <c r="AE81" s="131"/>
      <c r="AF81" s="134" t="str">
        <f t="shared" ref="AF81:AF144" si="22">IF(AE81=5,"MODERADO",IF(AE81=10,"MAYOR",IF(AE81=20,"CATASTRÓFICO"," ")))</f>
        <v xml:space="preserve"> </v>
      </c>
      <c r="AG81" s="244" t="str">
        <f t="shared" ref="AG81:AG144" si="23">IF(OR(AC81=" ",AC81=0,AE81=" ",AE81=0)," ",AC81*AE81)</f>
        <v xml:space="preserve"> </v>
      </c>
      <c r="AH81" s="245" t="str">
        <f>IF(OR(AC81=" ",AC81=0,AE81=" ",AE81=0)," ",IF(AND(AC81=1,AE81=5),"BAJO",IF(AND(AC81=2,AE81=5),"BAJO",IF(AND(AC81=1,AE81=10),"BAJO",IF(AND(AC81=2,AE81=10),"MODERADO",IF(AND(AC81=1,AE81=20),"MODERADO",IF(AND(AC81=3,AE81=5),"MODERADO",IF(AND(AC81=4,AE81=5),"MODERADO",IF(AND(AC81=5,AE81=5),"MODERADO",IF(AND(AC81=2,AE81=20),"ALTO",IF(AND(AC81=3,AE81=10),"ALTO",IF(AND(AC81=4,AE81=10),"ALTO",IF(AND(AC81=5,AE81=10),"ALTO",IF(AND(AC81=3,AE81=20),"EXTREMO",IF(AND(AC81=4,AE81=20),"EXTREMO",IF(AND(AC81=5,AE81=20),"EXTREMO",VLOOKUP(AG81,[4]Evaluacion!A:B,2)))))))))))))))))</f>
        <v xml:space="preserve"> </v>
      </c>
      <c r="AI81" s="135"/>
      <c r="AJ81" s="136"/>
      <c r="AK81" s="136"/>
      <c r="AL81" s="136"/>
      <c r="AM81" s="136"/>
      <c r="AN81" s="136"/>
      <c r="AO81" s="136"/>
      <c r="AP81" s="136"/>
      <c r="AQ81" s="136"/>
      <c r="AR81" s="246">
        <f t="shared" si="18"/>
        <v>0</v>
      </c>
      <c r="AS81" s="135" t="str">
        <f t="shared" si="20"/>
        <v>DISMINUYE CERO PUNTOS</v>
      </c>
      <c r="AT81" s="135"/>
      <c r="AU81" s="135" t="str">
        <f t="shared" si="17"/>
        <v xml:space="preserve"> </v>
      </c>
      <c r="AV81" s="135"/>
      <c r="AW81" s="135" t="str">
        <f t="shared" si="19"/>
        <v xml:space="preserve"> </v>
      </c>
      <c r="AX81" s="135" t="str">
        <f t="shared" ref="AX81:AX144" si="24">IF(OR(AT81=" ",AT81=0,AV81=" ",AV81=0)," ",AT81*AV81)</f>
        <v xml:space="preserve"> </v>
      </c>
      <c r="AY81" s="131" t="str">
        <f>IF(OR(AT81=" ",AT81=0,AV81=" ",AV81=0)," ",IF(AND(AT81=1,AV81=5),"BAJO",IF(AND(AT81=2,AV81=5),"BAJO",IF(AND(AT81=1,AV81=10),"BAJO",IF(AND(AT81=2,AV81=10),"MODERADO",IF(AND(AT81=1,AV81=20),"MODERADO",IF(AND(AT81=3,AV81=5),"MODERADO",IF(AND(AT81=4,AV81=5),"MODERADO",IF(AND(AT81=5,AV81=5),"MODERADO",IF(AND(AT81=2,AV81=20),"ALTO",IF(AND(AT81=3,AV81=10),"ALTO",IF(AND(AT81=4,AV81=10),"ALTO",IF(AND(AT81=5,AV81=10),"ALTO",IF(AND(AT81=3,AV81=20),"EXTREMO",IF(AND(AT81=4,AV81=20),"EXTREMO",IF(AND(AT81=5,AV81=20),"EXTREMO",VLOOKUP(AX81,[4]Evaluacion!R:S,2)))))))))))))))))</f>
        <v xml:space="preserve"> </v>
      </c>
      <c r="AZ81" s="131"/>
      <c r="BA81" s="131"/>
      <c r="BB81" s="131"/>
      <c r="BC81" s="131"/>
      <c r="BD81" s="131"/>
      <c r="BE81" s="131"/>
      <c r="BF81" s="204"/>
      <c r="BG81" s="205"/>
      <c r="BH81" s="204"/>
    </row>
    <row r="82" spans="1:60" ht="39.950000000000003" customHeight="1" x14ac:dyDescent="0.2">
      <c r="A82" s="131"/>
      <c r="B82" s="131"/>
      <c r="C82" s="131"/>
      <c r="D82" s="131"/>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243"/>
      <c r="AC82" s="131"/>
      <c r="AD82" s="131" t="str">
        <f t="shared" si="21"/>
        <v xml:space="preserve"> </v>
      </c>
      <c r="AE82" s="131"/>
      <c r="AF82" s="134" t="str">
        <f t="shared" si="22"/>
        <v xml:space="preserve"> </v>
      </c>
      <c r="AG82" s="244" t="str">
        <f t="shared" si="23"/>
        <v xml:space="preserve"> </v>
      </c>
      <c r="AH82" s="245" t="str">
        <f>IF(OR(AC82=" ",AC82=0,AE82=" ",AE82=0)," ",IF(AND(AC82=1,AE82=5),"BAJO",IF(AND(AC82=2,AE82=5),"BAJO",IF(AND(AC82=1,AE82=10),"BAJO",IF(AND(AC82=2,AE82=10),"MODERADO",IF(AND(AC82=1,AE82=20),"MODERADO",IF(AND(AC82=3,AE82=5),"MODERADO",IF(AND(AC82=4,AE82=5),"MODERADO",IF(AND(AC82=5,AE82=5),"MODERADO",IF(AND(AC82=2,AE82=20),"ALTO",IF(AND(AC82=3,AE82=10),"ALTO",IF(AND(AC82=4,AE82=10),"ALTO",IF(AND(AC82=5,AE82=10),"ALTO",IF(AND(AC82=3,AE82=20),"EXTREMO",IF(AND(AC82=4,AE82=20),"EXTREMO",IF(AND(AC82=5,AE82=20),"EXTREMO",VLOOKUP(AG82,[4]Evaluacion!A:B,2)))))))))))))))))</f>
        <v xml:space="preserve"> </v>
      </c>
      <c r="AI82" s="135"/>
      <c r="AJ82" s="136"/>
      <c r="AK82" s="136"/>
      <c r="AL82" s="136"/>
      <c r="AM82" s="136"/>
      <c r="AN82" s="136"/>
      <c r="AO82" s="136"/>
      <c r="AP82" s="136"/>
      <c r="AQ82" s="136"/>
      <c r="AR82" s="246">
        <f t="shared" si="18"/>
        <v>0</v>
      </c>
      <c r="AS82" s="135" t="str">
        <f t="shared" si="20"/>
        <v>DISMINUYE CERO PUNTOS</v>
      </c>
      <c r="AT82" s="135"/>
      <c r="AU82" s="135" t="str">
        <f t="shared" si="17"/>
        <v xml:space="preserve"> </v>
      </c>
      <c r="AV82" s="135"/>
      <c r="AW82" s="135" t="str">
        <f t="shared" si="19"/>
        <v xml:space="preserve"> </v>
      </c>
      <c r="AX82" s="135" t="str">
        <f t="shared" si="24"/>
        <v xml:space="preserve"> </v>
      </c>
      <c r="AY82" s="131" t="str">
        <f>IF(OR(AT82=" ",AT82=0,AV82=" ",AV82=0)," ",IF(AND(AT82=1,AV82=5),"BAJO",IF(AND(AT82=2,AV82=5),"BAJO",IF(AND(AT82=1,AV82=10),"BAJO",IF(AND(AT82=2,AV82=10),"MODERADO",IF(AND(AT82=1,AV82=20),"MODERADO",IF(AND(AT82=3,AV82=5),"MODERADO",IF(AND(AT82=4,AV82=5),"MODERADO",IF(AND(AT82=5,AV82=5),"MODERADO",IF(AND(AT82=2,AV82=20),"ALTO",IF(AND(AT82=3,AV82=10),"ALTO",IF(AND(AT82=4,AV82=10),"ALTO",IF(AND(AT82=5,AV82=10),"ALTO",IF(AND(AT82=3,AV82=20),"EXTREMO",IF(AND(AT82=4,AV82=20),"EXTREMO",IF(AND(AT82=5,AV82=20),"EXTREMO",VLOOKUP(AX82,[4]Evaluacion!R:S,2)))))))))))))))))</f>
        <v xml:space="preserve"> </v>
      </c>
      <c r="AZ82" s="131"/>
      <c r="BA82" s="131"/>
      <c r="BB82" s="131"/>
      <c r="BC82" s="131"/>
      <c r="BD82" s="131"/>
      <c r="BE82" s="131"/>
      <c r="BF82" s="204"/>
      <c r="BG82" s="205"/>
      <c r="BH82" s="204"/>
    </row>
    <row r="83" spans="1:60" ht="39.950000000000003" customHeight="1" x14ac:dyDescent="0.2">
      <c r="A83" s="131"/>
      <c r="B83" s="131"/>
      <c r="C83" s="131"/>
      <c r="D83" s="131"/>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243"/>
      <c r="AC83" s="131"/>
      <c r="AD83" s="131" t="str">
        <f t="shared" si="21"/>
        <v xml:space="preserve"> </v>
      </c>
      <c r="AE83" s="131"/>
      <c r="AF83" s="134" t="str">
        <f t="shared" si="22"/>
        <v xml:space="preserve"> </v>
      </c>
      <c r="AG83" s="244" t="str">
        <f t="shared" si="23"/>
        <v xml:space="preserve"> </v>
      </c>
      <c r="AH83" s="245" t="str">
        <f>IF(OR(AC83=" ",AC83=0,AE83=" ",AE83=0)," ",IF(AND(AC83=1,AE83=5),"BAJO",IF(AND(AC83=2,AE83=5),"BAJO",IF(AND(AC83=1,AE83=10),"BAJO",IF(AND(AC83=2,AE83=10),"MODERADO",IF(AND(AC83=1,AE83=20),"MODERADO",IF(AND(AC83=3,AE83=5),"MODERADO",IF(AND(AC83=4,AE83=5),"MODERADO",IF(AND(AC83=5,AE83=5),"MODERADO",IF(AND(AC83=2,AE83=20),"ALTO",IF(AND(AC83=3,AE83=10),"ALTO",IF(AND(AC83=4,AE83=10),"ALTO",IF(AND(AC83=5,AE83=10),"ALTO",IF(AND(AC83=3,AE83=20),"EXTREMO",IF(AND(AC83=4,AE83=20),"EXTREMO",IF(AND(AC83=5,AE83=20),"EXTREMO",VLOOKUP(AG83,[4]Evaluacion!A:B,2)))))))))))))))))</f>
        <v xml:space="preserve"> </v>
      </c>
      <c r="AI83" s="135"/>
      <c r="AJ83" s="136"/>
      <c r="AK83" s="136"/>
      <c r="AL83" s="136"/>
      <c r="AM83" s="136"/>
      <c r="AN83" s="136"/>
      <c r="AO83" s="136"/>
      <c r="AP83" s="136"/>
      <c r="AQ83" s="136"/>
      <c r="AR83" s="246">
        <f t="shared" si="18"/>
        <v>0</v>
      </c>
      <c r="AS83" s="135" t="str">
        <f t="shared" si="20"/>
        <v>DISMINUYE CERO PUNTOS</v>
      </c>
      <c r="AT83" s="135"/>
      <c r="AU83" s="135" t="str">
        <f t="shared" si="17"/>
        <v xml:space="preserve"> </v>
      </c>
      <c r="AV83" s="135"/>
      <c r="AW83" s="135" t="str">
        <f t="shared" si="19"/>
        <v xml:space="preserve"> </v>
      </c>
      <c r="AX83" s="135" t="str">
        <f t="shared" si="24"/>
        <v xml:space="preserve"> </v>
      </c>
      <c r="AY83" s="131" t="str">
        <f>IF(OR(AT83=" ",AT83=0,AV83=" ",AV83=0)," ",IF(AND(AT83=1,AV83=5),"BAJO",IF(AND(AT83=2,AV83=5),"BAJO",IF(AND(AT83=1,AV83=10),"BAJO",IF(AND(AT83=2,AV83=10),"MODERADO",IF(AND(AT83=1,AV83=20),"MODERADO",IF(AND(AT83=3,AV83=5),"MODERADO",IF(AND(AT83=4,AV83=5),"MODERADO",IF(AND(AT83=5,AV83=5),"MODERADO",IF(AND(AT83=2,AV83=20),"ALTO",IF(AND(AT83=3,AV83=10),"ALTO",IF(AND(AT83=4,AV83=10),"ALTO",IF(AND(AT83=5,AV83=10),"ALTO",IF(AND(AT83=3,AV83=20),"EXTREMO",IF(AND(AT83=4,AV83=20),"EXTREMO",IF(AND(AT83=5,AV83=20),"EXTREMO",VLOOKUP(AX83,[4]Evaluacion!R:S,2)))))))))))))))))</f>
        <v xml:space="preserve"> </v>
      </c>
      <c r="AZ83" s="131"/>
      <c r="BA83" s="131"/>
      <c r="BB83" s="131"/>
      <c r="BC83" s="131"/>
      <c r="BD83" s="131"/>
      <c r="BE83" s="131"/>
      <c r="BF83" s="204"/>
      <c r="BG83" s="205"/>
      <c r="BH83" s="204"/>
    </row>
    <row r="84" spans="1:60" ht="39.950000000000003" customHeight="1" x14ac:dyDescent="0.2">
      <c r="A84" s="131"/>
      <c r="B84" s="131"/>
      <c r="C84" s="131"/>
      <c r="D84" s="131"/>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243"/>
      <c r="AC84" s="131"/>
      <c r="AD84" s="131" t="str">
        <f t="shared" si="21"/>
        <v xml:space="preserve"> </v>
      </c>
      <c r="AE84" s="131"/>
      <c r="AF84" s="134" t="str">
        <f t="shared" si="22"/>
        <v xml:space="preserve"> </v>
      </c>
      <c r="AG84" s="244" t="str">
        <f t="shared" si="23"/>
        <v xml:space="preserve"> </v>
      </c>
      <c r="AH84" s="245" t="str">
        <f>IF(OR(AC84=" ",AC84=0,AE84=" ",AE84=0)," ",IF(AND(AC84=1,AE84=5),"BAJO",IF(AND(AC84=2,AE84=5),"BAJO",IF(AND(AC84=1,AE84=10),"BAJO",IF(AND(AC84=2,AE84=10),"MODERADO",IF(AND(AC84=1,AE84=20),"MODERADO",IF(AND(AC84=3,AE84=5),"MODERADO",IF(AND(AC84=4,AE84=5),"MODERADO",IF(AND(AC84=5,AE84=5),"MODERADO",IF(AND(AC84=2,AE84=20),"ALTO",IF(AND(AC84=3,AE84=10),"ALTO",IF(AND(AC84=4,AE84=10),"ALTO",IF(AND(AC84=5,AE84=10),"ALTO",IF(AND(AC84=3,AE84=20),"EXTREMO",IF(AND(AC84=4,AE84=20),"EXTREMO",IF(AND(AC84=5,AE84=20),"EXTREMO",VLOOKUP(AG84,[4]Evaluacion!A:B,2)))))))))))))))))</f>
        <v xml:space="preserve"> </v>
      </c>
      <c r="AI84" s="135"/>
      <c r="AJ84" s="136"/>
      <c r="AK84" s="136"/>
      <c r="AL84" s="136"/>
      <c r="AM84" s="136"/>
      <c r="AN84" s="136"/>
      <c r="AO84" s="136"/>
      <c r="AP84" s="136"/>
      <c r="AQ84" s="136"/>
      <c r="AR84" s="246">
        <f t="shared" si="18"/>
        <v>0</v>
      </c>
      <c r="AS84" s="135" t="str">
        <f t="shared" si="20"/>
        <v>DISMINUYE CERO PUNTOS</v>
      </c>
      <c r="AT84" s="135"/>
      <c r="AU84" s="135" t="str">
        <f t="shared" si="17"/>
        <v xml:space="preserve"> </v>
      </c>
      <c r="AV84" s="135"/>
      <c r="AW84" s="135" t="str">
        <f t="shared" si="19"/>
        <v xml:space="preserve"> </v>
      </c>
      <c r="AX84" s="135" t="str">
        <f t="shared" si="24"/>
        <v xml:space="preserve"> </v>
      </c>
      <c r="AY84" s="131" t="str">
        <f>IF(OR(AT84=" ",AT84=0,AV84=" ",AV84=0)," ",IF(AND(AT84=1,AV84=5),"BAJO",IF(AND(AT84=2,AV84=5),"BAJO",IF(AND(AT84=1,AV84=10),"BAJO",IF(AND(AT84=2,AV84=10),"MODERADO",IF(AND(AT84=1,AV84=20),"MODERADO",IF(AND(AT84=3,AV84=5),"MODERADO",IF(AND(AT84=4,AV84=5),"MODERADO",IF(AND(AT84=5,AV84=5),"MODERADO",IF(AND(AT84=2,AV84=20),"ALTO",IF(AND(AT84=3,AV84=10),"ALTO",IF(AND(AT84=4,AV84=10),"ALTO",IF(AND(AT84=5,AV84=10),"ALTO",IF(AND(AT84=3,AV84=20),"EXTREMO",IF(AND(AT84=4,AV84=20),"EXTREMO",IF(AND(AT84=5,AV84=20),"EXTREMO",VLOOKUP(AX84,[4]Evaluacion!R:S,2)))))))))))))))))</f>
        <v xml:space="preserve"> </v>
      </c>
      <c r="AZ84" s="131"/>
      <c r="BA84" s="131"/>
      <c r="BB84" s="131"/>
      <c r="BC84" s="131"/>
      <c r="BD84" s="131"/>
      <c r="BE84" s="131"/>
      <c r="BF84" s="204"/>
      <c r="BG84" s="205"/>
      <c r="BH84" s="204"/>
    </row>
    <row r="85" spans="1:60" ht="39.950000000000003" customHeight="1" x14ac:dyDescent="0.2">
      <c r="A85" s="200"/>
      <c r="B85" s="216"/>
      <c r="C85" s="201"/>
      <c r="D85" s="193"/>
      <c r="E85" s="193"/>
      <c r="F85" s="194"/>
      <c r="G85" s="202"/>
      <c r="H85" s="195"/>
      <c r="I85" s="195"/>
      <c r="J85" s="194"/>
      <c r="K85" s="194"/>
      <c r="L85" s="194"/>
      <c r="M85" s="194"/>
      <c r="N85" s="194"/>
      <c r="O85" s="194"/>
      <c r="P85" s="194"/>
      <c r="Q85" s="194"/>
      <c r="R85" s="194"/>
      <c r="S85" s="194"/>
      <c r="T85" s="194"/>
      <c r="U85" s="194"/>
      <c r="V85" s="194"/>
      <c r="W85" s="194"/>
      <c r="X85" s="194"/>
      <c r="Y85" s="194"/>
      <c r="Z85" s="194"/>
      <c r="AA85" s="194"/>
      <c r="AB85" s="194"/>
      <c r="AC85" s="182"/>
      <c r="AD85" s="182" t="str">
        <f t="shared" si="21"/>
        <v xml:space="preserve"> </v>
      </c>
      <c r="AE85" s="182"/>
      <c r="AF85" s="182" t="str">
        <f t="shared" si="22"/>
        <v xml:space="preserve"> </v>
      </c>
      <c r="AG85" s="182" t="str">
        <f t="shared" si="23"/>
        <v xml:space="preserve"> </v>
      </c>
      <c r="AH85" s="182" t="str">
        <f>IF(OR(AC85=" ",AC85=0,AE85=" ",AE85=0)," ",IF(AND(AC85=1,AE85=5),"BAJO",IF(AND(AC85=2,AE85=5),"BAJO",IF(AND(AC85=1,AE85=10),"BAJO",IF(AND(AC85=2,AE85=10),"MODERADO",IF(AND(AC85=1,AE85=20),"MODERADO",IF(AND(AC85=3,AE85=5),"MODERADO",IF(AND(AC85=4,AE85=5),"MODERADO",IF(AND(AC85=5,AE85=5),"MODERADO",IF(AND(AC85=2,AE85=20),"ALTO",IF(AND(AC85=3,AE85=10),"ALTO",IF(AND(AC85=4,AE85=10),"ALTO",IF(AND(AC85=5,AE85=10),"ALTO",IF(AND(AC85=3,AE85=20),"EXTREMO",IF(AND(AC85=4,AE85=20),"EXTREMO",IF(AND(AC85=5,AE85=20),"EXTREMO",VLOOKUP(AG85,[4]Evaluacion!A:B,2)))))))))))))))))</f>
        <v xml:space="preserve"> </v>
      </c>
      <c r="AI85" s="203"/>
      <c r="AJ85" s="197"/>
      <c r="AK85" s="197"/>
      <c r="AL85" s="197"/>
      <c r="AM85" s="197"/>
      <c r="AN85" s="197"/>
      <c r="AO85" s="197"/>
      <c r="AP85" s="197"/>
      <c r="AQ85" s="197"/>
      <c r="AR85" s="214">
        <f t="shared" si="18"/>
        <v>0</v>
      </c>
      <c r="AS85" s="182" t="str">
        <f t="shared" si="20"/>
        <v>DISMINUYE CERO PUNTOS</v>
      </c>
      <c r="AT85" s="182"/>
      <c r="AU85" s="182" t="str">
        <f t="shared" si="17"/>
        <v xml:space="preserve"> </v>
      </c>
      <c r="AV85" s="182"/>
      <c r="AW85" s="182" t="str">
        <f t="shared" si="19"/>
        <v xml:space="preserve"> </v>
      </c>
      <c r="AX85" s="204" t="str">
        <f t="shared" si="24"/>
        <v xml:space="preserve"> </v>
      </c>
      <c r="AY85" s="204" t="str">
        <f>IF(OR(AT85=" ",AT85=0,AV85=" ",AV85=0)," ",IF(AND(AT85=1,AV85=5),"BAJO",IF(AND(AT85=2,AV85=5),"BAJO",IF(AND(AT85=1,AV85=10),"BAJO",IF(AND(AT85=2,AV85=10),"MODERADO",IF(AND(AT85=1,AV85=20),"MODERADO",IF(AND(AT85=3,AV85=5),"MODERADO",IF(AND(AT85=4,AV85=5),"MODERADO",IF(AND(AT85=5,AV85=5),"MODERADO",IF(AND(AT85=2,AV85=20),"ALTO",IF(AND(AT85=3,AV85=10),"ALTO",IF(AND(AT85=4,AV85=10),"ALTO",IF(AND(AT85=5,AV85=10),"ALTO",IF(AND(AT85=3,AV85=20),"EXTREMO",IF(AND(AT85=4,AV85=20),"EXTREMO",IF(AND(AT85=5,AV85=20),"EXTREMO",VLOOKUP(AX85,[4]Evaluacion!R:S,2)))))))))))))))))</f>
        <v xml:space="preserve"> </v>
      </c>
      <c r="AZ85" s="204"/>
      <c r="BA85" s="204"/>
      <c r="BB85" s="204"/>
      <c r="BC85" s="204"/>
      <c r="BD85" s="204"/>
      <c r="BE85" s="204"/>
      <c r="BF85" s="204"/>
      <c r="BG85" s="205"/>
      <c r="BH85" s="204"/>
    </row>
    <row r="86" spans="1:60" ht="39.950000000000003" customHeight="1" x14ac:dyDescent="0.2">
      <c r="A86" s="200"/>
      <c r="B86" s="216"/>
      <c r="C86" s="201"/>
      <c r="D86" s="193"/>
      <c r="E86" s="193"/>
      <c r="F86" s="194"/>
      <c r="G86" s="202"/>
      <c r="H86" s="195"/>
      <c r="I86" s="195"/>
      <c r="J86" s="194"/>
      <c r="K86" s="194"/>
      <c r="L86" s="194"/>
      <c r="M86" s="194"/>
      <c r="N86" s="194"/>
      <c r="O86" s="194"/>
      <c r="P86" s="194"/>
      <c r="Q86" s="194"/>
      <c r="R86" s="194"/>
      <c r="S86" s="194"/>
      <c r="T86" s="194"/>
      <c r="U86" s="194"/>
      <c r="V86" s="194"/>
      <c r="W86" s="194"/>
      <c r="X86" s="194"/>
      <c r="Y86" s="194"/>
      <c r="Z86" s="194"/>
      <c r="AA86" s="194"/>
      <c r="AB86" s="194"/>
      <c r="AC86" s="204"/>
      <c r="AD86" s="204" t="str">
        <f t="shared" si="21"/>
        <v xml:space="preserve"> </v>
      </c>
      <c r="AE86" s="204"/>
      <c r="AF86" s="204" t="str">
        <f t="shared" si="22"/>
        <v xml:space="preserve"> </v>
      </c>
      <c r="AG86" s="204" t="str">
        <f t="shared" si="23"/>
        <v xml:space="preserve"> </v>
      </c>
      <c r="AH86" s="204" t="str">
        <f>IF(OR(AC86=" ",AC86=0,AE86=" ",AE86=0)," ",IF(AND(AC86=1,AE86=5),"BAJO",IF(AND(AC86=2,AE86=5),"BAJO",IF(AND(AC86=1,AE86=10),"BAJO",IF(AND(AC86=2,AE86=10),"MODERADO",IF(AND(AC86=1,AE86=20),"MODERADO",IF(AND(AC86=3,AE86=5),"MODERADO",IF(AND(AC86=4,AE86=5),"MODERADO",IF(AND(AC86=5,AE86=5),"MODERADO",IF(AND(AC86=2,AE86=20),"ALTO",IF(AND(AC86=3,AE86=10),"ALTO",IF(AND(AC86=4,AE86=10),"ALTO",IF(AND(AC86=5,AE86=10),"ALTO",IF(AND(AC86=3,AE86=20),"EXTREMO",IF(AND(AC86=4,AE86=20),"EXTREMO",IF(AND(AC86=5,AE86=20),"EXTREMO",VLOOKUP(AG86,[4]Evaluacion!A:B,2)))))))))))))))))</f>
        <v xml:space="preserve"> </v>
      </c>
      <c r="AI86" s="203"/>
      <c r="AJ86" s="197"/>
      <c r="AK86" s="197"/>
      <c r="AL86" s="197"/>
      <c r="AM86" s="197"/>
      <c r="AN86" s="197"/>
      <c r="AO86" s="197"/>
      <c r="AP86" s="197"/>
      <c r="AQ86" s="197"/>
      <c r="AR86" s="214">
        <f t="shared" si="18"/>
        <v>0</v>
      </c>
      <c r="AS86" s="182" t="str">
        <f t="shared" si="20"/>
        <v>DISMINUYE CERO PUNTOS</v>
      </c>
      <c r="AT86" s="182"/>
      <c r="AU86" s="182" t="str">
        <f t="shared" si="17"/>
        <v xml:space="preserve"> </v>
      </c>
      <c r="AV86" s="182"/>
      <c r="AW86" s="182" t="str">
        <f t="shared" si="19"/>
        <v xml:space="preserve"> </v>
      </c>
      <c r="AX86" s="204" t="str">
        <f t="shared" si="24"/>
        <v xml:space="preserve"> </v>
      </c>
      <c r="AY86" s="204" t="str">
        <f>IF(OR(AT86=" ",AT86=0,AV86=" ",AV86=0)," ",IF(AND(AT86=1,AV86=5),"BAJO",IF(AND(AT86=2,AV86=5),"BAJO",IF(AND(AT86=1,AV86=10),"BAJO",IF(AND(AT86=2,AV86=10),"MODERADO",IF(AND(AT86=1,AV86=20),"MODERADO",IF(AND(AT86=3,AV86=5),"MODERADO",IF(AND(AT86=4,AV86=5),"MODERADO",IF(AND(AT86=5,AV86=5),"MODERADO",IF(AND(AT86=2,AV86=20),"ALTO",IF(AND(AT86=3,AV86=10),"ALTO",IF(AND(AT86=4,AV86=10),"ALTO",IF(AND(AT86=5,AV86=10),"ALTO",IF(AND(AT86=3,AV86=20),"EXTREMO",IF(AND(AT86=4,AV86=20),"EXTREMO",IF(AND(AT86=5,AV86=20),"EXTREMO",VLOOKUP(AX86,[4]Evaluacion!R:S,2)))))))))))))))))</f>
        <v xml:space="preserve"> </v>
      </c>
      <c r="AZ86" s="204"/>
      <c r="BA86" s="204"/>
      <c r="BB86" s="204"/>
      <c r="BC86" s="204"/>
      <c r="BD86" s="204"/>
      <c r="BE86" s="204"/>
      <c r="BF86" s="204"/>
      <c r="BG86" s="205"/>
      <c r="BH86" s="204"/>
    </row>
    <row r="87" spans="1:60" ht="39.950000000000003" customHeight="1" x14ac:dyDescent="0.2">
      <c r="A87" s="200"/>
      <c r="B87" s="216"/>
      <c r="C87" s="201"/>
      <c r="D87" s="193"/>
      <c r="E87" s="193"/>
      <c r="F87" s="194"/>
      <c r="G87" s="202"/>
      <c r="H87" s="195"/>
      <c r="I87" s="195"/>
      <c r="J87" s="194"/>
      <c r="K87" s="194"/>
      <c r="L87" s="194"/>
      <c r="M87" s="194"/>
      <c r="N87" s="194"/>
      <c r="O87" s="194"/>
      <c r="P87" s="194"/>
      <c r="Q87" s="194"/>
      <c r="R87" s="194"/>
      <c r="S87" s="194"/>
      <c r="T87" s="194"/>
      <c r="U87" s="194"/>
      <c r="V87" s="194"/>
      <c r="W87" s="194"/>
      <c r="X87" s="194"/>
      <c r="Y87" s="194"/>
      <c r="Z87" s="194"/>
      <c r="AA87" s="194"/>
      <c r="AB87" s="194"/>
      <c r="AC87" s="204"/>
      <c r="AD87" s="204" t="str">
        <f t="shared" si="21"/>
        <v xml:space="preserve"> </v>
      </c>
      <c r="AE87" s="204"/>
      <c r="AF87" s="204" t="str">
        <f t="shared" si="22"/>
        <v xml:space="preserve"> </v>
      </c>
      <c r="AG87" s="204" t="str">
        <f t="shared" si="23"/>
        <v xml:space="preserve"> </v>
      </c>
      <c r="AH87" s="204" t="str">
        <f>IF(OR(AC87=" ",AC87=0,AE87=" ",AE87=0)," ",IF(AND(AC87=1,AE87=5),"BAJO",IF(AND(AC87=2,AE87=5),"BAJO",IF(AND(AC87=1,AE87=10),"BAJO",IF(AND(AC87=2,AE87=10),"MODERADO",IF(AND(AC87=1,AE87=20),"MODERADO",IF(AND(AC87=3,AE87=5),"MODERADO",IF(AND(AC87=4,AE87=5),"MODERADO",IF(AND(AC87=5,AE87=5),"MODERADO",IF(AND(AC87=2,AE87=20),"ALTO",IF(AND(AC87=3,AE87=10),"ALTO",IF(AND(AC87=4,AE87=10),"ALTO",IF(AND(AC87=5,AE87=10),"ALTO",IF(AND(AC87=3,AE87=20),"EXTREMO",IF(AND(AC87=4,AE87=20),"EXTREMO",IF(AND(AC87=5,AE87=20),"EXTREMO",VLOOKUP(AG87,[4]Evaluacion!A:B,2)))))))))))))))))</f>
        <v xml:space="preserve"> </v>
      </c>
      <c r="AI87" s="203"/>
      <c r="AJ87" s="197"/>
      <c r="AK87" s="197"/>
      <c r="AL87" s="197"/>
      <c r="AM87" s="197"/>
      <c r="AN87" s="197"/>
      <c r="AO87" s="197"/>
      <c r="AP87" s="197"/>
      <c r="AQ87" s="197"/>
      <c r="AR87" s="214">
        <f t="shared" si="18"/>
        <v>0</v>
      </c>
      <c r="AS87" s="182" t="str">
        <f t="shared" si="20"/>
        <v>DISMINUYE CERO PUNTOS</v>
      </c>
      <c r="AT87" s="182"/>
      <c r="AU87" s="182" t="str">
        <f t="shared" si="17"/>
        <v xml:space="preserve"> </v>
      </c>
      <c r="AV87" s="182"/>
      <c r="AW87" s="182" t="str">
        <f t="shared" si="19"/>
        <v xml:space="preserve"> </v>
      </c>
      <c r="AX87" s="204" t="str">
        <f t="shared" si="24"/>
        <v xml:space="preserve"> </v>
      </c>
      <c r="AY87" s="204" t="str">
        <f>IF(OR(AT87=" ",AT87=0,AV87=" ",AV87=0)," ",IF(AND(AT87=1,AV87=5),"BAJO",IF(AND(AT87=2,AV87=5),"BAJO",IF(AND(AT87=1,AV87=10),"BAJO",IF(AND(AT87=2,AV87=10),"MODERADO",IF(AND(AT87=1,AV87=20),"MODERADO",IF(AND(AT87=3,AV87=5),"MODERADO",IF(AND(AT87=4,AV87=5),"MODERADO",IF(AND(AT87=5,AV87=5),"MODERADO",IF(AND(AT87=2,AV87=20),"ALTO",IF(AND(AT87=3,AV87=10),"ALTO",IF(AND(AT87=4,AV87=10),"ALTO",IF(AND(AT87=5,AV87=10),"ALTO",IF(AND(AT87=3,AV87=20),"EXTREMO",IF(AND(AT87=4,AV87=20),"EXTREMO",IF(AND(AT87=5,AV87=20),"EXTREMO",VLOOKUP(AX87,[4]Evaluacion!R:S,2)))))))))))))))))</f>
        <v xml:space="preserve"> </v>
      </c>
      <c r="AZ87" s="204"/>
      <c r="BA87" s="204"/>
      <c r="BB87" s="204"/>
      <c r="BC87" s="204"/>
      <c r="BD87" s="204"/>
      <c r="BE87" s="204"/>
      <c r="BF87" s="204"/>
      <c r="BG87" s="205"/>
      <c r="BH87" s="204"/>
    </row>
    <row r="88" spans="1:60" ht="39.950000000000003" customHeight="1" x14ac:dyDescent="0.2">
      <c r="A88" s="200"/>
      <c r="B88" s="216"/>
      <c r="C88" s="201"/>
      <c r="D88" s="193"/>
      <c r="E88" s="193"/>
      <c r="F88" s="194"/>
      <c r="G88" s="202"/>
      <c r="H88" s="195"/>
      <c r="I88" s="195"/>
      <c r="J88" s="194"/>
      <c r="K88" s="194"/>
      <c r="L88" s="194"/>
      <c r="M88" s="194"/>
      <c r="N88" s="194"/>
      <c r="O88" s="194"/>
      <c r="P88" s="194"/>
      <c r="Q88" s="194"/>
      <c r="R88" s="194"/>
      <c r="S88" s="194"/>
      <c r="T88" s="194"/>
      <c r="U88" s="194"/>
      <c r="V88" s="194"/>
      <c r="W88" s="194"/>
      <c r="X88" s="194"/>
      <c r="Y88" s="194"/>
      <c r="Z88" s="194"/>
      <c r="AA88" s="194"/>
      <c r="AB88" s="194"/>
      <c r="AC88" s="204"/>
      <c r="AD88" s="204" t="str">
        <f t="shared" si="21"/>
        <v xml:space="preserve"> </v>
      </c>
      <c r="AE88" s="204"/>
      <c r="AF88" s="204" t="str">
        <f t="shared" si="22"/>
        <v xml:space="preserve"> </v>
      </c>
      <c r="AG88" s="204" t="str">
        <f t="shared" si="23"/>
        <v xml:space="preserve"> </v>
      </c>
      <c r="AH88" s="204" t="str">
        <f>IF(OR(AC88=" ",AC88=0,AE88=" ",AE88=0)," ",IF(AND(AC88=1,AE88=5),"BAJO",IF(AND(AC88=2,AE88=5),"BAJO",IF(AND(AC88=1,AE88=10),"BAJO",IF(AND(AC88=2,AE88=10),"MODERADO",IF(AND(AC88=1,AE88=20),"MODERADO",IF(AND(AC88=3,AE88=5),"MODERADO",IF(AND(AC88=4,AE88=5),"MODERADO",IF(AND(AC88=5,AE88=5),"MODERADO",IF(AND(AC88=2,AE88=20),"ALTO",IF(AND(AC88=3,AE88=10),"ALTO",IF(AND(AC88=4,AE88=10),"ALTO",IF(AND(AC88=5,AE88=10),"ALTO",IF(AND(AC88=3,AE88=20),"EXTREMO",IF(AND(AC88=4,AE88=20),"EXTREMO",IF(AND(AC88=5,AE88=20),"EXTREMO",VLOOKUP(AG88,[4]Evaluacion!A:B,2)))))))))))))))))</f>
        <v xml:space="preserve"> </v>
      </c>
      <c r="AI88" s="203"/>
      <c r="AJ88" s="197"/>
      <c r="AK88" s="197"/>
      <c r="AL88" s="197"/>
      <c r="AM88" s="197"/>
      <c r="AN88" s="197"/>
      <c r="AO88" s="197"/>
      <c r="AP88" s="197"/>
      <c r="AQ88" s="197"/>
      <c r="AR88" s="214">
        <f t="shared" si="18"/>
        <v>0</v>
      </c>
      <c r="AS88" s="182" t="str">
        <f t="shared" si="20"/>
        <v>DISMINUYE CERO PUNTOS</v>
      </c>
      <c r="AT88" s="182"/>
      <c r="AU88" s="182" t="str">
        <f t="shared" si="17"/>
        <v xml:space="preserve"> </v>
      </c>
      <c r="AV88" s="182"/>
      <c r="AW88" s="182" t="str">
        <f t="shared" si="19"/>
        <v xml:space="preserve"> </v>
      </c>
      <c r="AX88" s="204" t="str">
        <f t="shared" si="24"/>
        <v xml:space="preserve"> </v>
      </c>
      <c r="AY88" s="204" t="str">
        <f>IF(OR(AT88=" ",AT88=0,AV88=" ",AV88=0)," ",IF(AND(AT88=1,AV88=5),"BAJO",IF(AND(AT88=2,AV88=5),"BAJO",IF(AND(AT88=1,AV88=10),"BAJO",IF(AND(AT88=2,AV88=10),"MODERADO",IF(AND(AT88=1,AV88=20),"MODERADO",IF(AND(AT88=3,AV88=5),"MODERADO",IF(AND(AT88=4,AV88=5),"MODERADO",IF(AND(AT88=5,AV88=5),"MODERADO",IF(AND(AT88=2,AV88=20),"ALTO",IF(AND(AT88=3,AV88=10),"ALTO",IF(AND(AT88=4,AV88=10),"ALTO",IF(AND(AT88=5,AV88=10),"ALTO",IF(AND(AT88=3,AV88=20),"EXTREMO",IF(AND(AT88=4,AV88=20),"EXTREMO",IF(AND(AT88=5,AV88=20),"EXTREMO",VLOOKUP(AX88,[4]Evaluacion!R:S,2)))))))))))))))))</f>
        <v xml:space="preserve"> </v>
      </c>
      <c r="AZ88" s="204"/>
      <c r="BA88" s="204"/>
      <c r="BB88" s="204"/>
      <c r="BC88" s="204"/>
      <c r="BD88" s="204"/>
      <c r="BE88" s="204"/>
      <c r="BF88" s="204"/>
      <c r="BG88" s="205"/>
      <c r="BH88" s="204"/>
    </row>
    <row r="89" spans="1:60" ht="39.950000000000003" customHeight="1" x14ac:dyDescent="0.2">
      <c r="A89" s="200"/>
      <c r="B89" s="216"/>
      <c r="C89" s="201"/>
      <c r="D89" s="193"/>
      <c r="E89" s="193"/>
      <c r="F89" s="194"/>
      <c r="G89" s="202"/>
      <c r="H89" s="195"/>
      <c r="I89" s="195"/>
      <c r="J89" s="194"/>
      <c r="K89" s="194"/>
      <c r="L89" s="194"/>
      <c r="M89" s="194"/>
      <c r="N89" s="194"/>
      <c r="O89" s="194"/>
      <c r="P89" s="194"/>
      <c r="Q89" s="194"/>
      <c r="R89" s="194"/>
      <c r="S89" s="194"/>
      <c r="T89" s="194"/>
      <c r="U89" s="194"/>
      <c r="V89" s="194"/>
      <c r="W89" s="194"/>
      <c r="X89" s="194"/>
      <c r="Y89" s="194"/>
      <c r="Z89" s="194"/>
      <c r="AA89" s="194"/>
      <c r="AB89" s="194"/>
      <c r="AC89" s="204"/>
      <c r="AD89" s="204" t="str">
        <f t="shared" si="21"/>
        <v xml:space="preserve"> </v>
      </c>
      <c r="AE89" s="204"/>
      <c r="AF89" s="204" t="str">
        <f t="shared" si="22"/>
        <v xml:space="preserve"> </v>
      </c>
      <c r="AG89" s="204" t="str">
        <f t="shared" si="23"/>
        <v xml:space="preserve"> </v>
      </c>
      <c r="AH89" s="204" t="str">
        <f>IF(OR(AC89=" ",AC89=0,AE89=" ",AE89=0)," ",IF(AND(AC89=1,AE89=5),"BAJO",IF(AND(AC89=2,AE89=5),"BAJO",IF(AND(AC89=1,AE89=10),"BAJO",IF(AND(AC89=2,AE89=10),"MODERADO",IF(AND(AC89=1,AE89=20),"MODERADO",IF(AND(AC89=3,AE89=5),"MODERADO",IF(AND(AC89=4,AE89=5),"MODERADO",IF(AND(AC89=5,AE89=5),"MODERADO",IF(AND(AC89=2,AE89=20),"ALTO",IF(AND(AC89=3,AE89=10),"ALTO",IF(AND(AC89=4,AE89=10),"ALTO",IF(AND(AC89=5,AE89=10),"ALTO",IF(AND(AC89=3,AE89=20),"EXTREMO",IF(AND(AC89=4,AE89=20),"EXTREMO",IF(AND(AC89=5,AE89=20),"EXTREMO",VLOOKUP(AG89,[4]Evaluacion!A:B,2)))))))))))))))))</f>
        <v xml:space="preserve"> </v>
      </c>
      <c r="AI89" s="203"/>
      <c r="AJ89" s="197"/>
      <c r="AK89" s="197"/>
      <c r="AL89" s="197"/>
      <c r="AM89" s="197"/>
      <c r="AN89" s="197"/>
      <c r="AO89" s="197"/>
      <c r="AP89" s="197"/>
      <c r="AQ89" s="197"/>
      <c r="AR89" s="214">
        <f t="shared" si="18"/>
        <v>0</v>
      </c>
      <c r="AS89" s="182" t="str">
        <f t="shared" si="20"/>
        <v>DISMINUYE CERO PUNTOS</v>
      </c>
      <c r="AT89" s="182"/>
      <c r="AU89" s="182" t="str">
        <f t="shared" si="17"/>
        <v xml:space="preserve"> </v>
      </c>
      <c r="AV89" s="182"/>
      <c r="AW89" s="182" t="str">
        <f t="shared" si="19"/>
        <v xml:space="preserve"> </v>
      </c>
      <c r="AX89" s="204" t="str">
        <f t="shared" si="24"/>
        <v xml:space="preserve"> </v>
      </c>
      <c r="AY89" s="204" t="str">
        <f>IF(OR(AT89=" ",AT89=0,AV89=" ",AV89=0)," ",IF(AND(AT89=1,AV89=5),"BAJO",IF(AND(AT89=2,AV89=5),"BAJO",IF(AND(AT89=1,AV89=10),"BAJO",IF(AND(AT89=2,AV89=10),"MODERADO",IF(AND(AT89=1,AV89=20),"MODERADO",IF(AND(AT89=3,AV89=5),"MODERADO",IF(AND(AT89=4,AV89=5),"MODERADO",IF(AND(AT89=5,AV89=5),"MODERADO",IF(AND(AT89=2,AV89=20),"ALTO",IF(AND(AT89=3,AV89=10),"ALTO",IF(AND(AT89=4,AV89=10),"ALTO",IF(AND(AT89=5,AV89=10),"ALTO",IF(AND(AT89=3,AV89=20),"EXTREMO",IF(AND(AT89=4,AV89=20),"EXTREMO",IF(AND(AT89=5,AV89=20),"EXTREMO",VLOOKUP(AX89,[4]Evaluacion!R:S,2)))))))))))))))))</f>
        <v xml:space="preserve"> </v>
      </c>
      <c r="AZ89" s="204"/>
      <c r="BA89" s="204"/>
      <c r="BB89" s="204"/>
      <c r="BC89" s="204"/>
      <c r="BD89" s="204"/>
      <c r="BE89" s="204"/>
      <c r="BF89" s="204"/>
      <c r="BG89" s="205"/>
      <c r="BH89" s="204"/>
    </row>
    <row r="90" spans="1:60" ht="39.950000000000003" customHeight="1" x14ac:dyDescent="0.2">
      <c r="A90" s="200"/>
      <c r="B90" s="216"/>
      <c r="C90" s="201"/>
      <c r="D90" s="193"/>
      <c r="E90" s="193"/>
      <c r="F90" s="194"/>
      <c r="G90" s="202"/>
      <c r="H90" s="195"/>
      <c r="I90" s="195"/>
      <c r="J90" s="194"/>
      <c r="K90" s="194"/>
      <c r="L90" s="194"/>
      <c r="M90" s="194"/>
      <c r="N90" s="194"/>
      <c r="O90" s="194"/>
      <c r="P90" s="194"/>
      <c r="Q90" s="194"/>
      <c r="R90" s="194"/>
      <c r="S90" s="194"/>
      <c r="T90" s="194"/>
      <c r="U90" s="194"/>
      <c r="V90" s="194"/>
      <c r="W90" s="194"/>
      <c r="X90" s="194"/>
      <c r="Y90" s="194"/>
      <c r="Z90" s="194"/>
      <c r="AA90" s="194"/>
      <c r="AB90" s="194"/>
      <c r="AC90" s="204"/>
      <c r="AD90" s="204" t="str">
        <f t="shared" si="21"/>
        <v xml:space="preserve"> </v>
      </c>
      <c r="AE90" s="204"/>
      <c r="AF90" s="204" t="str">
        <f t="shared" si="22"/>
        <v xml:space="preserve"> </v>
      </c>
      <c r="AG90" s="204" t="str">
        <f t="shared" si="23"/>
        <v xml:space="preserve"> </v>
      </c>
      <c r="AH90" s="204" t="str">
        <f>IF(OR(AC90=" ",AC90=0,AE90=" ",AE90=0)," ",IF(AND(AC90=1,AE90=5),"BAJO",IF(AND(AC90=2,AE90=5),"BAJO",IF(AND(AC90=1,AE90=10),"BAJO",IF(AND(AC90=2,AE90=10),"MODERADO",IF(AND(AC90=1,AE90=20),"MODERADO",IF(AND(AC90=3,AE90=5),"MODERADO",IF(AND(AC90=4,AE90=5),"MODERADO",IF(AND(AC90=5,AE90=5),"MODERADO",IF(AND(AC90=2,AE90=20),"ALTO",IF(AND(AC90=3,AE90=10),"ALTO",IF(AND(AC90=4,AE90=10),"ALTO",IF(AND(AC90=5,AE90=10),"ALTO",IF(AND(AC90=3,AE90=20),"EXTREMO",IF(AND(AC90=4,AE90=20),"EXTREMO",IF(AND(AC90=5,AE90=20),"EXTREMO",VLOOKUP(AG90,[4]Evaluacion!A:B,2)))))))))))))))))</f>
        <v xml:space="preserve"> </v>
      </c>
      <c r="AI90" s="203"/>
      <c r="AJ90" s="197"/>
      <c r="AK90" s="197"/>
      <c r="AL90" s="197"/>
      <c r="AM90" s="197"/>
      <c r="AN90" s="197"/>
      <c r="AO90" s="197"/>
      <c r="AP90" s="197"/>
      <c r="AQ90" s="197"/>
      <c r="AR90" s="214">
        <f t="shared" si="18"/>
        <v>0</v>
      </c>
      <c r="AS90" s="182" t="str">
        <f t="shared" si="20"/>
        <v>DISMINUYE CERO PUNTOS</v>
      </c>
      <c r="AT90" s="182"/>
      <c r="AU90" s="182" t="str">
        <f t="shared" si="17"/>
        <v xml:space="preserve"> </v>
      </c>
      <c r="AV90" s="182"/>
      <c r="AW90" s="182" t="str">
        <f t="shared" si="19"/>
        <v xml:space="preserve"> </v>
      </c>
      <c r="AX90" s="204" t="str">
        <f t="shared" si="24"/>
        <v xml:space="preserve"> </v>
      </c>
      <c r="AY90" s="204" t="str">
        <f>IF(OR(AT90=" ",AT90=0,AV90=" ",AV90=0)," ",IF(AND(AT90=1,AV90=5),"BAJO",IF(AND(AT90=2,AV90=5),"BAJO",IF(AND(AT90=1,AV90=10),"BAJO",IF(AND(AT90=2,AV90=10),"MODERADO",IF(AND(AT90=1,AV90=20),"MODERADO",IF(AND(AT90=3,AV90=5),"MODERADO",IF(AND(AT90=4,AV90=5),"MODERADO",IF(AND(AT90=5,AV90=5),"MODERADO",IF(AND(AT90=2,AV90=20),"ALTO",IF(AND(AT90=3,AV90=10),"ALTO",IF(AND(AT90=4,AV90=10),"ALTO",IF(AND(AT90=5,AV90=10),"ALTO",IF(AND(AT90=3,AV90=20),"EXTREMO",IF(AND(AT90=4,AV90=20),"EXTREMO",IF(AND(AT90=5,AV90=20),"EXTREMO",VLOOKUP(AX90,[4]Evaluacion!R:S,2)))))))))))))))))</f>
        <v xml:space="preserve"> </v>
      </c>
      <c r="AZ90" s="204"/>
      <c r="BA90" s="204"/>
      <c r="BB90" s="204"/>
      <c r="BC90" s="204"/>
      <c r="BD90" s="204"/>
      <c r="BE90" s="204"/>
      <c r="BF90" s="204"/>
      <c r="BG90" s="205"/>
      <c r="BH90" s="204"/>
    </row>
    <row r="91" spans="1:60" ht="39.950000000000003" customHeight="1" x14ac:dyDescent="0.2">
      <c r="A91" s="200"/>
      <c r="B91" s="216"/>
      <c r="C91" s="201"/>
      <c r="D91" s="193"/>
      <c r="E91" s="193"/>
      <c r="F91" s="194"/>
      <c r="G91" s="202"/>
      <c r="H91" s="195"/>
      <c r="I91" s="195"/>
      <c r="J91" s="194"/>
      <c r="K91" s="194"/>
      <c r="L91" s="194"/>
      <c r="M91" s="194"/>
      <c r="N91" s="194"/>
      <c r="O91" s="194"/>
      <c r="P91" s="194"/>
      <c r="Q91" s="194"/>
      <c r="R91" s="194"/>
      <c r="S91" s="194"/>
      <c r="T91" s="194"/>
      <c r="U91" s="194"/>
      <c r="V91" s="194"/>
      <c r="W91" s="194"/>
      <c r="X91" s="194"/>
      <c r="Y91" s="194"/>
      <c r="Z91" s="194"/>
      <c r="AA91" s="194"/>
      <c r="AB91" s="194"/>
      <c r="AC91" s="204"/>
      <c r="AD91" s="204" t="str">
        <f t="shared" si="21"/>
        <v xml:space="preserve"> </v>
      </c>
      <c r="AE91" s="204"/>
      <c r="AF91" s="204" t="str">
        <f t="shared" si="22"/>
        <v xml:space="preserve"> </v>
      </c>
      <c r="AG91" s="204" t="str">
        <f t="shared" si="23"/>
        <v xml:space="preserve"> </v>
      </c>
      <c r="AH91" s="204" t="str">
        <f>IF(OR(AC91=" ",AC91=0,AE91=" ",AE91=0)," ",IF(AND(AC91=1,AE91=5),"BAJO",IF(AND(AC91=2,AE91=5),"BAJO",IF(AND(AC91=1,AE91=10),"BAJO",IF(AND(AC91=2,AE91=10),"MODERADO",IF(AND(AC91=1,AE91=20),"MODERADO",IF(AND(AC91=3,AE91=5),"MODERADO",IF(AND(AC91=4,AE91=5),"MODERADO",IF(AND(AC91=5,AE91=5),"MODERADO",IF(AND(AC91=2,AE91=20),"ALTO",IF(AND(AC91=3,AE91=10),"ALTO",IF(AND(AC91=4,AE91=10),"ALTO",IF(AND(AC91=5,AE91=10),"ALTO",IF(AND(AC91=3,AE91=20),"EXTREMO",IF(AND(AC91=4,AE91=20),"EXTREMO",IF(AND(AC91=5,AE91=20),"EXTREMO",VLOOKUP(AG91,[4]Evaluacion!A:B,2)))))))))))))))))</f>
        <v xml:space="preserve"> </v>
      </c>
      <c r="AI91" s="203"/>
      <c r="AJ91" s="197"/>
      <c r="AK91" s="197"/>
      <c r="AL91" s="197"/>
      <c r="AM91" s="197"/>
      <c r="AN91" s="197"/>
      <c r="AO91" s="197"/>
      <c r="AP91" s="197"/>
      <c r="AQ91" s="197"/>
      <c r="AR91" s="214">
        <f t="shared" si="18"/>
        <v>0</v>
      </c>
      <c r="AS91" s="182" t="str">
        <f t="shared" si="20"/>
        <v>DISMINUYE CERO PUNTOS</v>
      </c>
      <c r="AT91" s="182"/>
      <c r="AU91" s="182" t="str">
        <f t="shared" si="17"/>
        <v xml:space="preserve"> </v>
      </c>
      <c r="AV91" s="182"/>
      <c r="AW91" s="182" t="str">
        <f t="shared" si="19"/>
        <v xml:space="preserve"> </v>
      </c>
      <c r="AX91" s="204" t="str">
        <f t="shared" si="24"/>
        <v xml:space="preserve"> </v>
      </c>
      <c r="AY91" s="204" t="str">
        <f>IF(OR(AT91=" ",AT91=0,AV91=" ",AV91=0)," ",IF(AND(AT91=1,AV91=5),"BAJO",IF(AND(AT91=2,AV91=5),"BAJO",IF(AND(AT91=1,AV91=10),"BAJO",IF(AND(AT91=2,AV91=10),"MODERADO",IF(AND(AT91=1,AV91=20),"MODERADO",IF(AND(AT91=3,AV91=5),"MODERADO",IF(AND(AT91=4,AV91=5),"MODERADO",IF(AND(AT91=5,AV91=5),"MODERADO",IF(AND(AT91=2,AV91=20),"ALTO",IF(AND(AT91=3,AV91=10),"ALTO",IF(AND(AT91=4,AV91=10),"ALTO",IF(AND(AT91=5,AV91=10),"ALTO",IF(AND(AT91=3,AV91=20),"EXTREMO",IF(AND(AT91=4,AV91=20),"EXTREMO",IF(AND(AT91=5,AV91=20),"EXTREMO",VLOOKUP(AX91,[4]Evaluacion!R:S,2)))))))))))))))))</f>
        <v xml:space="preserve"> </v>
      </c>
      <c r="AZ91" s="204"/>
      <c r="BA91" s="204"/>
      <c r="BB91" s="204"/>
      <c r="BC91" s="204"/>
      <c r="BD91" s="204"/>
      <c r="BE91" s="204"/>
      <c r="BF91" s="204"/>
      <c r="BG91" s="205"/>
      <c r="BH91" s="204"/>
    </row>
    <row r="92" spans="1:60" ht="39.950000000000003" customHeight="1" x14ac:dyDescent="0.2">
      <c r="A92" s="200"/>
      <c r="B92" s="216"/>
      <c r="C92" s="201"/>
      <c r="D92" s="193"/>
      <c r="E92" s="193"/>
      <c r="F92" s="194"/>
      <c r="G92" s="202"/>
      <c r="H92" s="195"/>
      <c r="I92" s="195"/>
      <c r="J92" s="194"/>
      <c r="K92" s="194"/>
      <c r="L92" s="194"/>
      <c r="M92" s="194"/>
      <c r="N92" s="194"/>
      <c r="O92" s="194"/>
      <c r="P92" s="194"/>
      <c r="Q92" s="194"/>
      <c r="R92" s="194"/>
      <c r="S92" s="194"/>
      <c r="T92" s="194"/>
      <c r="U92" s="194"/>
      <c r="V92" s="194"/>
      <c r="W92" s="194"/>
      <c r="X92" s="194"/>
      <c r="Y92" s="194"/>
      <c r="Z92" s="194"/>
      <c r="AA92" s="194"/>
      <c r="AB92" s="194"/>
      <c r="AC92" s="204"/>
      <c r="AD92" s="204" t="str">
        <f t="shared" si="21"/>
        <v xml:space="preserve"> </v>
      </c>
      <c r="AE92" s="204"/>
      <c r="AF92" s="204" t="str">
        <f t="shared" si="22"/>
        <v xml:space="preserve"> </v>
      </c>
      <c r="AG92" s="204" t="str">
        <f t="shared" si="23"/>
        <v xml:space="preserve"> </v>
      </c>
      <c r="AH92" s="204" t="str">
        <f>IF(OR(AC92=" ",AC92=0,AE92=" ",AE92=0)," ",IF(AND(AC92=1,AE92=5),"BAJO",IF(AND(AC92=2,AE92=5),"BAJO",IF(AND(AC92=1,AE92=10),"BAJO",IF(AND(AC92=2,AE92=10),"MODERADO",IF(AND(AC92=1,AE92=20),"MODERADO",IF(AND(AC92=3,AE92=5),"MODERADO",IF(AND(AC92=4,AE92=5),"MODERADO",IF(AND(AC92=5,AE92=5),"MODERADO",IF(AND(AC92=2,AE92=20),"ALTO",IF(AND(AC92=3,AE92=10),"ALTO",IF(AND(AC92=4,AE92=10),"ALTO",IF(AND(AC92=5,AE92=10),"ALTO",IF(AND(AC92=3,AE92=20),"EXTREMO",IF(AND(AC92=4,AE92=20),"EXTREMO",IF(AND(AC92=5,AE92=20),"EXTREMO",VLOOKUP(AG92,[4]Evaluacion!A:B,2)))))))))))))))))</f>
        <v xml:space="preserve"> </v>
      </c>
      <c r="AI92" s="203"/>
      <c r="AJ92" s="197"/>
      <c r="AK92" s="197"/>
      <c r="AL92" s="197"/>
      <c r="AM92" s="197"/>
      <c r="AN92" s="197"/>
      <c r="AO92" s="197"/>
      <c r="AP92" s="197"/>
      <c r="AQ92" s="197"/>
      <c r="AR92" s="214">
        <f t="shared" si="18"/>
        <v>0</v>
      </c>
      <c r="AS92" s="182" t="str">
        <f t="shared" si="20"/>
        <v>DISMINUYE CERO PUNTOS</v>
      </c>
      <c r="AT92" s="182"/>
      <c r="AU92" s="182" t="str">
        <f t="shared" si="17"/>
        <v xml:space="preserve"> </v>
      </c>
      <c r="AV92" s="182"/>
      <c r="AW92" s="182" t="str">
        <f t="shared" si="19"/>
        <v xml:space="preserve"> </v>
      </c>
      <c r="AX92" s="204" t="str">
        <f t="shared" si="24"/>
        <v xml:space="preserve"> </v>
      </c>
      <c r="AY92" s="204" t="str">
        <f>IF(OR(AT92=" ",AT92=0,AV92=" ",AV92=0)," ",IF(AND(AT92=1,AV92=5),"BAJO",IF(AND(AT92=2,AV92=5),"BAJO",IF(AND(AT92=1,AV92=10),"BAJO",IF(AND(AT92=2,AV92=10),"MODERADO",IF(AND(AT92=1,AV92=20),"MODERADO",IF(AND(AT92=3,AV92=5),"MODERADO",IF(AND(AT92=4,AV92=5),"MODERADO",IF(AND(AT92=5,AV92=5),"MODERADO",IF(AND(AT92=2,AV92=20),"ALTO",IF(AND(AT92=3,AV92=10),"ALTO",IF(AND(AT92=4,AV92=10),"ALTO",IF(AND(AT92=5,AV92=10),"ALTO",IF(AND(AT92=3,AV92=20),"EXTREMO",IF(AND(AT92=4,AV92=20),"EXTREMO",IF(AND(AT92=5,AV92=20),"EXTREMO",VLOOKUP(AX92,[4]Evaluacion!R:S,2)))))))))))))))))</f>
        <v xml:space="preserve"> </v>
      </c>
      <c r="AZ92" s="204"/>
      <c r="BA92" s="204"/>
      <c r="BB92" s="204"/>
      <c r="BC92" s="204"/>
      <c r="BD92" s="204"/>
      <c r="BE92" s="204"/>
      <c r="BF92" s="204"/>
      <c r="BG92" s="205"/>
      <c r="BH92" s="204"/>
    </row>
    <row r="93" spans="1:60" ht="39.950000000000003" customHeight="1" x14ac:dyDescent="0.2">
      <c r="A93" s="200"/>
      <c r="B93" s="216"/>
      <c r="C93" s="201"/>
      <c r="D93" s="193"/>
      <c r="E93" s="193"/>
      <c r="F93" s="194"/>
      <c r="G93" s="202"/>
      <c r="H93" s="195"/>
      <c r="I93" s="195"/>
      <c r="J93" s="194"/>
      <c r="K93" s="194"/>
      <c r="L93" s="194"/>
      <c r="M93" s="194"/>
      <c r="N93" s="194"/>
      <c r="O93" s="194"/>
      <c r="P93" s="194"/>
      <c r="Q93" s="194"/>
      <c r="R93" s="194"/>
      <c r="S93" s="194"/>
      <c r="T93" s="194"/>
      <c r="U93" s="194"/>
      <c r="V93" s="194"/>
      <c r="W93" s="194"/>
      <c r="X93" s="194"/>
      <c r="Y93" s="194"/>
      <c r="Z93" s="194"/>
      <c r="AA93" s="194"/>
      <c r="AB93" s="194"/>
      <c r="AC93" s="204"/>
      <c r="AD93" s="204" t="str">
        <f t="shared" si="21"/>
        <v xml:space="preserve"> </v>
      </c>
      <c r="AE93" s="204"/>
      <c r="AF93" s="204" t="str">
        <f t="shared" si="22"/>
        <v xml:space="preserve"> </v>
      </c>
      <c r="AG93" s="204" t="str">
        <f t="shared" si="23"/>
        <v xml:space="preserve"> </v>
      </c>
      <c r="AH93" s="204" t="str">
        <f>IF(OR(AC93=" ",AC93=0,AE93=" ",AE93=0)," ",IF(AND(AC93=1,AE93=5),"BAJO",IF(AND(AC93=2,AE93=5),"BAJO",IF(AND(AC93=1,AE93=10),"BAJO",IF(AND(AC93=2,AE93=10),"MODERADO",IF(AND(AC93=1,AE93=20),"MODERADO",IF(AND(AC93=3,AE93=5),"MODERADO",IF(AND(AC93=4,AE93=5),"MODERADO",IF(AND(AC93=5,AE93=5),"MODERADO",IF(AND(AC93=2,AE93=20),"ALTO",IF(AND(AC93=3,AE93=10),"ALTO",IF(AND(AC93=4,AE93=10),"ALTO",IF(AND(AC93=5,AE93=10),"ALTO",IF(AND(AC93=3,AE93=20),"EXTREMO",IF(AND(AC93=4,AE93=20),"EXTREMO",IF(AND(AC93=5,AE93=20),"EXTREMO",VLOOKUP(AG93,[4]Evaluacion!A:B,2)))))))))))))))))</f>
        <v xml:space="preserve"> </v>
      </c>
      <c r="AI93" s="203"/>
      <c r="AJ93" s="197"/>
      <c r="AK93" s="197"/>
      <c r="AL93" s="197"/>
      <c r="AM93" s="197"/>
      <c r="AN93" s="197"/>
      <c r="AO93" s="197"/>
      <c r="AP93" s="197"/>
      <c r="AQ93" s="197"/>
      <c r="AR93" s="214">
        <f t="shared" si="18"/>
        <v>0</v>
      </c>
      <c r="AS93" s="182" t="str">
        <f t="shared" si="20"/>
        <v>DISMINUYE CERO PUNTOS</v>
      </c>
      <c r="AT93" s="182"/>
      <c r="AU93" s="182" t="str">
        <f t="shared" si="17"/>
        <v xml:space="preserve"> </v>
      </c>
      <c r="AV93" s="182"/>
      <c r="AW93" s="182" t="str">
        <f t="shared" si="19"/>
        <v xml:space="preserve"> </v>
      </c>
      <c r="AX93" s="204" t="str">
        <f t="shared" si="24"/>
        <v xml:space="preserve"> </v>
      </c>
      <c r="AY93" s="204" t="str">
        <f>IF(OR(AT93=" ",AT93=0,AV93=" ",AV93=0)," ",IF(AND(AT93=1,AV93=5),"BAJO",IF(AND(AT93=2,AV93=5),"BAJO",IF(AND(AT93=1,AV93=10),"BAJO",IF(AND(AT93=2,AV93=10),"MODERADO",IF(AND(AT93=1,AV93=20),"MODERADO",IF(AND(AT93=3,AV93=5),"MODERADO",IF(AND(AT93=4,AV93=5),"MODERADO",IF(AND(AT93=5,AV93=5),"MODERADO",IF(AND(AT93=2,AV93=20),"ALTO",IF(AND(AT93=3,AV93=10),"ALTO",IF(AND(AT93=4,AV93=10),"ALTO",IF(AND(AT93=5,AV93=10),"ALTO",IF(AND(AT93=3,AV93=20),"EXTREMO",IF(AND(AT93=4,AV93=20),"EXTREMO",IF(AND(AT93=5,AV93=20),"EXTREMO",VLOOKUP(AX93,[4]Evaluacion!R:S,2)))))))))))))))))</f>
        <v xml:space="preserve"> </v>
      </c>
      <c r="AZ93" s="204"/>
      <c r="BA93" s="204"/>
      <c r="BB93" s="204"/>
      <c r="BC93" s="204"/>
      <c r="BD93" s="204"/>
      <c r="BE93" s="204"/>
      <c r="BF93" s="204"/>
      <c r="BG93" s="205"/>
      <c r="BH93" s="204"/>
    </row>
    <row r="94" spans="1:60" ht="39.950000000000003" customHeight="1" x14ac:dyDescent="0.2">
      <c r="A94" s="200"/>
      <c r="B94" s="216"/>
      <c r="C94" s="201"/>
      <c r="D94" s="193"/>
      <c r="E94" s="193"/>
      <c r="F94" s="194"/>
      <c r="G94" s="202"/>
      <c r="H94" s="195"/>
      <c r="I94" s="195"/>
      <c r="J94" s="194"/>
      <c r="K94" s="194"/>
      <c r="L94" s="194"/>
      <c r="M94" s="194"/>
      <c r="N94" s="194"/>
      <c r="O94" s="194"/>
      <c r="P94" s="194"/>
      <c r="Q94" s="194"/>
      <c r="R94" s="194"/>
      <c r="S94" s="194"/>
      <c r="T94" s="194"/>
      <c r="U94" s="194"/>
      <c r="V94" s="194"/>
      <c r="W94" s="194"/>
      <c r="X94" s="194"/>
      <c r="Y94" s="194"/>
      <c r="Z94" s="194"/>
      <c r="AA94" s="194"/>
      <c r="AB94" s="194"/>
      <c r="AC94" s="204"/>
      <c r="AD94" s="204" t="str">
        <f t="shared" si="21"/>
        <v xml:space="preserve"> </v>
      </c>
      <c r="AE94" s="204"/>
      <c r="AF94" s="204" t="str">
        <f t="shared" si="22"/>
        <v xml:space="preserve"> </v>
      </c>
      <c r="AG94" s="204" t="str">
        <f t="shared" si="23"/>
        <v xml:space="preserve"> </v>
      </c>
      <c r="AH94" s="204" t="str">
        <f>IF(OR(AC94=" ",AC94=0,AE94=" ",AE94=0)," ",IF(AND(AC94=1,AE94=5),"BAJO",IF(AND(AC94=2,AE94=5),"BAJO",IF(AND(AC94=1,AE94=10),"BAJO",IF(AND(AC94=2,AE94=10),"MODERADO",IF(AND(AC94=1,AE94=20),"MODERADO",IF(AND(AC94=3,AE94=5),"MODERADO",IF(AND(AC94=4,AE94=5),"MODERADO",IF(AND(AC94=5,AE94=5),"MODERADO",IF(AND(AC94=2,AE94=20),"ALTO",IF(AND(AC94=3,AE94=10),"ALTO",IF(AND(AC94=4,AE94=10),"ALTO",IF(AND(AC94=5,AE94=10),"ALTO",IF(AND(AC94=3,AE94=20),"EXTREMO",IF(AND(AC94=4,AE94=20),"EXTREMO",IF(AND(AC94=5,AE94=20),"EXTREMO",VLOOKUP(AG94,[4]Evaluacion!A:B,2)))))))))))))))))</f>
        <v xml:space="preserve"> </v>
      </c>
      <c r="AI94" s="203"/>
      <c r="AJ94" s="197"/>
      <c r="AK94" s="197"/>
      <c r="AL94" s="197"/>
      <c r="AM94" s="197"/>
      <c r="AN94" s="197"/>
      <c r="AO94" s="197"/>
      <c r="AP94" s="197"/>
      <c r="AQ94" s="197"/>
      <c r="AR94" s="214">
        <f t="shared" si="18"/>
        <v>0</v>
      </c>
      <c r="AS94" s="182" t="str">
        <f t="shared" si="20"/>
        <v>DISMINUYE CERO PUNTOS</v>
      </c>
      <c r="AT94" s="182"/>
      <c r="AU94" s="182" t="str">
        <f t="shared" si="17"/>
        <v xml:space="preserve"> </v>
      </c>
      <c r="AV94" s="182"/>
      <c r="AW94" s="182" t="str">
        <f t="shared" si="19"/>
        <v xml:space="preserve"> </v>
      </c>
      <c r="AX94" s="204" t="str">
        <f t="shared" si="24"/>
        <v xml:space="preserve"> </v>
      </c>
      <c r="AY94" s="204" t="str">
        <f>IF(OR(AT94=" ",AT94=0,AV94=" ",AV94=0)," ",IF(AND(AT94=1,AV94=5),"BAJO",IF(AND(AT94=2,AV94=5),"BAJO",IF(AND(AT94=1,AV94=10),"BAJO",IF(AND(AT94=2,AV94=10),"MODERADO",IF(AND(AT94=1,AV94=20),"MODERADO",IF(AND(AT94=3,AV94=5),"MODERADO",IF(AND(AT94=4,AV94=5),"MODERADO",IF(AND(AT94=5,AV94=5),"MODERADO",IF(AND(AT94=2,AV94=20),"ALTO",IF(AND(AT94=3,AV94=10),"ALTO",IF(AND(AT94=4,AV94=10),"ALTO",IF(AND(AT94=5,AV94=10),"ALTO",IF(AND(AT94=3,AV94=20),"EXTREMO",IF(AND(AT94=4,AV94=20),"EXTREMO",IF(AND(AT94=5,AV94=20),"EXTREMO",VLOOKUP(AX94,[4]Evaluacion!R:S,2)))))))))))))))))</f>
        <v xml:space="preserve"> </v>
      </c>
      <c r="AZ94" s="204"/>
      <c r="BA94" s="204"/>
      <c r="BB94" s="204"/>
      <c r="BC94" s="204"/>
      <c r="BD94" s="204"/>
      <c r="BE94" s="204"/>
      <c r="BF94" s="204"/>
      <c r="BG94" s="205"/>
      <c r="BH94" s="204"/>
    </row>
    <row r="95" spans="1:60" ht="39.950000000000003" customHeight="1" x14ac:dyDescent="0.2">
      <c r="A95" s="200"/>
      <c r="B95" s="216"/>
      <c r="C95" s="201"/>
      <c r="D95" s="193"/>
      <c r="E95" s="193"/>
      <c r="F95" s="194"/>
      <c r="G95" s="202"/>
      <c r="H95" s="195"/>
      <c r="I95" s="195"/>
      <c r="J95" s="194"/>
      <c r="K95" s="194"/>
      <c r="L95" s="194"/>
      <c r="M95" s="194"/>
      <c r="N95" s="194"/>
      <c r="O95" s="194"/>
      <c r="P95" s="194"/>
      <c r="Q95" s="194"/>
      <c r="R95" s="194"/>
      <c r="S95" s="194"/>
      <c r="T95" s="194"/>
      <c r="U95" s="194"/>
      <c r="V95" s="194"/>
      <c r="W95" s="194"/>
      <c r="X95" s="194"/>
      <c r="Y95" s="194"/>
      <c r="Z95" s="194"/>
      <c r="AA95" s="194"/>
      <c r="AB95" s="194"/>
      <c r="AC95" s="204"/>
      <c r="AD95" s="204" t="str">
        <f t="shared" si="21"/>
        <v xml:space="preserve"> </v>
      </c>
      <c r="AE95" s="204"/>
      <c r="AF95" s="204" t="str">
        <f t="shared" si="22"/>
        <v xml:space="preserve"> </v>
      </c>
      <c r="AG95" s="204" t="str">
        <f t="shared" si="23"/>
        <v xml:space="preserve"> </v>
      </c>
      <c r="AH95" s="204" t="str">
        <f>IF(OR(AC95=" ",AC95=0,AE95=" ",AE95=0)," ",IF(AND(AC95=1,AE95=5),"BAJO",IF(AND(AC95=2,AE95=5),"BAJO",IF(AND(AC95=1,AE95=10),"BAJO",IF(AND(AC95=2,AE95=10),"MODERADO",IF(AND(AC95=1,AE95=20),"MODERADO",IF(AND(AC95=3,AE95=5),"MODERADO",IF(AND(AC95=4,AE95=5),"MODERADO",IF(AND(AC95=5,AE95=5),"MODERADO",IF(AND(AC95=2,AE95=20),"ALTO",IF(AND(AC95=3,AE95=10),"ALTO",IF(AND(AC95=4,AE95=10),"ALTO",IF(AND(AC95=5,AE95=10),"ALTO",IF(AND(AC95=3,AE95=20),"EXTREMO",IF(AND(AC95=4,AE95=20),"EXTREMO",IF(AND(AC95=5,AE95=20),"EXTREMO",VLOOKUP(AG95,[4]Evaluacion!A:B,2)))))))))))))))))</f>
        <v xml:space="preserve"> </v>
      </c>
      <c r="AI95" s="203"/>
      <c r="AJ95" s="197"/>
      <c r="AK95" s="197"/>
      <c r="AL95" s="197"/>
      <c r="AM95" s="197"/>
      <c r="AN95" s="197"/>
      <c r="AO95" s="197"/>
      <c r="AP95" s="197"/>
      <c r="AQ95" s="197"/>
      <c r="AR95" s="214">
        <f t="shared" si="18"/>
        <v>0</v>
      </c>
      <c r="AS95" s="182" t="str">
        <f t="shared" si="20"/>
        <v>DISMINUYE CERO PUNTOS</v>
      </c>
      <c r="AT95" s="182"/>
      <c r="AU95" s="182" t="str">
        <f t="shared" si="17"/>
        <v xml:space="preserve"> </v>
      </c>
      <c r="AV95" s="182"/>
      <c r="AW95" s="182" t="str">
        <f t="shared" si="19"/>
        <v xml:space="preserve"> </v>
      </c>
      <c r="AX95" s="204" t="str">
        <f t="shared" si="24"/>
        <v xml:space="preserve"> </v>
      </c>
      <c r="AY95" s="204" t="str">
        <f>IF(OR(AT95=" ",AT95=0,AV95=" ",AV95=0)," ",IF(AND(AT95=1,AV95=5),"BAJO",IF(AND(AT95=2,AV95=5),"BAJO",IF(AND(AT95=1,AV95=10),"BAJO",IF(AND(AT95=2,AV95=10),"MODERADO",IF(AND(AT95=1,AV95=20),"MODERADO",IF(AND(AT95=3,AV95=5),"MODERADO",IF(AND(AT95=4,AV95=5),"MODERADO",IF(AND(AT95=5,AV95=5),"MODERADO",IF(AND(AT95=2,AV95=20),"ALTO",IF(AND(AT95=3,AV95=10),"ALTO",IF(AND(AT95=4,AV95=10),"ALTO",IF(AND(AT95=5,AV95=10),"ALTO",IF(AND(AT95=3,AV95=20),"EXTREMO",IF(AND(AT95=4,AV95=20),"EXTREMO",IF(AND(AT95=5,AV95=20),"EXTREMO",VLOOKUP(AX95,[4]Evaluacion!R:S,2)))))))))))))))))</f>
        <v xml:space="preserve"> </v>
      </c>
      <c r="AZ95" s="204"/>
      <c r="BA95" s="204"/>
      <c r="BB95" s="204"/>
      <c r="BC95" s="204"/>
      <c r="BD95" s="204"/>
      <c r="BE95" s="204"/>
      <c r="BF95" s="204"/>
      <c r="BG95" s="205"/>
      <c r="BH95" s="204"/>
    </row>
    <row r="96" spans="1:60" ht="39.950000000000003" customHeight="1" x14ac:dyDescent="0.2">
      <c r="A96" s="200"/>
      <c r="B96" s="216"/>
      <c r="C96" s="201"/>
      <c r="D96" s="193"/>
      <c r="E96" s="193"/>
      <c r="F96" s="194"/>
      <c r="G96" s="202"/>
      <c r="H96" s="195"/>
      <c r="I96" s="195"/>
      <c r="J96" s="194"/>
      <c r="K96" s="194"/>
      <c r="L96" s="194"/>
      <c r="M96" s="194"/>
      <c r="N96" s="194"/>
      <c r="O96" s="194"/>
      <c r="P96" s="194"/>
      <c r="Q96" s="194"/>
      <c r="R96" s="194"/>
      <c r="S96" s="194"/>
      <c r="T96" s="194"/>
      <c r="U96" s="194"/>
      <c r="V96" s="194"/>
      <c r="W96" s="194"/>
      <c r="X96" s="194"/>
      <c r="Y96" s="194"/>
      <c r="Z96" s="194"/>
      <c r="AA96" s="194"/>
      <c r="AB96" s="194"/>
      <c r="AC96" s="204"/>
      <c r="AD96" s="204" t="str">
        <f t="shared" si="21"/>
        <v xml:space="preserve"> </v>
      </c>
      <c r="AE96" s="204"/>
      <c r="AF96" s="204" t="str">
        <f t="shared" si="22"/>
        <v xml:space="preserve"> </v>
      </c>
      <c r="AG96" s="204" t="str">
        <f t="shared" si="23"/>
        <v xml:space="preserve"> </v>
      </c>
      <c r="AH96" s="204" t="str">
        <f>IF(OR(AC96=" ",AC96=0,AE96=" ",AE96=0)," ",IF(AND(AC96=1,AE96=5),"BAJO",IF(AND(AC96=2,AE96=5),"BAJO",IF(AND(AC96=1,AE96=10),"BAJO",IF(AND(AC96=2,AE96=10),"MODERADO",IF(AND(AC96=1,AE96=20),"MODERADO",IF(AND(AC96=3,AE96=5),"MODERADO",IF(AND(AC96=4,AE96=5),"MODERADO",IF(AND(AC96=5,AE96=5),"MODERADO",IF(AND(AC96=2,AE96=20),"ALTO",IF(AND(AC96=3,AE96=10),"ALTO",IF(AND(AC96=4,AE96=10),"ALTO",IF(AND(AC96=5,AE96=10),"ALTO",IF(AND(AC96=3,AE96=20),"EXTREMO",IF(AND(AC96=4,AE96=20),"EXTREMO",IF(AND(AC96=5,AE96=20),"EXTREMO",VLOOKUP(AG96,[4]Evaluacion!A:B,2)))))))))))))))))</f>
        <v xml:space="preserve"> </v>
      </c>
      <c r="AI96" s="203"/>
      <c r="AJ96" s="197"/>
      <c r="AK96" s="197"/>
      <c r="AL96" s="197"/>
      <c r="AM96" s="197"/>
      <c r="AN96" s="197"/>
      <c r="AO96" s="197"/>
      <c r="AP96" s="197"/>
      <c r="AQ96" s="197"/>
      <c r="AR96" s="214">
        <f t="shared" si="18"/>
        <v>0</v>
      </c>
      <c r="AS96" s="182" t="str">
        <f t="shared" si="20"/>
        <v>DISMINUYE CERO PUNTOS</v>
      </c>
      <c r="AT96" s="182"/>
      <c r="AU96" s="182" t="str">
        <f t="shared" si="17"/>
        <v xml:space="preserve"> </v>
      </c>
      <c r="AV96" s="182"/>
      <c r="AW96" s="182" t="str">
        <f t="shared" si="19"/>
        <v xml:space="preserve"> </v>
      </c>
      <c r="AX96" s="204" t="str">
        <f t="shared" si="24"/>
        <v xml:space="preserve"> </v>
      </c>
      <c r="AY96" s="204" t="str">
        <f>IF(OR(AT96=" ",AT96=0,AV96=" ",AV96=0)," ",IF(AND(AT96=1,AV96=5),"BAJO",IF(AND(AT96=2,AV96=5),"BAJO",IF(AND(AT96=1,AV96=10),"BAJO",IF(AND(AT96=2,AV96=10),"MODERADO",IF(AND(AT96=1,AV96=20),"MODERADO",IF(AND(AT96=3,AV96=5),"MODERADO",IF(AND(AT96=4,AV96=5),"MODERADO",IF(AND(AT96=5,AV96=5),"MODERADO",IF(AND(AT96=2,AV96=20),"ALTO",IF(AND(AT96=3,AV96=10),"ALTO",IF(AND(AT96=4,AV96=10),"ALTO",IF(AND(AT96=5,AV96=10),"ALTO",IF(AND(AT96=3,AV96=20),"EXTREMO",IF(AND(AT96=4,AV96=20),"EXTREMO",IF(AND(AT96=5,AV96=20),"EXTREMO",VLOOKUP(AX96,[4]Evaluacion!R:S,2)))))))))))))))))</f>
        <v xml:space="preserve"> </v>
      </c>
      <c r="AZ96" s="204"/>
      <c r="BA96" s="204"/>
      <c r="BB96" s="204"/>
      <c r="BC96" s="204"/>
      <c r="BD96" s="204"/>
      <c r="BE96" s="204"/>
      <c r="BF96" s="204"/>
      <c r="BG96" s="205"/>
      <c r="BH96" s="204"/>
    </row>
    <row r="97" spans="1:60" ht="39.950000000000003" customHeight="1" x14ac:dyDescent="0.2">
      <c r="A97" s="200"/>
      <c r="B97" s="216"/>
      <c r="C97" s="201"/>
      <c r="D97" s="193"/>
      <c r="E97" s="193"/>
      <c r="F97" s="194"/>
      <c r="G97" s="202"/>
      <c r="H97" s="195"/>
      <c r="I97" s="195"/>
      <c r="J97" s="194"/>
      <c r="K97" s="194"/>
      <c r="L97" s="194"/>
      <c r="M97" s="194"/>
      <c r="N97" s="194"/>
      <c r="O97" s="194"/>
      <c r="P97" s="194"/>
      <c r="Q97" s="194"/>
      <c r="R97" s="194"/>
      <c r="S97" s="194"/>
      <c r="T97" s="194"/>
      <c r="U97" s="194"/>
      <c r="V97" s="194"/>
      <c r="W97" s="194"/>
      <c r="X97" s="194"/>
      <c r="Y97" s="194"/>
      <c r="Z97" s="194"/>
      <c r="AA97" s="194"/>
      <c r="AB97" s="194"/>
      <c r="AC97" s="204"/>
      <c r="AD97" s="204" t="str">
        <f t="shared" si="21"/>
        <v xml:space="preserve"> </v>
      </c>
      <c r="AE97" s="204"/>
      <c r="AF97" s="204" t="str">
        <f t="shared" si="22"/>
        <v xml:space="preserve"> </v>
      </c>
      <c r="AG97" s="204" t="str">
        <f t="shared" si="23"/>
        <v xml:space="preserve"> </v>
      </c>
      <c r="AH97" s="204" t="str">
        <f>IF(OR(AC97=" ",AC97=0,AE97=" ",AE97=0)," ",IF(AND(AC97=1,AE97=5),"BAJO",IF(AND(AC97=2,AE97=5),"BAJO",IF(AND(AC97=1,AE97=10),"BAJO",IF(AND(AC97=2,AE97=10),"MODERADO",IF(AND(AC97=1,AE97=20),"MODERADO",IF(AND(AC97=3,AE97=5),"MODERADO",IF(AND(AC97=4,AE97=5),"MODERADO",IF(AND(AC97=5,AE97=5),"MODERADO",IF(AND(AC97=2,AE97=20),"ALTO",IF(AND(AC97=3,AE97=10),"ALTO",IF(AND(AC97=4,AE97=10),"ALTO",IF(AND(AC97=5,AE97=10),"ALTO",IF(AND(AC97=3,AE97=20),"EXTREMO",IF(AND(AC97=4,AE97=20),"EXTREMO",IF(AND(AC97=5,AE97=20),"EXTREMO",VLOOKUP(AG97,[4]Evaluacion!A:B,2)))))))))))))))))</f>
        <v xml:space="preserve"> </v>
      </c>
      <c r="AI97" s="203"/>
      <c r="AJ97" s="197"/>
      <c r="AK97" s="197"/>
      <c r="AL97" s="197"/>
      <c r="AM97" s="197"/>
      <c r="AN97" s="197"/>
      <c r="AO97" s="197"/>
      <c r="AP97" s="197"/>
      <c r="AQ97" s="197"/>
      <c r="AR97" s="214">
        <f t="shared" si="18"/>
        <v>0</v>
      </c>
      <c r="AS97" s="182" t="str">
        <f t="shared" si="20"/>
        <v>DISMINUYE CERO PUNTOS</v>
      </c>
      <c r="AT97" s="182"/>
      <c r="AU97" s="182" t="str">
        <f t="shared" si="17"/>
        <v xml:space="preserve"> </v>
      </c>
      <c r="AV97" s="182"/>
      <c r="AW97" s="182" t="str">
        <f t="shared" si="19"/>
        <v xml:space="preserve"> </v>
      </c>
      <c r="AX97" s="204" t="str">
        <f t="shared" si="24"/>
        <v xml:space="preserve"> </v>
      </c>
      <c r="AY97" s="204" t="str">
        <f>IF(OR(AT97=" ",AT97=0,AV97=" ",AV97=0)," ",IF(AND(AT97=1,AV97=5),"BAJO",IF(AND(AT97=2,AV97=5),"BAJO",IF(AND(AT97=1,AV97=10),"BAJO",IF(AND(AT97=2,AV97=10),"MODERADO",IF(AND(AT97=1,AV97=20),"MODERADO",IF(AND(AT97=3,AV97=5),"MODERADO",IF(AND(AT97=4,AV97=5),"MODERADO",IF(AND(AT97=5,AV97=5),"MODERADO",IF(AND(AT97=2,AV97=20),"ALTO",IF(AND(AT97=3,AV97=10),"ALTO",IF(AND(AT97=4,AV97=10),"ALTO",IF(AND(AT97=5,AV97=10),"ALTO",IF(AND(AT97=3,AV97=20),"EXTREMO",IF(AND(AT97=4,AV97=20),"EXTREMO",IF(AND(AT97=5,AV97=20),"EXTREMO",VLOOKUP(AX97,[4]Evaluacion!R:S,2)))))))))))))))))</f>
        <v xml:space="preserve"> </v>
      </c>
      <c r="AZ97" s="204"/>
      <c r="BA97" s="204"/>
      <c r="BB97" s="204"/>
      <c r="BC97" s="204"/>
      <c r="BD97" s="204"/>
      <c r="BE97" s="204"/>
      <c r="BF97" s="204"/>
      <c r="BG97" s="205"/>
      <c r="BH97" s="204"/>
    </row>
    <row r="98" spans="1:60" ht="39.950000000000003" customHeight="1" x14ac:dyDescent="0.2">
      <c r="A98" s="200"/>
      <c r="B98" s="216"/>
      <c r="C98" s="201"/>
      <c r="D98" s="193"/>
      <c r="E98" s="193"/>
      <c r="F98" s="194"/>
      <c r="G98" s="202"/>
      <c r="H98" s="195"/>
      <c r="I98" s="195"/>
      <c r="J98" s="194"/>
      <c r="K98" s="194"/>
      <c r="L98" s="194"/>
      <c r="M98" s="194"/>
      <c r="N98" s="194"/>
      <c r="O98" s="194"/>
      <c r="P98" s="194"/>
      <c r="Q98" s="194"/>
      <c r="R98" s="194"/>
      <c r="S98" s="194"/>
      <c r="T98" s="194"/>
      <c r="U98" s="194"/>
      <c r="V98" s="194"/>
      <c r="W98" s="194"/>
      <c r="X98" s="194"/>
      <c r="Y98" s="194"/>
      <c r="Z98" s="194"/>
      <c r="AA98" s="194"/>
      <c r="AB98" s="194"/>
      <c r="AC98" s="204"/>
      <c r="AD98" s="204" t="str">
        <f t="shared" si="21"/>
        <v xml:space="preserve"> </v>
      </c>
      <c r="AE98" s="204"/>
      <c r="AF98" s="204" t="str">
        <f t="shared" si="22"/>
        <v xml:space="preserve"> </v>
      </c>
      <c r="AG98" s="204" t="str">
        <f t="shared" si="23"/>
        <v xml:space="preserve"> </v>
      </c>
      <c r="AH98" s="204" t="str">
        <f>IF(OR(AC98=" ",AC98=0,AE98=" ",AE98=0)," ",IF(AND(AC98=1,AE98=5),"BAJO",IF(AND(AC98=2,AE98=5),"BAJO",IF(AND(AC98=1,AE98=10),"BAJO",IF(AND(AC98=2,AE98=10),"MODERADO",IF(AND(AC98=1,AE98=20),"MODERADO",IF(AND(AC98=3,AE98=5),"MODERADO",IF(AND(AC98=4,AE98=5),"MODERADO",IF(AND(AC98=5,AE98=5),"MODERADO",IF(AND(AC98=2,AE98=20),"ALTO",IF(AND(AC98=3,AE98=10),"ALTO",IF(AND(AC98=4,AE98=10),"ALTO",IF(AND(AC98=5,AE98=10),"ALTO",IF(AND(AC98=3,AE98=20),"EXTREMO",IF(AND(AC98=4,AE98=20),"EXTREMO",IF(AND(AC98=5,AE98=20),"EXTREMO",VLOOKUP(AG98,[4]Evaluacion!A:B,2)))))))))))))))))</f>
        <v xml:space="preserve"> </v>
      </c>
      <c r="AI98" s="203"/>
      <c r="AJ98" s="197"/>
      <c r="AK98" s="197"/>
      <c r="AL98" s="197"/>
      <c r="AM98" s="197"/>
      <c r="AN98" s="197"/>
      <c r="AO98" s="197"/>
      <c r="AP98" s="197"/>
      <c r="AQ98" s="197"/>
      <c r="AR98" s="214">
        <f t="shared" si="18"/>
        <v>0</v>
      </c>
      <c r="AS98" s="182" t="str">
        <f t="shared" si="20"/>
        <v>DISMINUYE CERO PUNTOS</v>
      </c>
      <c r="AT98" s="182"/>
      <c r="AU98" s="182" t="str">
        <f t="shared" si="17"/>
        <v xml:space="preserve"> </v>
      </c>
      <c r="AV98" s="182"/>
      <c r="AW98" s="182" t="str">
        <f t="shared" si="19"/>
        <v xml:space="preserve"> </v>
      </c>
      <c r="AX98" s="204" t="str">
        <f t="shared" si="24"/>
        <v xml:space="preserve"> </v>
      </c>
      <c r="AY98" s="204" t="str">
        <f>IF(OR(AT98=" ",AT98=0,AV98=" ",AV98=0)," ",IF(AND(AT98=1,AV98=5),"BAJO",IF(AND(AT98=2,AV98=5),"BAJO",IF(AND(AT98=1,AV98=10),"BAJO",IF(AND(AT98=2,AV98=10),"MODERADO",IF(AND(AT98=1,AV98=20),"MODERADO",IF(AND(AT98=3,AV98=5),"MODERADO",IF(AND(AT98=4,AV98=5),"MODERADO",IF(AND(AT98=5,AV98=5),"MODERADO",IF(AND(AT98=2,AV98=20),"ALTO",IF(AND(AT98=3,AV98=10),"ALTO",IF(AND(AT98=4,AV98=10),"ALTO",IF(AND(AT98=5,AV98=10),"ALTO",IF(AND(AT98=3,AV98=20),"EXTREMO",IF(AND(AT98=4,AV98=20),"EXTREMO",IF(AND(AT98=5,AV98=20),"EXTREMO",VLOOKUP(AX98,[4]Evaluacion!R:S,2)))))))))))))))))</f>
        <v xml:space="preserve"> </v>
      </c>
      <c r="AZ98" s="204"/>
      <c r="BA98" s="204"/>
      <c r="BB98" s="204"/>
      <c r="BC98" s="204"/>
      <c r="BD98" s="204"/>
      <c r="BE98" s="204"/>
      <c r="BF98" s="204"/>
      <c r="BG98" s="205"/>
      <c r="BH98" s="204"/>
    </row>
    <row r="99" spans="1:60" ht="39.950000000000003" customHeight="1" x14ac:dyDescent="0.2">
      <c r="A99" s="200"/>
      <c r="B99" s="216"/>
      <c r="C99" s="201"/>
      <c r="D99" s="193"/>
      <c r="E99" s="193"/>
      <c r="F99" s="194"/>
      <c r="G99" s="202"/>
      <c r="H99" s="195"/>
      <c r="I99" s="195"/>
      <c r="J99" s="194"/>
      <c r="K99" s="194"/>
      <c r="L99" s="194"/>
      <c r="M99" s="194"/>
      <c r="N99" s="194"/>
      <c r="O99" s="194"/>
      <c r="P99" s="194"/>
      <c r="Q99" s="194"/>
      <c r="R99" s="194"/>
      <c r="S99" s="194"/>
      <c r="T99" s="194"/>
      <c r="U99" s="194"/>
      <c r="V99" s="194"/>
      <c r="W99" s="194"/>
      <c r="X99" s="194"/>
      <c r="Y99" s="194"/>
      <c r="Z99" s="194"/>
      <c r="AA99" s="194"/>
      <c r="AB99" s="194"/>
      <c r="AC99" s="204"/>
      <c r="AD99" s="204" t="str">
        <f t="shared" si="21"/>
        <v xml:space="preserve"> </v>
      </c>
      <c r="AE99" s="204"/>
      <c r="AF99" s="204" t="str">
        <f t="shared" si="22"/>
        <v xml:space="preserve"> </v>
      </c>
      <c r="AG99" s="204" t="str">
        <f t="shared" si="23"/>
        <v xml:space="preserve"> </v>
      </c>
      <c r="AH99" s="204" t="str">
        <f>IF(OR(AC99=" ",AC99=0,AE99=" ",AE99=0)," ",IF(AND(AC99=1,AE99=5),"BAJO",IF(AND(AC99=2,AE99=5),"BAJO",IF(AND(AC99=1,AE99=10),"BAJO",IF(AND(AC99=2,AE99=10),"MODERADO",IF(AND(AC99=1,AE99=20),"MODERADO",IF(AND(AC99=3,AE99=5),"MODERADO",IF(AND(AC99=4,AE99=5),"MODERADO",IF(AND(AC99=5,AE99=5),"MODERADO",IF(AND(AC99=2,AE99=20),"ALTO",IF(AND(AC99=3,AE99=10),"ALTO",IF(AND(AC99=4,AE99=10),"ALTO",IF(AND(AC99=5,AE99=10),"ALTO",IF(AND(AC99=3,AE99=20),"EXTREMO",IF(AND(AC99=4,AE99=20),"EXTREMO",IF(AND(AC99=5,AE99=20),"EXTREMO",VLOOKUP(AG99,[4]Evaluacion!A:B,2)))))))))))))))))</f>
        <v xml:space="preserve"> </v>
      </c>
      <c r="AI99" s="203"/>
      <c r="AJ99" s="197"/>
      <c r="AK99" s="197"/>
      <c r="AL99" s="197"/>
      <c r="AM99" s="197"/>
      <c r="AN99" s="197"/>
      <c r="AO99" s="197"/>
      <c r="AP99" s="197"/>
      <c r="AQ99" s="197"/>
      <c r="AR99" s="214">
        <f t="shared" si="18"/>
        <v>0</v>
      </c>
      <c r="AS99" s="182" t="str">
        <f t="shared" si="20"/>
        <v>DISMINUYE CERO PUNTOS</v>
      </c>
      <c r="AT99" s="182"/>
      <c r="AU99" s="182" t="str">
        <f t="shared" si="17"/>
        <v xml:space="preserve"> </v>
      </c>
      <c r="AV99" s="182"/>
      <c r="AW99" s="182" t="str">
        <f t="shared" si="19"/>
        <v xml:space="preserve"> </v>
      </c>
      <c r="AX99" s="204" t="str">
        <f t="shared" si="24"/>
        <v xml:space="preserve"> </v>
      </c>
      <c r="AY99" s="204" t="str">
        <f>IF(OR(AT99=" ",AT99=0,AV99=" ",AV99=0)," ",IF(AND(AT99=1,AV99=5),"BAJO",IF(AND(AT99=2,AV99=5),"BAJO",IF(AND(AT99=1,AV99=10),"BAJO",IF(AND(AT99=2,AV99=10),"MODERADO",IF(AND(AT99=1,AV99=20),"MODERADO",IF(AND(AT99=3,AV99=5),"MODERADO",IF(AND(AT99=4,AV99=5),"MODERADO",IF(AND(AT99=5,AV99=5),"MODERADO",IF(AND(AT99=2,AV99=20),"ALTO",IF(AND(AT99=3,AV99=10),"ALTO",IF(AND(AT99=4,AV99=10),"ALTO",IF(AND(AT99=5,AV99=10),"ALTO",IF(AND(AT99=3,AV99=20),"EXTREMO",IF(AND(AT99=4,AV99=20),"EXTREMO",IF(AND(AT99=5,AV99=20),"EXTREMO",VLOOKUP(AX99,[4]Evaluacion!R:S,2)))))))))))))))))</f>
        <v xml:space="preserve"> </v>
      </c>
      <c r="AZ99" s="204"/>
      <c r="BA99" s="204"/>
      <c r="BB99" s="204"/>
      <c r="BC99" s="204"/>
      <c r="BD99" s="204"/>
      <c r="BE99" s="204"/>
      <c r="BF99" s="204"/>
      <c r="BG99" s="205"/>
      <c r="BH99" s="204"/>
    </row>
    <row r="100" spans="1:60" ht="39.950000000000003" customHeight="1" x14ac:dyDescent="0.2">
      <c r="A100" s="200"/>
      <c r="B100" s="216"/>
      <c r="C100" s="201"/>
      <c r="D100" s="193"/>
      <c r="E100" s="193"/>
      <c r="F100" s="194"/>
      <c r="G100" s="202"/>
      <c r="H100" s="195"/>
      <c r="I100" s="195"/>
      <c r="J100" s="194"/>
      <c r="K100" s="194"/>
      <c r="L100" s="194"/>
      <c r="M100" s="194"/>
      <c r="N100" s="194"/>
      <c r="O100" s="194"/>
      <c r="P100" s="194"/>
      <c r="Q100" s="194"/>
      <c r="R100" s="194"/>
      <c r="S100" s="194"/>
      <c r="T100" s="194"/>
      <c r="U100" s="194"/>
      <c r="V100" s="194"/>
      <c r="W100" s="194"/>
      <c r="X100" s="194"/>
      <c r="Y100" s="194"/>
      <c r="Z100" s="194"/>
      <c r="AA100" s="194"/>
      <c r="AB100" s="194"/>
      <c r="AC100" s="204"/>
      <c r="AD100" s="204" t="str">
        <f t="shared" si="21"/>
        <v xml:space="preserve"> </v>
      </c>
      <c r="AE100" s="204"/>
      <c r="AF100" s="204" t="str">
        <f t="shared" si="22"/>
        <v xml:space="preserve"> </v>
      </c>
      <c r="AG100" s="204" t="str">
        <f t="shared" si="23"/>
        <v xml:space="preserve"> </v>
      </c>
      <c r="AH100" s="204" t="str">
        <f>IF(OR(AC100=" ",AC100=0,AE100=" ",AE100=0)," ",IF(AND(AC100=1,AE100=5),"BAJO",IF(AND(AC100=2,AE100=5),"BAJO",IF(AND(AC100=1,AE100=10),"BAJO",IF(AND(AC100=2,AE100=10),"MODERADO",IF(AND(AC100=1,AE100=20),"MODERADO",IF(AND(AC100=3,AE100=5),"MODERADO",IF(AND(AC100=4,AE100=5),"MODERADO",IF(AND(AC100=5,AE100=5),"MODERADO",IF(AND(AC100=2,AE100=20),"ALTO",IF(AND(AC100=3,AE100=10),"ALTO",IF(AND(AC100=4,AE100=10),"ALTO",IF(AND(AC100=5,AE100=10),"ALTO",IF(AND(AC100=3,AE100=20),"EXTREMO",IF(AND(AC100=4,AE100=20),"EXTREMO",IF(AND(AC100=5,AE100=20),"EXTREMO",VLOOKUP(AG100,[4]Evaluacion!A:B,2)))))))))))))))))</f>
        <v xml:space="preserve"> </v>
      </c>
      <c r="AI100" s="203"/>
      <c r="AJ100" s="197"/>
      <c r="AK100" s="197"/>
      <c r="AL100" s="197"/>
      <c r="AM100" s="197"/>
      <c r="AN100" s="197"/>
      <c r="AO100" s="197"/>
      <c r="AP100" s="197"/>
      <c r="AQ100" s="197"/>
      <c r="AR100" s="214">
        <f t="shared" si="18"/>
        <v>0</v>
      </c>
      <c r="AS100" s="182" t="str">
        <f t="shared" si="20"/>
        <v>DISMINUYE CERO PUNTOS</v>
      </c>
      <c r="AT100" s="182"/>
      <c r="AU100" s="182" t="str">
        <f t="shared" si="17"/>
        <v xml:space="preserve"> </v>
      </c>
      <c r="AV100" s="182"/>
      <c r="AW100" s="182" t="str">
        <f t="shared" si="19"/>
        <v xml:space="preserve"> </v>
      </c>
      <c r="AX100" s="204" t="str">
        <f t="shared" si="24"/>
        <v xml:space="preserve"> </v>
      </c>
      <c r="AY100" s="204" t="str">
        <f>IF(OR(AT100=" ",AT100=0,AV100=" ",AV100=0)," ",IF(AND(AT100=1,AV100=5),"BAJO",IF(AND(AT100=2,AV100=5),"BAJO",IF(AND(AT100=1,AV100=10),"BAJO",IF(AND(AT100=2,AV100=10),"MODERADO",IF(AND(AT100=1,AV100=20),"MODERADO",IF(AND(AT100=3,AV100=5),"MODERADO",IF(AND(AT100=4,AV100=5),"MODERADO",IF(AND(AT100=5,AV100=5),"MODERADO",IF(AND(AT100=2,AV100=20),"ALTO",IF(AND(AT100=3,AV100=10),"ALTO",IF(AND(AT100=4,AV100=10),"ALTO",IF(AND(AT100=5,AV100=10),"ALTO",IF(AND(AT100=3,AV100=20),"EXTREMO",IF(AND(AT100=4,AV100=20),"EXTREMO",IF(AND(AT100=5,AV100=20),"EXTREMO",VLOOKUP(AX100,[4]Evaluacion!R:S,2)))))))))))))))))</f>
        <v xml:space="preserve"> </v>
      </c>
      <c r="AZ100" s="204"/>
      <c r="BA100" s="204"/>
      <c r="BB100" s="204"/>
      <c r="BC100" s="204"/>
      <c r="BD100" s="204"/>
      <c r="BE100" s="204"/>
      <c r="BF100" s="204"/>
      <c r="BG100" s="205"/>
      <c r="BH100" s="204"/>
    </row>
    <row r="101" spans="1:60" ht="39.950000000000003" customHeight="1" x14ac:dyDescent="0.2">
      <c r="A101" s="200"/>
      <c r="B101" s="216"/>
      <c r="C101" s="201"/>
      <c r="D101" s="193"/>
      <c r="E101" s="193"/>
      <c r="F101" s="194"/>
      <c r="G101" s="202"/>
      <c r="H101" s="195"/>
      <c r="I101" s="195"/>
      <c r="J101" s="194"/>
      <c r="K101" s="194"/>
      <c r="L101" s="194"/>
      <c r="M101" s="194"/>
      <c r="N101" s="194"/>
      <c r="O101" s="194"/>
      <c r="P101" s="194"/>
      <c r="Q101" s="194"/>
      <c r="R101" s="194"/>
      <c r="S101" s="194"/>
      <c r="T101" s="194"/>
      <c r="U101" s="194"/>
      <c r="V101" s="194"/>
      <c r="W101" s="194"/>
      <c r="X101" s="194"/>
      <c r="Y101" s="194"/>
      <c r="Z101" s="194"/>
      <c r="AA101" s="194"/>
      <c r="AB101" s="194"/>
      <c r="AC101" s="204"/>
      <c r="AD101" s="204" t="str">
        <f t="shared" si="21"/>
        <v xml:space="preserve"> </v>
      </c>
      <c r="AE101" s="204"/>
      <c r="AF101" s="204" t="str">
        <f t="shared" si="22"/>
        <v xml:space="preserve"> </v>
      </c>
      <c r="AG101" s="204" t="str">
        <f t="shared" si="23"/>
        <v xml:space="preserve"> </v>
      </c>
      <c r="AH101" s="204" t="str">
        <f>IF(OR(AC101=" ",AC101=0,AE101=" ",AE101=0)," ",IF(AND(AC101=1,AE101=5),"BAJO",IF(AND(AC101=2,AE101=5),"BAJO",IF(AND(AC101=1,AE101=10),"BAJO",IF(AND(AC101=2,AE101=10),"MODERADO",IF(AND(AC101=1,AE101=20),"MODERADO",IF(AND(AC101=3,AE101=5),"MODERADO",IF(AND(AC101=4,AE101=5),"MODERADO",IF(AND(AC101=5,AE101=5),"MODERADO",IF(AND(AC101=2,AE101=20),"ALTO",IF(AND(AC101=3,AE101=10),"ALTO",IF(AND(AC101=4,AE101=10),"ALTO",IF(AND(AC101=5,AE101=10),"ALTO",IF(AND(AC101=3,AE101=20),"EXTREMO",IF(AND(AC101=4,AE101=20),"EXTREMO",IF(AND(AC101=5,AE101=20),"EXTREMO",VLOOKUP(AG101,[4]Evaluacion!A:B,2)))))))))))))))))</f>
        <v xml:space="preserve"> </v>
      </c>
      <c r="AI101" s="203"/>
      <c r="AJ101" s="197"/>
      <c r="AK101" s="197"/>
      <c r="AL101" s="197"/>
      <c r="AM101" s="197"/>
      <c r="AN101" s="197"/>
      <c r="AO101" s="197"/>
      <c r="AP101" s="197"/>
      <c r="AQ101" s="197"/>
      <c r="AR101" s="214">
        <f t="shared" si="18"/>
        <v>0</v>
      </c>
      <c r="AS101" s="182" t="str">
        <f t="shared" si="20"/>
        <v>DISMINUYE CERO PUNTOS</v>
      </c>
      <c r="AT101" s="182"/>
      <c r="AU101" s="182" t="str">
        <f t="shared" si="17"/>
        <v xml:space="preserve"> </v>
      </c>
      <c r="AV101" s="182"/>
      <c r="AW101" s="182" t="str">
        <f t="shared" si="19"/>
        <v xml:space="preserve"> </v>
      </c>
      <c r="AX101" s="204" t="str">
        <f t="shared" si="24"/>
        <v xml:space="preserve"> </v>
      </c>
      <c r="AY101" s="204" t="str">
        <f>IF(OR(AT101=" ",AT101=0,AV101=" ",AV101=0)," ",IF(AND(AT101=1,AV101=5),"BAJO",IF(AND(AT101=2,AV101=5),"BAJO",IF(AND(AT101=1,AV101=10),"BAJO",IF(AND(AT101=2,AV101=10),"MODERADO",IF(AND(AT101=1,AV101=20),"MODERADO",IF(AND(AT101=3,AV101=5),"MODERADO",IF(AND(AT101=4,AV101=5),"MODERADO",IF(AND(AT101=5,AV101=5),"MODERADO",IF(AND(AT101=2,AV101=20),"ALTO",IF(AND(AT101=3,AV101=10),"ALTO",IF(AND(AT101=4,AV101=10),"ALTO",IF(AND(AT101=5,AV101=10),"ALTO",IF(AND(AT101=3,AV101=20),"EXTREMO",IF(AND(AT101=4,AV101=20),"EXTREMO",IF(AND(AT101=5,AV101=20),"EXTREMO",VLOOKUP(AX101,[4]Evaluacion!R:S,2)))))))))))))))))</f>
        <v xml:space="preserve"> </v>
      </c>
      <c r="AZ101" s="204"/>
      <c r="BA101" s="204"/>
      <c r="BB101" s="204"/>
      <c r="BC101" s="204"/>
      <c r="BD101" s="204"/>
      <c r="BE101" s="204"/>
      <c r="BF101" s="204"/>
      <c r="BG101" s="205"/>
      <c r="BH101" s="204"/>
    </row>
    <row r="102" spans="1:60" ht="39.950000000000003" customHeight="1" x14ac:dyDescent="0.2">
      <c r="A102" s="200"/>
      <c r="B102" s="216"/>
      <c r="C102" s="201"/>
      <c r="D102" s="193"/>
      <c r="E102" s="193"/>
      <c r="F102" s="194"/>
      <c r="G102" s="202"/>
      <c r="H102" s="195"/>
      <c r="I102" s="195"/>
      <c r="J102" s="194"/>
      <c r="K102" s="194"/>
      <c r="L102" s="194"/>
      <c r="M102" s="194"/>
      <c r="N102" s="194"/>
      <c r="O102" s="194"/>
      <c r="P102" s="194"/>
      <c r="Q102" s="194"/>
      <c r="R102" s="194"/>
      <c r="S102" s="194"/>
      <c r="T102" s="194"/>
      <c r="U102" s="194"/>
      <c r="V102" s="194"/>
      <c r="W102" s="194"/>
      <c r="X102" s="194"/>
      <c r="Y102" s="194"/>
      <c r="Z102" s="194"/>
      <c r="AA102" s="194"/>
      <c r="AB102" s="194"/>
      <c r="AC102" s="204"/>
      <c r="AD102" s="204" t="str">
        <f t="shared" si="21"/>
        <v xml:space="preserve"> </v>
      </c>
      <c r="AE102" s="204"/>
      <c r="AF102" s="204" t="str">
        <f t="shared" si="22"/>
        <v xml:space="preserve"> </v>
      </c>
      <c r="AG102" s="204" t="str">
        <f t="shared" si="23"/>
        <v xml:space="preserve"> </v>
      </c>
      <c r="AH102" s="204" t="str">
        <f>IF(OR(AC102=" ",AC102=0,AE102=" ",AE102=0)," ",IF(AND(AC102=1,AE102=5),"BAJO",IF(AND(AC102=2,AE102=5),"BAJO",IF(AND(AC102=1,AE102=10),"BAJO",IF(AND(AC102=2,AE102=10),"MODERADO",IF(AND(AC102=1,AE102=20),"MODERADO",IF(AND(AC102=3,AE102=5),"MODERADO",IF(AND(AC102=4,AE102=5),"MODERADO",IF(AND(AC102=5,AE102=5),"MODERADO",IF(AND(AC102=2,AE102=20),"ALTO",IF(AND(AC102=3,AE102=10),"ALTO",IF(AND(AC102=4,AE102=10),"ALTO",IF(AND(AC102=5,AE102=10),"ALTO",IF(AND(AC102=3,AE102=20),"EXTREMO",IF(AND(AC102=4,AE102=20),"EXTREMO",IF(AND(AC102=5,AE102=20),"EXTREMO",VLOOKUP(AG102,[4]Evaluacion!A:B,2)))))))))))))))))</f>
        <v xml:space="preserve"> </v>
      </c>
      <c r="AI102" s="203"/>
      <c r="AJ102" s="197"/>
      <c r="AK102" s="197"/>
      <c r="AL102" s="197"/>
      <c r="AM102" s="197"/>
      <c r="AN102" s="197"/>
      <c r="AO102" s="197"/>
      <c r="AP102" s="197"/>
      <c r="AQ102" s="197"/>
      <c r="AR102" s="214">
        <f t="shared" si="18"/>
        <v>0</v>
      </c>
      <c r="AS102" s="182" t="str">
        <f t="shared" si="20"/>
        <v>DISMINUYE CERO PUNTOS</v>
      </c>
      <c r="AT102" s="182"/>
      <c r="AU102" s="182" t="str">
        <f t="shared" si="17"/>
        <v xml:space="preserve"> </v>
      </c>
      <c r="AV102" s="182"/>
      <c r="AW102" s="182" t="str">
        <f t="shared" si="19"/>
        <v xml:space="preserve"> </v>
      </c>
      <c r="AX102" s="204" t="str">
        <f t="shared" si="24"/>
        <v xml:space="preserve"> </v>
      </c>
      <c r="AY102" s="204" t="str">
        <f>IF(OR(AT102=" ",AT102=0,AV102=" ",AV102=0)," ",IF(AND(AT102=1,AV102=5),"BAJO",IF(AND(AT102=2,AV102=5),"BAJO",IF(AND(AT102=1,AV102=10),"BAJO",IF(AND(AT102=2,AV102=10),"MODERADO",IF(AND(AT102=1,AV102=20),"MODERADO",IF(AND(AT102=3,AV102=5),"MODERADO",IF(AND(AT102=4,AV102=5),"MODERADO",IF(AND(AT102=5,AV102=5),"MODERADO",IF(AND(AT102=2,AV102=20),"ALTO",IF(AND(AT102=3,AV102=10),"ALTO",IF(AND(AT102=4,AV102=10),"ALTO",IF(AND(AT102=5,AV102=10),"ALTO",IF(AND(AT102=3,AV102=20),"EXTREMO",IF(AND(AT102=4,AV102=20),"EXTREMO",IF(AND(AT102=5,AV102=20),"EXTREMO",VLOOKUP(AX102,[4]Evaluacion!R:S,2)))))))))))))))))</f>
        <v xml:space="preserve"> </v>
      </c>
      <c r="AZ102" s="204"/>
      <c r="BA102" s="204"/>
      <c r="BB102" s="204"/>
      <c r="BC102" s="204"/>
      <c r="BD102" s="204"/>
      <c r="BE102" s="204"/>
      <c r="BF102" s="204"/>
      <c r="BG102" s="205"/>
      <c r="BH102" s="204"/>
    </row>
    <row r="103" spans="1:60" ht="39.950000000000003" customHeight="1" x14ac:dyDescent="0.2">
      <c r="A103" s="200"/>
      <c r="B103" s="216"/>
      <c r="C103" s="201"/>
      <c r="D103" s="193"/>
      <c r="E103" s="193"/>
      <c r="F103" s="194"/>
      <c r="G103" s="202"/>
      <c r="H103" s="195"/>
      <c r="I103" s="195"/>
      <c r="J103" s="194"/>
      <c r="K103" s="194"/>
      <c r="L103" s="194"/>
      <c r="M103" s="194"/>
      <c r="N103" s="194"/>
      <c r="O103" s="194"/>
      <c r="P103" s="194"/>
      <c r="Q103" s="194"/>
      <c r="R103" s="194"/>
      <c r="S103" s="194"/>
      <c r="T103" s="194"/>
      <c r="U103" s="194"/>
      <c r="V103" s="194"/>
      <c r="W103" s="194"/>
      <c r="X103" s="194"/>
      <c r="Y103" s="194"/>
      <c r="Z103" s="194"/>
      <c r="AA103" s="194"/>
      <c r="AB103" s="194"/>
      <c r="AC103" s="204"/>
      <c r="AD103" s="204" t="str">
        <f t="shared" si="21"/>
        <v xml:space="preserve"> </v>
      </c>
      <c r="AE103" s="204"/>
      <c r="AF103" s="204" t="str">
        <f t="shared" si="22"/>
        <v xml:space="preserve"> </v>
      </c>
      <c r="AG103" s="204" t="str">
        <f t="shared" si="23"/>
        <v xml:space="preserve"> </v>
      </c>
      <c r="AH103" s="204" t="str">
        <f>IF(OR(AC103=" ",AC103=0,AE103=" ",AE103=0)," ",IF(AND(AC103=1,AE103=5),"BAJO",IF(AND(AC103=2,AE103=5),"BAJO",IF(AND(AC103=1,AE103=10),"BAJO",IF(AND(AC103=2,AE103=10),"MODERADO",IF(AND(AC103=1,AE103=20),"MODERADO",IF(AND(AC103=3,AE103=5),"MODERADO",IF(AND(AC103=4,AE103=5),"MODERADO",IF(AND(AC103=5,AE103=5),"MODERADO",IF(AND(AC103=2,AE103=20),"ALTO",IF(AND(AC103=3,AE103=10),"ALTO",IF(AND(AC103=4,AE103=10),"ALTO",IF(AND(AC103=5,AE103=10),"ALTO",IF(AND(AC103=3,AE103=20),"EXTREMO",IF(AND(AC103=4,AE103=20),"EXTREMO",IF(AND(AC103=5,AE103=20),"EXTREMO",VLOOKUP(AG103,[4]Evaluacion!A:B,2)))))))))))))))))</f>
        <v xml:space="preserve"> </v>
      </c>
      <c r="AI103" s="203"/>
      <c r="AJ103" s="197"/>
      <c r="AK103" s="197"/>
      <c r="AL103" s="197"/>
      <c r="AM103" s="197"/>
      <c r="AN103" s="197"/>
      <c r="AO103" s="197"/>
      <c r="AP103" s="197"/>
      <c r="AQ103" s="197"/>
      <c r="AR103" s="214">
        <f t="shared" si="18"/>
        <v>0</v>
      </c>
      <c r="AS103" s="182" t="str">
        <f t="shared" si="20"/>
        <v>DISMINUYE CERO PUNTOS</v>
      </c>
      <c r="AT103" s="182"/>
      <c r="AU103" s="182" t="str">
        <f t="shared" si="17"/>
        <v xml:space="preserve"> </v>
      </c>
      <c r="AV103" s="182"/>
      <c r="AW103" s="182" t="str">
        <f t="shared" si="19"/>
        <v xml:space="preserve"> </v>
      </c>
      <c r="AX103" s="204" t="str">
        <f t="shared" si="24"/>
        <v xml:space="preserve"> </v>
      </c>
      <c r="AY103" s="204" t="str">
        <f>IF(OR(AT103=" ",AT103=0,AV103=" ",AV103=0)," ",IF(AND(AT103=1,AV103=5),"BAJO",IF(AND(AT103=2,AV103=5),"BAJO",IF(AND(AT103=1,AV103=10),"BAJO",IF(AND(AT103=2,AV103=10),"MODERADO",IF(AND(AT103=1,AV103=20),"MODERADO",IF(AND(AT103=3,AV103=5),"MODERADO",IF(AND(AT103=4,AV103=5),"MODERADO",IF(AND(AT103=5,AV103=5),"MODERADO",IF(AND(AT103=2,AV103=20),"ALTO",IF(AND(AT103=3,AV103=10),"ALTO",IF(AND(AT103=4,AV103=10),"ALTO",IF(AND(AT103=5,AV103=10),"ALTO",IF(AND(AT103=3,AV103=20),"EXTREMO",IF(AND(AT103=4,AV103=20),"EXTREMO",IF(AND(AT103=5,AV103=20),"EXTREMO",VLOOKUP(AX103,[4]Evaluacion!R:S,2)))))))))))))))))</f>
        <v xml:space="preserve"> </v>
      </c>
      <c r="AZ103" s="204"/>
      <c r="BA103" s="204"/>
      <c r="BB103" s="204"/>
      <c r="BC103" s="204"/>
      <c r="BD103" s="204"/>
      <c r="BE103" s="204"/>
      <c r="BF103" s="204"/>
      <c r="BG103" s="205"/>
      <c r="BH103" s="204"/>
    </row>
    <row r="104" spans="1:60" ht="39.950000000000003" customHeight="1" x14ac:dyDescent="0.2">
      <c r="A104" s="200"/>
      <c r="B104" s="216"/>
      <c r="C104" s="201"/>
      <c r="D104" s="193"/>
      <c r="E104" s="193"/>
      <c r="F104" s="194"/>
      <c r="G104" s="202"/>
      <c r="H104" s="195"/>
      <c r="I104" s="195"/>
      <c r="J104" s="194"/>
      <c r="K104" s="194"/>
      <c r="L104" s="194"/>
      <c r="M104" s="194"/>
      <c r="N104" s="194"/>
      <c r="O104" s="194"/>
      <c r="P104" s="194"/>
      <c r="Q104" s="194"/>
      <c r="R104" s="194"/>
      <c r="S104" s="194"/>
      <c r="T104" s="194"/>
      <c r="U104" s="194"/>
      <c r="V104" s="194"/>
      <c r="W104" s="194"/>
      <c r="X104" s="194"/>
      <c r="Y104" s="194"/>
      <c r="Z104" s="194"/>
      <c r="AA104" s="194"/>
      <c r="AB104" s="194"/>
      <c r="AC104" s="204"/>
      <c r="AD104" s="204" t="str">
        <f t="shared" si="21"/>
        <v xml:space="preserve"> </v>
      </c>
      <c r="AE104" s="204"/>
      <c r="AF104" s="204" t="str">
        <f t="shared" si="22"/>
        <v xml:space="preserve"> </v>
      </c>
      <c r="AG104" s="204" t="str">
        <f t="shared" si="23"/>
        <v xml:space="preserve"> </v>
      </c>
      <c r="AH104" s="204" t="str">
        <f>IF(OR(AC104=" ",AC104=0,AE104=" ",AE104=0)," ",IF(AND(AC104=1,AE104=5),"BAJO",IF(AND(AC104=2,AE104=5),"BAJO",IF(AND(AC104=1,AE104=10),"BAJO",IF(AND(AC104=2,AE104=10),"MODERADO",IF(AND(AC104=1,AE104=20),"MODERADO",IF(AND(AC104=3,AE104=5),"MODERADO",IF(AND(AC104=4,AE104=5),"MODERADO",IF(AND(AC104=5,AE104=5),"MODERADO",IF(AND(AC104=2,AE104=20),"ALTO",IF(AND(AC104=3,AE104=10),"ALTO",IF(AND(AC104=4,AE104=10),"ALTO",IF(AND(AC104=5,AE104=10),"ALTO",IF(AND(AC104=3,AE104=20),"EXTREMO",IF(AND(AC104=4,AE104=20),"EXTREMO",IF(AND(AC104=5,AE104=20),"EXTREMO",VLOOKUP(AG104,[4]Evaluacion!A:B,2)))))))))))))))))</f>
        <v xml:space="preserve"> </v>
      </c>
      <c r="AI104" s="203"/>
      <c r="AJ104" s="197"/>
      <c r="AK104" s="197"/>
      <c r="AL104" s="197"/>
      <c r="AM104" s="197"/>
      <c r="AN104" s="197"/>
      <c r="AO104" s="197"/>
      <c r="AP104" s="197"/>
      <c r="AQ104" s="197"/>
      <c r="AR104" s="214">
        <f t="shared" si="18"/>
        <v>0</v>
      </c>
      <c r="AS104" s="182" t="str">
        <f t="shared" si="20"/>
        <v>DISMINUYE CERO PUNTOS</v>
      </c>
      <c r="AT104" s="182"/>
      <c r="AU104" s="182" t="str">
        <f t="shared" si="17"/>
        <v xml:space="preserve"> </v>
      </c>
      <c r="AV104" s="182"/>
      <c r="AW104" s="182" t="str">
        <f t="shared" si="19"/>
        <v xml:space="preserve"> </v>
      </c>
      <c r="AX104" s="204" t="str">
        <f t="shared" si="24"/>
        <v xml:space="preserve"> </v>
      </c>
      <c r="AY104" s="204" t="str">
        <f>IF(OR(AT104=" ",AT104=0,AV104=" ",AV104=0)," ",IF(AND(AT104=1,AV104=5),"BAJO",IF(AND(AT104=2,AV104=5),"BAJO",IF(AND(AT104=1,AV104=10),"BAJO",IF(AND(AT104=2,AV104=10),"MODERADO",IF(AND(AT104=1,AV104=20),"MODERADO",IF(AND(AT104=3,AV104=5),"MODERADO",IF(AND(AT104=4,AV104=5),"MODERADO",IF(AND(AT104=5,AV104=5),"MODERADO",IF(AND(AT104=2,AV104=20),"ALTO",IF(AND(AT104=3,AV104=10),"ALTO",IF(AND(AT104=4,AV104=10),"ALTO",IF(AND(AT104=5,AV104=10),"ALTO",IF(AND(AT104=3,AV104=20),"EXTREMO",IF(AND(AT104=4,AV104=20),"EXTREMO",IF(AND(AT104=5,AV104=20),"EXTREMO",VLOOKUP(AX104,[4]Evaluacion!R:S,2)))))))))))))))))</f>
        <v xml:space="preserve"> </v>
      </c>
      <c r="AZ104" s="204"/>
      <c r="BA104" s="204"/>
      <c r="BB104" s="204"/>
      <c r="BC104" s="204"/>
      <c r="BD104" s="204"/>
      <c r="BE104" s="204"/>
      <c r="BF104" s="204"/>
      <c r="BG104" s="205"/>
      <c r="BH104" s="204"/>
    </row>
    <row r="105" spans="1:60" ht="39.950000000000003" customHeight="1" x14ac:dyDescent="0.2">
      <c r="A105" s="200"/>
      <c r="B105" s="216"/>
      <c r="C105" s="201"/>
      <c r="D105" s="193"/>
      <c r="E105" s="193"/>
      <c r="F105" s="194"/>
      <c r="G105" s="202"/>
      <c r="H105" s="195"/>
      <c r="I105" s="195"/>
      <c r="J105" s="194"/>
      <c r="K105" s="194"/>
      <c r="L105" s="194"/>
      <c r="M105" s="194"/>
      <c r="N105" s="194"/>
      <c r="O105" s="194"/>
      <c r="P105" s="194"/>
      <c r="Q105" s="194"/>
      <c r="R105" s="194"/>
      <c r="S105" s="194"/>
      <c r="T105" s="194"/>
      <c r="U105" s="194"/>
      <c r="V105" s="194"/>
      <c r="W105" s="194"/>
      <c r="X105" s="194"/>
      <c r="Y105" s="194"/>
      <c r="Z105" s="194"/>
      <c r="AA105" s="194"/>
      <c r="AB105" s="194"/>
      <c r="AC105" s="204"/>
      <c r="AD105" s="204" t="str">
        <f t="shared" si="21"/>
        <v xml:space="preserve"> </v>
      </c>
      <c r="AE105" s="204"/>
      <c r="AF105" s="204" t="str">
        <f t="shared" si="22"/>
        <v xml:space="preserve"> </v>
      </c>
      <c r="AG105" s="204" t="str">
        <f t="shared" si="23"/>
        <v xml:space="preserve"> </v>
      </c>
      <c r="AH105" s="204" t="str">
        <f>IF(OR(AC105=" ",AC105=0,AE105=" ",AE105=0)," ",IF(AND(AC105=1,AE105=5),"BAJO",IF(AND(AC105=2,AE105=5),"BAJO",IF(AND(AC105=1,AE105=10),"BAJO",IF(AND(AC105=2,AE105=10),"MODERADO",IF(AND(AC105=1,AE105=20),"MODERADO",IF(AND(AC105=3,AE105=5),"MODERADO",IF(AND(AC105=4,AE105=5),"MODERADO",IF(AND(AC105=5,AE105=5),"MODERADO",IF(AND(AC105=2,AE105=20),"ALTO",IF(AND(AC105=3,AE105=10),"ALTO",IF(AND(AC105=4,AE105=10),"ALTO",IF(AND(AC105=5,AE105=10),"ALTO",IF(AND(AC105=3,AE105=20),"EXTREMO",IF(AND(AC105=4,AE105=20),"EXTREMO",IF(AND(AC105=5,AE105=20),"EXTREMO",VLOOKUP(AG105,[4]Evaluacion!A:B,2)))))))))))))))))</f>
        <v xml:space="preserve"> </v>
      </c>
      <c r="AI105" s="203"/>
      <c r="AJ105" s="197"/>
      <c r="AK105" s="197"/>
      <c r="AL105" s="197"/>
      <c r="AM105" s="197"/>
      <c r="AN105" s="197"/>
      <c r="AO105" s="197"/>
      <c r="AP105" s="197"/>
      <c r="AQ105" s="197"/>
      <c r="AR105" s="214">
        <f t="shared" si="18"/>
        <v>0</v>
      </c>
      <c r="AS105" s="182" t="str">
        <f t="shared" si="20"/>
        <v>DISMINUYE CERO PUNTOS</v>
      </c>
      <c r="AT105" s="182"/>
      <c r="AU105" s="182" t="str">
        <f t="shared" si="17"/>
        <v xml:space="preserve"> </v>
      </c>
      <c r="AV105" s="182"/>
      <c r="AW105" s="182" t="str">
        <f t="shared" si="19"/>
        <v xml:space="preserve"> </v>
      </c>
      <c r="AX105" s="204" t="str">
        <f t="shared" si="24"/>
        <v xml:space="preserve"> </v>
      </c>
      <c r="AY105" s="204" t="str">
        <f>IF(OR(AT105=" ",AT105=0,AV105=" ",AV105=0)," ",IF(AND(AT105=1,AV105=5),"BAJO",IF(AND(AT105=2,AV105=5),"BAJO",IF(AND(AT105=1,AV105=10),"BAJO",IF(AND(AT105=2,AV105=10),"MODERADO",IF(AND(AT105=1,AV105=20),"MODERADO",IF(AND(AT105=3,AV105=5),"MODERADO",IF(AND(AT105=4,AV105=5),"MODERADO",IF(AND(AT105=5,AV105=5),"MODERADO",IF(AND(AT105=2,AV105=20),"ALTO",IF(AND(AT105=3,AV105=10),"ALTO",IF(AND(AT105=4,AV105=10),"ALTO",IF(AND(AT105=5,AV105=10),"ALTO",IF(AND(AT105=3,AV105=20),"EXTREMO",IF(AND(AT105=4,AV105=20),"EXTREMO",IF(AND(AT105=5,AV105=20),"EXTREMO",VLOOKUP(AX105,[4]Evaluacion!R:S,2)))))))))))))))))</f>
        <v xml:space="preserve"> </v>
      </c>
      <c r="AZ105" s="204"/>
      <c r="BA105" s="204"/>
      <c r="BB105" s="204"/>
      <c r="BC105" s="204"/>
      <c r="BD105" s="204"/>
      <c r="BE105" s="204"/>
      <c r="BF105" s="204"/>
      <c r="BG105" s="205"/>
      <c r="BH105" s="204"/>
    </row>
    <row r="106" spans="1:60" ht="39.950000000000003" customHeight="1" x14ac:dyDescent="0.2">
      <c r="A106" s="200"/>
      <c r="B106" s="216"/>
      <c r="C106" s="201"/>
      <c r="D106" s="193"/>
      <c r="E106" s="193"/>
      <c r="F106" s="194"/>
      <c r="G106" s="202"/>
      <c r="H106" s="195"/>
      <c r="I106" s="195"/>
      <c r="J106" s="194"/>
      <c r="K106" s="194"/>
      <c r="L106" s="194"/>
      <c r="M106" s="194"/>
      <c r="N106" s="194"/>
      <c r="O106" s="194"/>
      <c r="P106" s="194"/>
      <c r="Q106" s="194"/>
      <c r="R106" s="194"/>
      <c r="S106" s="194"/>
      <c r="T106" s="194"/>
      <c r="U106" s="194"/>
      <c r="V106" s="194"/>
      <c r="W106" s="194"/>
      <c r="X106" s="194"/>
      <c r="Y106" s="194"/>
      <c r="Z106" s="194"/>
      <c r="AA106" s="194"/>
      <c r="AB106" s="194"/>
      <c r="AC106" s="204"/>
      <c r="AD106" s="204" t="str">
        <f t="shared" si="21"/>
        <v xml:space="preserve"> </v>
      </c>
      <c r="AE106" s="204"/>
      <c r="AF106" s="204" t="str">
        <f t="shared" si="22"/>
        <v xml:space="preserve"> </v>
      </c>
      <c r="AG106" s="204" t="str">
        <f t="shared" si="23"/>
        <v xml:space="preserve"> </v>
      </c>
      <c r="AH106" s="204" t="str">
        <f>IF(OR(AC106=" ",AC106=0,AE106=" ",AE106=0)," ",IF(AND(AC106=1,AE106=5),"BAJO",IF(AND(AC106=2,AE106=5),"BAJO",IF(AND(AC106=1,AE106=10),"BAJO",IF(AND(AC106=2,AE106=10),"MODERADO",IF(AND(AC106=1,AE106=20),"MODERADO",IF(AND(AC106=3,AE106=5),"MODERADO",IF(AND(AC106=4,AE106=5),"MODERADO",IF(AND(AC106=5,AE106=5),"MODERADO",IF(AND(AC106=2,AE106=20),"ALTO",IF(AND(AC106=3,AE106=10),"ALTO",IF(AND(AC106=4,AE106=10),"ALTO",IF(AND(AC106=5,AE106=10),"ALTO",IF(AND(AC106=3,AE106=20),"EXTREMO",IF(AND(AC106=4,AE106=20),"EXTREMO",IF(AND(AC106=5,AE106=20),"EXTREMO",VLOOKUP(AG106,[4]Evaluacion!A:B,2)))))))))))))))))</f>
        <v xml:space="preserve"> </v>
      </c>
      <c r="AI106" s="203"/>
      <c r="AJ106" s="197"/>
      <c r="AK106" s="197"/>
      <c r="AL106" s="197"/>
      <c r="AM106" s="197"/>
      <c r="AN106" s="197"/>
      <c r="AO106" s="197"/>
      <c r="AP106" s="197"/>
      <c r="AQ106" s="197"/>
      <c r="AR106" s="214">
        <f t="shared" si="18"/>
        <v>0</v>
      </c>
      <c r="AS106" s="182" t="str">
        <f t="shared" si="20"/>
        <v>DISMINUYE CERO PUNTOS</v>
      </c>
      <c r="AT106" s="182"/>
      <c r="AU106" s="182" t="str">
        <f t="shared" si="17"/>
        <v xml:space="preserve"> </v>
      </c>
      <c r="AV106" s="182"/>
      <c r="AW106" s="182" t="str">
        <f t="shared" si="19"/>
        <v xml:space="preserve"> </v>
      </c>
      <c r="AX106" s="204" t="str">
        <f t="shared" si="24"/>
        <v xml:space="preserve"> </v>
      </c>
      <c r="AY106" s="204" t="str">
        <f>IF(OR(AT106=" ",AT106=0,AV106=" ",AV106=0)," ",IF(AND(AT106=1,AV106=5),"BAJO",IF(AND(AT106=2,AV106=5),"BAJO",IF(AND(AT106=1,AV106=10),"BAJO",IF(AND(AT106=2,AV106=10),"MODERADO",IF(AND(AT106=1,AV106=20),"MODERADO",IF(AND(AT106=3,AV106=5),"MODERADO",IF(AND(AT106=4,AV106=5),"MODERADO",IF(AND(AT106=5,AV106=5),"MODERADO",IF(AND(AT106=2,AV106=20),"ALTO",IF(AND(AT106=3,AV106=10),"ALTO",IF(AND(AT106=4,AV106=10),"ALTO",IF(AND(AT106=5,AV106=10),"ALTO",IF(AND(AT106=3,AV106=20),"EXTREMO",IF(AND(AT106=4,AV106=20),"EXTREMO",IF(AND(AT106=5,AV106=20),"EXTREMO",VLOOKUP(AX106,[4]Evaluacion!R:S,2)))))))))))))))))</f>
        <v xml:space="preserve"> </v>
      </c>
      <c r="AZ106" s="204"/>
      <c r="BA106" s="204"/>
      <c r="BB106" s="204"/>
      <c r="BC106" s="204"/>
      <c r="BD106" s="204"/>
      <c r="BE106" s="204"/>
      <c r="BF106" s="204"/>
      <c r="BG106" s="205"/>
      <c r="BH106" s="204"/>
    </row>
    <row r="107" spans="1:60" ht="39.950000000000003" customHeight="1" x14ac:dyDescent="0.2">
      <c r="A107" s="200"/>
      <c r="B107" s="216"/>
      <c r="C107" s="201"/>
      <c r="D107" s="193"/>
      <c r="E107" s="193"/>
      <c r="F107" s="206"/>
      <c r="G107" s="207"/>
      <c r="H107" s="195"/>
      <c r="I107" s="195"/>
      <c r="J107" s="194"/>
      <c r="K107" s="194"/>
      <c r="L107" s="194"/>
      <c r="M107" s="194"/>
      <c r="N107" s="194"/>
      <c r="O107" s="194"/>
      <c r="P107" s="194"/>
      <c r="Q107" s="194"/>
      <c r="R107" s="194"/>
      <c r="S107" s="194"/>
      <c r="T107" s="194"/>
      <c r="U107" s="194"/>
      <c r="V107" s="194"/>
      <c r="W107" s="194"/>
      <c r="X107" s="194"/>
      <c r="Y107" s="194"/>
      <c r="Z107" s="194"/>
      <c r="AA107" s="194"/>
      <c r="AB107" s="194"/>
      <c r="AC107" s="204"/>
      <c r="AD107" s="204" t="str">
        <f t="shared" si="21"/>
        <v xml:space="preserve"> </v>
      </c>
      <c r="AE107" s="204"/>
      <c r="AF107" s="204" t="str">
        <f t="shared" si="22"/>
        <v xml:space="preserve"> </v>
      </c>
      <c r="AG107" s="204" t="str">
        <f t="shared" si="23"/>
        <v xml:space="preserve"> </v>
      </c>
      <c r="AH107" s="204" t="str">
        <f>IF(OR(AC107=" ",AC107=0,AE107=" ",AE107=0)," ",IF(AND(AC107=1,AE107=5),"BAJO",IF(AND(AC107=2,AE107=5),"BAJO",IF(AND(AC107=1,AE107=10),"BAJO",IF(AND(AC107=2,AE107=10),"MODERADO",IF(AND(AC107=1,AE107=20),"MODERADO",IF(AND(AC107=3,AE107=5),"MODERADO",IF(AND(AC107=4,AE107=5),"MODERADO",IF(AND(AC107=5,AE107=5),"MODERADO",IF(AND(AC107=2,AE107=20),"ALTO",IF(AND(AC107=3,AE107=10),"ALTO",IF(AND(AC107=4,AE107=10),"ALTO",IF(AND(AC107=5,AE107=10),"ALTO",IF(AND(AC107=3,AE107=20),"EXTREMO",IF(AND(AC107=4,AE107=20),"EXTREMO",IF(AND(AC107=5,AE107=20),"EXTREMO",VLOOKUP(AG107,[4]Evaluacion!A:B,2)))))))))))))))))</f>
        <v xml:space="preserve"> </v>
      </c>
      <c r="AI107" s="203"/>
      <c r="AJ107" s="197"/>
      <c r="AK107" s="197"/>
      <c r="AL107" s="197"/>
      <c r="AM107" s="197"/>
      <c r="AN107" s="197"/>
      <c r="AO107" s="197"/>
      <c r="AP107" s="197"/>
      <c r="AQ107" s="197"/>
      <c r="AR107" s="214">
        <f t="shared" si="18"/>
        <v>0</v>
      </c>
      <c r="AS107" s="182" t="str">
        <f t="shared" si="20"/>
        <v>DISMINUYE CERO PUNTOS</v>
      </c>
      <c r="AT107" s="182"/>
      <c r="AU107" s="182" t="str">
        <f t="shared" si="17"/>
        <v xml:space="preserve"> </v>
      </c>
      <c r="AV107" s="182"/>
      <c r="AW107" s="182" t="str">
        <f t="shared" si="19"/>
        <v xml:space="preserve"> </v>
      </c>
      <c r="AX107" s="204" t="str">
        <f t="shared" si="24"/>
        <v xml:space="preserve"> </v>
      </c>
      <c r="AY107" s="204" t="str">
        <f>IF(OR(AT107=" ",AT107=0,AV107=" ",AV107=0)," ",IF(AND(AT107=1,AV107=5),"BAJO",IF(AND(AT107=2,AV107=5),"BAJO",IF(AND(AT107=1,AV107=10),"BAJO",IF(AND(AT107=2,AV107=10),"MODERADO",IF(AND(AT107=1,AV107=20),"MODERADO",IF(AND(AT107=3,AV107=5),"MODERADO",IF(AND(AT107=4,AV107=5),"MODERADO",IF(AND(AT107=5,AV107=5),"MODERADO",IF(AND(AT107=2,AV107=20),"ALTO",IF(AND(AT107=3,AV107=10),"ALTO",IF(AND(AT107=4,AV107=10),"ALTO",IF(AND(AT107=5,AV107=10),"ALTO",IF(AND(AT107=3,AV107=20),"EXTREMO",IF(AND(AT107=4,AV107=20),"EXTREMO",IF(AND(AT107=5,AV107=20),"EXTREMO",VLOOKUP(AX107,[4]Evaluacion!R:S,2)))))))))))))))))</f>
        <v xml:space="preserve"> </v>
      </c>
      <c r="AZ107" s="204"/>
      <c r="BA107" s="204"/>
      <c r="BB107" s="204"/>
      <c r="BC107" s="204"/>
      <c r="BD107" s="204"/>
      <c r="BE107" s="204"/>
      <c r="BF107" s="204"/>
      <c r="BG107" s="205"/>
      <c r="BH107" s="204"/>
    </row>
    <row r="108" spans="1:60" ht="39.950000000000003" customHeight="1" x14ac:dyDescent="0.2">
      <c r="A108" s="200"/>
      <c r="B108" s="216"/>
      <c r="C108" s="201"/>
      <c r="D108" s="193"/>
      <c r="E108" s="193"/>
      <c r="F108" s="206"/>
      <c r="G108" s="207"/>
      <c r="H108" s="195"/>
      <c r="I108" s="195"/>
      <c r="J108" s="194"/>
      <c r="K108" s="194"/>
      <c r="L108" s="194"/>
      <c r="M108" s="194"/>
      <c r="N108" s="194"/>
      <c r="O108" s="194"/>
      <c r="P108" s="194"/>
      <c r="Q108" s="194"/>
      <c r="R108" s="194"/>
      <c r="S108" s="194"/>
      <c r="T108" s="194"/>
      <c r="U108" s="194"/>
      <c r="V108" s="194"/>
      <c r="W108" s="194"/>
      <c r="X108" s="194"/>
      <c r="Y108" s="194"/>
      <c r="Z108" s="194"/>
      <c r="AA108" s="194"/>
      <c r="AB108" s="194"/>
      <c r="AC108" s="204"/>
      <c r="AD108" s="204" t="str">
        <f t="shared" si="21"/>
        <v xml:space="preserve"> </v>
      </c>
      <c r="AE108" s="204"/>
      <c r="AF108" s="204" t="str">
        <f t="shared" si="22"/>
        <v xml:space="preserve"> </v>
      </c>
      <c r="AG108" s="204" t="str">
        <f t="shared" si="23"/>
        <v xml:space="preserve"> </v>
      </c>
      <c r="AH108" s="204" t="str">
        <f>IF(OR(AC108=" ",AC108=0,AE108=" ",AE108=0)," ",IF(AND(AC108=1,AE108=5),"BAJO",IF(AND(AC108=2,AE108=5),"BAJO",IF(AND(AC108=1,AE108=10),"BAJO",IF(AND(AC108=2,AE108=10),"MODERADO",IF(AND(AC108=1,AE108=20),"MODERADO",IF(AND(AC108=3,AE108=5),"MODERADO",IF(AND(AC108=4,AE108=5),"MODERADO",IF(AND(AC108=5,AE108=5),"MODERADO",IF(AND(AC108=2,AE108=20),"ALTO",IF(AND(AC108=3,AE108=10),"ALTO",IF(AND(AC108=4,AE108=10),"ALTO",IF(AND(AC108=5,AE108=10),"ALTO",IF(AND(AC108=3,AE108=20),"EXTREMO",IF(AND(AC108=4,AE108=20),"EXTREMO",IF(AND(AC108=5,AE108=20),"EXTREMO",VLOOKUP(AG108,[4]Evaluacion!A:B,2)))))))))))))))))</f>
        <v xml:space="preserve"> </v>
      </c>
      <c r="AI108" s="203"/>
      <c r="AJ108" s="197"/>
      <c r="AK108" s="197"/>
      <c r="AL108" s="197"/>
      <c r="AM108" s="197"/>
      <c r="AN108" s="197"/>
      <c r="AO108" s="197"/>
      <c r="AP108" s="197"/>
      <c r="AQ108" s="197"/>
      <c r="AR108" s="214">
        <f t="shared" si="18"/>
        <v>0</v>
      </c>
      <c r="AS108" s="182" t="str">
        <f t="shared" si="20"/>
        <v>DISMINUYE CERO PUNTOS</v>
      </c>
      <c r="AT108" s="182"/>
      <c r="AU108" s="182" t="str">
        <f t="shared" si="17"/>
        <v xml:space="preserve"> </v>
      </c>
      <c r="AV108" s="182"/>
      <c r="AW108" s="182" t="str">
        <f t="shared" si="19"/>
        <v xml:space="preserve"> </v>
      </c>
      <c r="AX108" s="204" t="str">
        <f t="shared" si="24"/>
        <v xml:space="preserve"> </v>
      </c>
      <c r="AY108" s="204" t="str">
        <f>IF(OR(AT108=" ",AT108=0,AV108=" ",AV108=0)," ",IF(AND(AT108=1,AV108=5),"BAJO",IF(AND(AT108=2,AV108=5),"BAJO",IF(AND(AT108=1,AV108=10),"BAJO",IF(AND(AT108=2,AV108=10),"MODERADO",IF(AND(AT108=1,AV108=20),"MODERADO",IF(AND(AT108=3,AV108=5),"MODERADO",IF(AND(AT108=4,AV108=5),"MODERADO",IF(AND(AT108=5,AV108=5),"MODERADO",IF(AND(AT108=2,AV108=20),"ALTO",IF(AND(AT108=3,AV108=10),"ALTO",IF(AND(AT108=4,AV108=10),"ALTO",IF(AND(AT108=5,AV108=10),"ALTO",IF(AND(AT108=3,AV108=20),"EXTREMO",IF(AND(AT108=4,AV108=20),"EXTREMO",IF(AND(AT108=5,AV108=20),"EXTREMO",VLOOKUP(AX108,[4]Evaluacion!R:S,2)))))))))))))))))</f>
        <v xml:space="preserve"> </v>
      </c>
      <c r="AZ108" s="204"/>
      <c r="BA108" s="204"/>
      <c r="BB108" s="204"/>
      <c r="BC108" s="204"/>
      <c r="BD108" s="204"/>
      <c r="BE108" s="204"/>
      <c r="BF108" s="204"/>
      <c r="BG108" s="205"/>
      <c r="BH108" s="204"/>
    </row>
    <row r="109" spans="1:60" ht="39.950000000000003" customHeight="1" x14ac:dyDescent="0.2">
      <c r="A109" s="200"/>
      <c r="B109" s="216"/>
      <c r="C109" s="201"/>
      <c r="D109" s="193"/>
      <c r="E109" s="193"/>
      <c r="F109" s="206"/>
      <c r="G109" s="207"/>
      <c r="H109" s="195"/>
      <c r="I109" s="195"/>
      <c r="J109" s="194"/>
      <c r="K109" s="194"/>
      <c r="L109" s="194"/>
      <c r="M109" s="194"/>
      <c r="N109" s="194"/>
      <c r="O109" s="194"/>
      <c r="P109" s="194"/>
      <c r="Q109" s="194"/>
      <c r="R109" s="194"/>
      <c r="S109" s="194"/>
      <c r="T109" s="194"/>
      <c r="U109" s="194"/>
      <c r="V109" s="194"/>
      <c r="W109" s="194"/>
      <c r="X109" s="194"/>
      <c r="Y109" s="194"/>
      <c r="Z109" s="194"/>
      <c r="AA109" s="194"/>
      <c r="AB109" s="194"/>
      <c r="AC109" s="204"/>
      <c r="AD109" s="204" t="str">
        <f t="shared" si="21"/>
        <v xml:space="preserve"> </v>
      </c>
      <c r="AE109" s="204"/>
      <c r="AF109" s="204" t="str">
        <f t="shared" si="22"/>
        <v xml:space="preserve"> </v>
      </c>
      <c r="AG109" s="204" t="str">
        <f t="shared" si="23"/>
        <v xml:space="preserve"> </v>
      </c>
      <c r="AH109" s="204" t="str">
        <f>IF(OR(AC109=" ",AC109=0,AE109=" ",AE109=0)," ",IF(AND(AC109=1,AE109=5),"BAJO",IF(AND(AC109=2,AE109=5),"BAJO",IF(AND(AC109=1,AE109=10),"BAJO",IF(AND(AC109=2,AE109=10),"MODERADO",IF(AND(AC109=1,AE109=20),"MODERADO",IF(AND(AC109=3,AE109=5),"MODERADO",IF(AND(AC109=4,AE109=5),"MODERADO",IF(AND(AC109=5,AE109=5),"MODERADO",IF(AND(AC109=2,AE109=20),"ALTO",IF(AND(AC109=3,AE109=10),"ALTO",IF(AND(AC109=4,AE109=10),"ALTO",IF(AND(AC109=5,AE109=10),"ALTO",IF(AND(AC109=3,AE109=20),"EXTREMO",IF(AND(AC109=4,AE109=20),"EXTREMO",IF(AND(AC109=5,AE109=20),"EXTREMO",VLOOKUP(AG109,[4]Evaluacion!A:B,2)))))))))))))))))</f>
        <v xml:space="preserve"> </v>
      </c>
      <c r="AI109" s="203"/>
      <c r="AJ109" s="197"/>
      <c r="AK109" s="197"/>
      <c r="AL109" s="197"/>
      <c r="AM109" s="197"/>
      <c r="AN109" s="197"/>
      <c r="AO109" s="197"/>
      <c r="AP109" s="197"/>
      <c r="AQ109" s="197"/>
      <c r="AR109" s="214">
        <f t="shared" si="18"/>
        <v>0</v>
      </c>
      <c r="AS109" s="182" t="str">
        <f t="shared" si="20"/>
        <v>DISMINUYE CERO PUNTOS</v>
      </c>
      <c r="AT109" s="182"/>
      <c r="AU109" s="182" t="str">
        <f t="shared" si="17"/>
        <v xml:space="preserve"> </v>
      </c>
      <c r="AV109" s="182"/>
      <c r="AW109" s="182" t="str">
        <f t="shared" si="19"/>
        <v xml:space="preserve"> </v>
      </c>
      <c r="AX109" s="204" t="str">
        <f t="shared" si="24"/>
        <v xml:space="preserve"> </v>
      </c>
      <c r="AY109" s="204" t="str">
        <f>IF(OR(AT109=" ",AT109=0,AV109=" ",AV109=0)," ",IF(AND(AT109=1,AV109=5),"BAJO",IF(AND(AT109=2,AV109=5),"BAJO",IF(AND(AT109=1,AV109=10),"BAJO",IF(AND(AT109=2,AV109=10),"MODERADO",IF(AND(AT109=1,AV109=20),"MODERADO",IF(AND(AT109=3,AV109=5),"MODERADO",IF(AND(AT109=4,AV109=5),"MODERADO",IF(AND(AT109=5,AV109=5),"MODERADO",IF(AND(AT109=2,AV109=20),"ALTO",IF(AND(AT109=3,AV109=10),"ALTO",IF(AND(AT109=4,AV109=10),"ALTO",IF(AND(AT109=5,AV109=10),"ALTO",IF(AND(AT109=3,AV109=20),"EXTREMO",IF(AND(AT109=4,AV109=20),"EXTREMO",IF(AND(AT109=5,AV109=20),"EXTREMO",VLOOKUP(AX109,[4]Evaluacion!R:S,2)))))))))))))))))</f>
        <v xml:space="preserve"> </v>
      </c>
      <c r="AZ109" s="204"/>
      <c r="BA109" s="204"/>
      <c r="BB109" s="204"/>
      <c r="BC109" s="204"/>
      <c r="BD109" s="204"/>
      <c r="BE109" s="204"/>
      <c r="BF109" s="204"/>
      <c r="BG109" s="205"/>
      <c r="BH109" s="204"/>
    </row>
    <row r="110" spans="1:60" ht="39.950000000000003" customHeight="1" x14ac:dyDescent="0.2">
      <c r="A110" s="200"/>
      <c r="B110" s="216"/>
      <c r="C110" s="201"/>
      <c r="D110" s="193"/>
      <c r="E110" s="193"/>
      <c r="F110" s="206"/>
      <c r="G110" s="207"/>
      <c r="H110" s="195"/>
      <c r="I110" s="195"/>
      <c r="J110" s="194"/>
      <c r="K110" s="194"/>
      <c r="L110" s="194"/>
      <c r="M110" s="194"/>
      <c r="N110" s="194"/>
      <c r="O110" s="194"/>
      <c r="P110" s="194"/>
      <c r="Q110" s="194"/>
      <c r="R110" s="194"/>
      <c r="S110" s="194"/>
      <c r="T110" s="194"/>
      <c r="U110" s="194"/>
      <c r="V110" s="194"/>
      <c r="W110" s="194"/>
      <c r="X110" s="194"/>
      <c r="Y110" s="194"/>
      <c r="Z110" s="194"/>
      <c r="AA110" s="194"/>
      <c r="AB110" s="194"/>
      <c r="AC110" s="204"/>
      <c r="AD110" s="204" t="str">
        <f t="shared" si="21"/>
        <v xml:space="preserve"> </v>
      </c>
      <c r="AE110" s="204"/>
      <c r="AF110" s="204" t="str">
        <f t="shared" si="22"/>
        <v xml:space="preserve"> </v>
      </c>
      <c r="AG110" s="204" t="str">
        <f t="shared" si="23"/>
        <v xml:space="preserve"> </v>
      </c>
      <c r="AH110" s="204" t="str">
        <f>IF(OR(AC110=" ",AC110=0,AE110=" ",AE110=0)," ",IF(AND(AC110=1,AE110=5),"BAJO",IF(AND(AC110=2,AE110=5),"BAJO",IF(AND(AC110=1,AE110=10),"BAJO",IF(AND(AC110=2,AE110=10),"MODERADO",IF(AND(AC110=1,AE110=20),"MODERADO",IF(AND(AC110=3,AE110=5),"MODERADO",IF(AND(AC110=4,AE110=5),"MODERADO",IF(AND(AC110=5,AE110=5),"MODERADO",IF(AND(AC110=2,AE110=20),"ALTO",IF(AND(AC110=3,AE110=10),"ALTO",IF(AND(AC110=4,AE110=10),"ALTO",IF(AND(AC110=5,AE110=10),"ALTO",IF(AND(AC110=3,AE110=20),"EXTREMO",IF(AND(AC110=4,AE110=20),"EXTREMO",IF(AND(AC110=5,AE110=20),"EXTREMO",VLOOKUP(AG110,[4]Evaluacion!A:B,2)))))))))))))))))</f>
        <v xml:space="preserve"> </v>
      </c>
      <c r="AI110" s="203"/>
      <c r="AJ110" s="197"/>
      <c r="AK110" s="197"/>
      <c r="AL110" s="197"/>
      <c r="AM110" s="197"/>
      <c r="AN110" s="197"/>
      <c r="AO110" s="197"/>
      <c r="AP110" s="197"/>
      <c r="AQ110" s="197"/>
      <c r="AR110" s="214">
        <f t="shared" si="18"/>
        <v>0</v>
      </c>
      <c r="AS110" s="182" t="str">
        <f t="shared" si="20"/>
        <v>DISMINUYE CERO PUNTOS</v>
      </c>
      <c r="AT110" s="182"/>
      <c r="AU110" s="182" t="str">
        <f t="shared" si="17"/>
        <v xml:space="preserve"> </v>
      </c>
      <c r="AV110" s="182"/>
      <c r="AW110" s="182" t="str">
        <f t="shared" si="19"/>
        <v xml:space="preserve"> </v>
      </c>
      <c r="AX110" s="204" t="str">
        <f t="shared" si="24"/>
        <v xml:space="preserve"> </v>
      </c>
      <c r="AY110" s="204" t="str">
        <f>IF(OR(AT110=" ",AT110=0,AV110=" ",AV110=0)," ",IF(AND(AT110=1,AV110=5),"BAJO",IF(AND(AT110=2,AV110=5),"BAJO",IF(AND(AT110=1,AV110=10),"BAJO",IF(AND(AT110=2,AV110=10),"MODERADO",IF(AND(AT110=1,AV110=20),"MODERADO",IF(AND(AT110=3,AV110=5),"MODERADO",IF(AND(AT110=4,AV110=5),"MODERADO",IF(AND(AT110=5,AV110=5),"MODERADO",IF(AND(AT110=2,AV110=20),"ALTO",IF(AND(AT110=3,AV110=10),"ALTO",IF(AND(AT110=4,AV110=10),"ALTO",IF(AND(AT110=5,AV110=10),"ALTO",IF(AND(AT110=3,AV110=20),"EXTREMO",IF(AND(AT110=4,AV110=20),"EXTREMO",IF(AND(AT110=5,AV110=20),"EXTREMO",VLOOKUP(AX110,[4]Evaluacion!R:S,2)))))))))))))))))</f>
        <v xml:space="preserve"> </v>
      </c>
      <c r="AZ110" s="204"/>
      <c r="BA110" s="204"/>
      <c r="BB110" s="204"/>
      <c r="BC110" s="204"/>
      <c r="BD110" s="204"/>
      <c r="BE110" s="204"/>
      <c r="BF110" s="204"/>
      <c r="BG110" s="205"/>
      <c r="BH110" s="204"/>
    </row>
    <row r="111" spans="1:60" ht="39.950000000000003" customHeight="1" x14ac:dyDescent="0.2">
      <c r="A111" s="200"/>
      <c r="B111" s="216"/>
      <c r="C111" s="201"/>
      <c r="D111" s="193"/>
      <c r="E111" s="193"/>
      <c r="F111" s="206"/>
      <c r="G111" s="207"/>
      <c r="H111" s="195"/>
      <c r="I111" s="195"/>
      <c r="J111" s="194"/>
      <c r="K111" s="194"/>
      <c r="L111" s="194"/>
      <c r="M111" s="194"/>
      <c r="N111" s="194"/>
      <c r="O111" s="194"/>
      <c r="P111" s="194"/>
      <c r="Q111" s="194"/>
      <c r="R111" s="194"/>
      <c r="S111" s="194"/>
      <c r="T111" s="194"/>
      <c r="U111" s="194"/>
      <c r="V111" s="194"/>
      <c r="W111" s="194"/>
      <c r="X111" s="194"/>
      <c r="Y111" s="194"/>
      <c r="Z111" s="194"/>
      <c r="AA111" s="194"/>
      <c r="AB111" s="194"/>
      <c r="AC111" s="204"/>
      <c r="AD111" s="204" t="str">
        <f t="shared" si="21"/>
        <v xml:space="preserve"> </v>
      </c>
      <c r="AE111" s="204"/>
      <c r="AF111" s="204" t="str">
        <f t="shared" si="22"/>
        <v xml:space="preserve"> </v>
      </c>
      <c r="AG111" s="204" t="str">
        <f t="shared" si="23"/>
        <v xml:space="preserve"> </v>
      </c>
      <c r="AH111" s="204" t="str">
        <f>IF(OR(AC111=" ",AC111=0,AE111=" ",AE111=0)," ",IF(AND(AC111=1,AE111=5),"BAJO",IF(AND(AC111=2,AE111=5),"BAJO",IF(AND(AC111=1,AE111=10),"BAJO",IF(AND(AC111=2,AE111=10),"MODERADO",IF(AND(AC111=1,AE111=20),"MODERADO",IF(AND(AC111=3,AE111=5),"MODERADO",IF(AND(AC111=4,AE111=5),"MODERADO",IF(AND(AC111=5,AE111=5),"MODERADO",IF(AND(AC111=2,AE111=20),"ALTO",IF(AND(AC111=3,AE111=10),"ALTO",IF(AND(AC111=4,AE111=10),"ALTO",IF(AND(AC111=5,AE111=10),"ALTO",IF(AND(AC111=3,AE111=20),"EXTREMO",IF(AND(AC111=4,AE111=20),"EXTREMO",IF(AND(AC111=5,AE111=20),"EXTREMO",VLOOKUP(AG111,[4]Evaluacion!A:B,2)))))))))))))))))</f>
        <v xml:space="preserve"> </v>
      </c>
      <c r="AI111" s="203"/>
      <c r="AJ111" s="197"/>
      <c r="AK111" s="197"/>
      <c r="AL111" s="197"/>
      <c r="AM111" s="197"/>
      <c r="AN111" s="197"/>
      <c r="AO111" s="197"/>
      <c r="AP111" s="197"/>
      <c r="AQ111" s="197"/>
      <c r="AR111" s="214">
        <f t="shared" si="18"/>
        <v>0</v>
      </c>
      <c r="AS111" s="182" t="str">
        <f t="shared" si="20"/>
        <v>DISMINUYE CERO PUNTOS</v>
      </c>
      <c r="AT111" s="182"/>
      <c r="AU111" s="182" t="str">
        <f t="shared" si="17"/>
        <v xml:space="preserve"> </v>
      </c>
      <c r="AV111" s="182"/>
      <c r="AW111" s="182" t="str">
        <f t="shared" si="19"/>
        <v xml:space="preserve"> </v>
      </c>
      <c r="AX111" s="204" t="str">
        <f t="shared" si="24"/>
        <v xml:space="preserve"> </v>
      </c>
      <c r="AY111" s="204" t="str">
        <f>IF(OR(AT111=" ",AT111=0,AV111=" ",AV111=0)," ",IF(AND(AT111=1,AV111=5),"BAJO",IF(AND(AT111=2,AV111=5),"BAJO",IF(AND(AT111=1,AV111=10),"BAJO",IF(AND(AT111=2,AV111=10),"MODERADO",IF(AND(AT111=1,AV111=20),"MODERADO",IF(AND(AT111=3,AV111=5),"MODERADO",IF(AND(AT111=4,AV111=5),"MODERADO",IF(AND(AT111=5,AV111=5),"MODERADO",IF(AND(AT111=2,AV111=20),"ALTO",IF(AND(AT111=3,AV111=10),"ALTO",IF(AND(AT111=4,AV111=10),"ALTO",IF(AND(AT111=5,AV111=10),"ALTO",IF(AND(AT111=3,AV111=20),"EXTREMO",IF(AND(AT111=4,AV111=20),"EXTREMO",IF(AND(AT111=5,AV111=20),"EXTREMO",VLOOKUP(AX111,[4]Evaluacion!R:S,2)))))))))))))))))</f>
        <v xml:space="preserve"> </v>
      </c>
      <c r="AZ111" s="204"/>
      <c r="BA111" s="204"/>
      <c r="BB111" s="204"/>
      <c r="BC111" s="204"/>
      <c r="BD111" s="204"/>
      <c r="BE111" s="204"/>
      <c r="BF111" s="204"/>
      <c r="BG111" s="205"/>
      <c r="BH111" s="204"/>
    </row>
    <row r="112" spans="1:60" ht="39.950000000000003" customHeight="1" x14ac:dyDescent="0.2">
      <c r="A112" s="200"/>
      <c r="B112" s="216"/>
      <c r="C112" s="201"/>
      <c r="D112" s="193"/>
      <c r="E112" s="193"/>
      <c r="F112" s="206"/>
      <c r="G112" s="207"/>
      <c r="H112" s="195"/>
      <c r="I112" s="195"/>
      <c r="J112" s="194"/>
      <c r="K112" s="194"/>
      <c r="L112" s="194"/>
      <c r="M112" s="194"/>
      <c r="N112" s="194"/>
      <c r="O112" s="194"/>
      <c r="P112" s="194"/>
      <c r="Q112" s="194"/>
      <c r="R112" s="194"/>
      <c r="S112" s="194"/>
      <c r="T112" s="194"/>
      <c r="U112" s="194"/>
      <c r="V112" s="194"/>
      <c r="W112" s="194"/>
      <c r="X112" s="194"/>
      <c r="Y112" s="194"/>
      <c r="Z112" s="194"/>
      <c r="AA112" s="194"/>
      <c r="AB112" s="194"/>
      <c r="AC112" s="204"/>
      <c r="AD112" s="204" t="str">
        <f t="shared" si="21"/>
        <v xml:space="preserve"> </v>
      </c>
      <c r="AE112" s="204"/>
      <c r="AF112" s="204" t="str">
        <f t="shared" si="22"/>
        <v xml:space="preserve"> </v>
      </c>
      <c r="AG112" s="204" t="str">
        <f t="shared" si="23"/>
        <v xml:space="preserve"> </v>
      </c>
      <c r="AH112" s="204" t="str">
        <f>IF(OR(AC112=" ",AC112=0,AE112=" ",AE112=0)," ",IF(AND(AC112=1,AE112=5),"BAJO",IF(AND(AC112=2,AE112=5),"BAJO",IF(AND(AC112=1,AE112=10),"BAJO",IF(AND(AC112=2,AE112=10),"MODERADO",IF(AND(AC112=1,AE112=20),"MODERADO",IF(AND(AC112=3,AE112=5),"MODERADO",IF(AND(AC112=4,AE112=5),"MODERADO",IF(AND(AC112=5,AE112=5),"MODERADO",IF(AND(AC112=2,AE112=20),"ALTO",IF(AND(AC112=3,AE112=10),"ALTO",IF(AND(AC112=4,AE112=10),"ALTO",IF(AND(AC112=5,AE112=10),"ALTO",IF(AND(AC112=3,AE112=20),"EXTREMO",IF(AND(AC112=4,AE112=20),"EXTREMO",IF(AND(AC112=5,AE112=20),"EXTREMO",VLOOKUP(AG112,[4]Evaluacion!A:B,2)))))))))))))))))</f>
        <v xml:space="preserve"> </v>
      </c>
      <c r="AI112" s="203"/>
      <c r="AJ112" s="197"/>
      <c r="AK112" s="197"/>
      <c r="AL112" s="197"/>
      <c r="AM112" s="197"/>
      <c r="AN112" s="197"/>
      <c r="AO112" s="197"/>
      <c r="AP112" s="197"/>
      <c r="AQ112" s="197"/>
      <c r="AR112" s="214">
        <f t="shared" si="18"/>
        <v>0</v>
      </c>
      <c r="AS112" s="182" t="str">
        <f t="shared" si="20"/>
        <v>DISMINUYE CERO PUNTOS</v>
      </c>
      <c r="AT112" s="182"/>
      <c r="AU112" s="182" t="str">
        <f t="shared" si="17"/>
        <v xml:space="preserve"> </v>
      </c>
      <c r="AV112" s="182"/>
      <c r="AW112" s="182" t="str">
        <f t="shared" si="19"/>
        <v xml:space="preserve"> </v>
      </c>
      <c r="AX112" s="204" t="str">
        <f t="shared" si="24"/>
        <v xml:space="preserve"> </v>
      </c>
      <c r="AY112" s="204" t="str">
        <f>IF(OR(AT112=" ",AT112=0,AV112=" ",AV112=0)," ",IF(AND(AT112=1,AV112=5),"BAJO",IF(AND(AT112=2,AV112=5),"BAJO",IF(AND(AT112=1,AV112=10),"BAJO",IF(AND(AT112=2,AV112=10),"MODERADO",IF(AND(AT112=1,AV112=20),"MODERADO",IF(AND(AT112=3,AV112=5),"MODERADO",IF(AND(AT112=4,AV112=5),"MODERADO",IF(AND(AT112=5,AV112=5),"MODERADO",IF(AND(AT112=2,AV112=20),"ALTO",IF(AND(AT112=3,AV112=10),"ALTO",IF(AND(AT112=4,AV112=10),"ALTO",IF(AND(AT112=5,AV112=10),"ALTO",IF(AND(AT112=3,AV112=20),"EXTREMO",IF(AND(AT112=4,AV112=20),"EXTREMO",IF(AND(AT112=5,AV112=20),"EXTREMO",VLOOKUP(AX112,[4]Evaluacion!R:S,2)))))))))))))))))</f>
        <v xml:space="preserve"> </v>
      </c>
      <c r="AZ112" s="204"/>
      <c r="BA112" s="204"/>
      <c r="BB112" s="204"/>
      <c r="BC112" s="204"/>
      <c r="BD112" s="204"/>
      <c r="BE112" s="204"/>
      <c r="BF112" s="204"/>
      <c r="BG112" s="205"/>
      <c r="BH112" s="204"/>
    </row>
    <row r="113" spans="1:60" ht="24" x14ac:dyDescent="0.2">
      <c r="A113" s="200"/>
      <c r="B113" s="216"/>
      <c r="C113" s="201"/>
      <c r="D113" s="193"/>
      <c r="E113" s="193"/>
      <c r="F113" s="206"/>
      <c r="G113" s="207"/>
      <c r="H113" s="195"/>
      <c r="I113" s="195"/>
      <c r="J113" s="194"/>
      <c r="K113" s="194"/>
      <c r="L113" s="194"/>
      <c r="M113" s="194"/>
      <c r="N113" s="194"/>
      <c r="O113" s="194"/>
      <c r="P113" s="194"/>
      <c r="Q113" s="194"/>
      <c r="R113" s="194"/>
      <c r="S113" s="194"/>
      <c r="T113" s="194"/>
      <c r="U113" s="194"/>
      <c r="V113" s="194"/>
      <c r="W113" s="194"/>
      <c r="X113" s="194"/>
      <c r="Y113" s="194"/>
      <c r="Z113" s="194"/>
      <c r="AA113" s="194"/>
      <c r="AB113" s="194"/>
      <c r="AC113" s="204"/>
      <c r="AD113" s="204" t="str">
        <f t="shared" si="21"/>
        <v xml:space="preserve"> </v>
      </c>
      <c r="AE113" s="204"/>
      <c r="AF113" s="204" t="str">
        <f t="shared" si="22"/>
        <v xml:space="preserve"> </v>
      </c>
      <c r="AG113" s="204" t="str">
        <f t="shared" si="23"/>
        <v xml:space="preserve"> </v>
      </c>
      <c r="AH113" s="204" t="str">
        <f>IF(OR(AC113=" ",AC113=0,AE113=" ",AE113=0)," ",IF(AND(AC113=1,AE113=5),"BAJO",IF(AND(AC113=2,AE113=5),"BAJO",IF(AND(AC113=1,AE113=10),"BAJO",IF(AND(AC113=2,AE113=10),"MODERADO",IF(AND(AC113=1,AE113=20),"MODERADO",IF(AND(AC113=3,AE113=5),"MODERADO",IF(AND(AC113=4,AE113=5),"MODERADO",IF(AND(AC113=5,AE113=5),"MODERADO",IF(AND(AC113=2,AE113=20),"ALTO",IF(AND(AC113=3,AE113=10),"ALTO",IF(AND(AC113=4,AE113=10),"ALTO",IF(AND(AC113=5,AE113=10),"ALTO",IF(AND(AC113=3,AE113=20),"EXTREMO",IF(AND(AC113=4,AE113=20),"EXTREMO",IF(AND(AC113=5,AE113=20),"EXTREMO",VLOOKUP(AG113,[4]Evaluacion!A:B,2)))))))))))))))))</f>
        <v xml:space="preserve"> </v>
      </c>
      <c r="AI113" s="203"/>
      <c r="AJ113" s="197"/>
      <c r="AK113" s="197"/>
      <c r="AL113" s="197"/>
      <c r="AM113" s="197"/>
      <c r="AN113" s="197"/>
      <c r="AO113" s="197"/>
      <c r="AP113" s="197"/>
      <c r="AQ113" s="197"/>
      <c r="AR113" s="214">
        <f t="shared" si="18"/>
        <v>0</v>
      </c>
      <c r="AS113" s="182" t="str">
        <f t="shared" si="20"/>
        <v>DISMINUYE CERO PUNTOS</v>
      </c>
      <c r="AT113" s="182"/>
      <c r="AU113" s="182" t="str">
        <f t="shared" si="17"/>
        <v xml:space="preserve"> </v>
      </c>
      <c r="AV113" s="182"/>
      <c r="AW113" s="182" t="str">
        <f t="shared" si="19"/>
        <v xml:space="preserve"> </v>
      </c>
      <c r="AX113" s="204" t="str">
        <f t="shared" si="24"/>
        <v xml:space="preserve"> </v>
      </c>
      <c r="AY113" s="204" t="str">
        <f>IF(OR(AT113=" ",AT113=0,AV113=" ",AV113=0)," ",IF(AND(AT113=1,AV113=5),"BAJO",IF(AND(AT113=2,AV113=5),"BAJO",IF(AND(AT113=1,AV113=10),"BAJO",IF(AND(AT113=2,AV113=10),"MODERADO",IF(AND(AT113=1,AV113=20),"MODERADO",IF(AND(AT113=3,AV113=5),"MODERADO",IF(AND(AT113=4,AV113=5),"MODERADO",IF(AND(AT113=5,AV113=5),"MODERADO",IF(AND(AT113=2,AV113=20),"ALTO",IF(AND(AT113=3,AV113=10),"ALTO",IF(AND(AT113=4,AV113=10),"ALTO",IF(AND(AT113=5,AV113=10),"ALTO",IF(AND(AT113=3,AV113=20),"EXTREMO",IF(AND(AT113=4,AV113=20),"EXTREMO",IF(AND(AT113=5,AV113=20),"EXTREMO",VLOOKUP(AX113,[4]Evaluacion!R:S,2)))))))))))))))))</f>
        <v xml:space="preserve"> </v>
      </c>
      <c r="AZ113" s="204"/>
      <c r="BA113" s="204"/>
      <c r="BB113" s="204"/>
      <c r="BC113" s="204"/>
      <c r="BD113" s="204"/>
      <c r="BE113" s="204"/>
      <c r="BF113" s="204"/>
      <c r="BG113" s="205"/>
      <c r="BH113" s="204"/>
    </row>
    <row r="114" spans="1:60" ht="24" x14ac:dyDescent="0.2">
      <c r="A114" s="200"/>
      <c r="B114" s="216"/>
      <c r="C114" s="201"/>
      <c r="D114" s="193"/>
      <c r="E114" s="193"/>
      <c r="F114" s="206"/>
      <c r="G114" s="207"/>
      <c r="H114" s="195"/>
      <c r="I114" s="195"/>
      <c r="J114" s="194"/>
      <c r="K114" s="194"/>
      <c r="L114" s="194"/>
      <c r="M114" s="194"/>
      <c r="N114" s="194"/>
      <c r="O114" s="194"/>
      <c r="P114" s="194"/>
      <c r="Q114" s="194"/>
      <c r="R114" s="194"/>
      <c r="S114" s="194"/>
      <c r="T114" s="194"/>
      <c r="U114" s="194"/>
      <c r="V114" s="194"/>
      <c r="W114" s="194"/>
      <c r="X114" s="194"/>
      <c r="Y114" s="194"/>
      <c r="Z114" s="194"/>
      <c r="AA114" s="194"/>
      <c r="AB114" s="194"/>
      <c r="AC114" s="204"/>
      <c r="AD114" s="204" t="str">
        <f t="shared" si="21"/>
        <v xml:space="preserve"> </v>
      </c>
      <c r="AE114" s="204"/>
      <c r="AF114" s="204" t="str">
        <f t="shared" si="22"/>
        <v xml:space="preserve"> </v>
      </c>
      <c r="AG114" s="204" t="str">
        <f t="shared" si="23"/>
        <v xml:space="preserve"> </v>
      </c>
      <c r="AH114" s="204" t="str">
        <f>IF(OR(AC114=" ",AC114=0,AE114=" ",AE114=0)," ",IF(AND(AC114=1,AE114=5),"BAJO",IF(AND(AC114=2,AE114=5),"BAJO",IF(AND(AC114=1,AE114=10),"BAJO",IF(AND(AC114=2,AE114=10),"MODERADO",IF(AND(AC114=1,AE114=20),"MODERADO",IF(AND(AC114=3,AE114=5),"MODERADO",IF(AND(AC114=4,AE114=5),"MODERADO",IF(AND(AC114=5,AE114=5),"MODERADO",IF(AND(AC114=2,AE114=20),"ALTO",IF(AND(AC114=3,AE114=10),"ALTO",IF(AND(AC114=4,AE114=10),"ALTO",IF(AND(AC114=5,AE114=10),"ALTO",IF(AND(AC114=3,AE114=20),"EXTREMO",IF(AND(AC114=4,AE114=20),"EXTREMO",IF(AND(AC114=5,AE114=20),"EXTREMO",VLOOKUP(AG114,[4]Evaluacion!A:B,2)))))))))))))))))</f>
        <v xml:space="preserve"> </v>
      </c>
      <c r="AI114" s="203"/>
      <c r="AJ114" s="197"/>
      <c r="AK114" s="197"/>
      <c r="AL114" s="197"/>
      <c r="AM114" s="197"/>
      <c r="AN114" s="197"/>
      <c r="AO114" s="197"/>
      <c r="AP114" s="197"/>
      <c r="AQ114" s="197"/>
      <c r="AR114" s="214">
        <f t="shared" si="18"/>
        <v>0</v>
      </c>
      <c r="AS114" s="182" t="str">
        <f t="shared" si="20"/>
        <v>DISMINUYE CERO PUNTOS</v>
      </c>
      <c r="AT114" s="182"/>
      <c r="AU114" s="182" t="str">
        <f t="shared" si="17"/>
        <v xml:space="preserve"> </v>
      </c>
      <c r="AV114" s="182"/>
      <c r="AW114" s="182" t="str">
        <f t="shared" si="19"/>
        <v xml:space="preserve"> </v>
      </c>
      <c r="AX114" s="204" t="str">
        <f t="shared" si="24"/>
        <v xml:space="preserve"> </v>
      </c>
      <c r="AY114" s="204" t="str">
        <f>IF(OR(AT114=" ",AT114=0,AV114=" ",AV114=0)," ",IF(AND(AT114=1,AV114=5),"BAJO",IF(AND(AT114=2,AV114=5),"BAJO",IF(AND(AT114=1,AV114=10),"BAJO",IF(AND(AT114=2,AV114=10),"MODERADO",IF(AND(AT114=1,AV114=20),"MODERADO",IF(AND(AT114=3,AV114=5),"MODERADO",IF(AND(AT114=4,AV114=5),"MODERADO",IF(AND(AT114=5,AV114=5),"MODERADO",IF(AND(AT114=2,AV114=20),"ALTO",IF(AND(AT114=3,AV114=10),"ALTO",IF(AND(AT114=4,AV114=10),"ALTO",IF(AND(AT114=5,AV114=10),"ALTO",IF(AND(AT114=3,AV114=20),"EXTREMO",IF(AND(AT114=4,AV114=20),"EXTREMO",IF(AND(AT114=5,AV114=20),"EXTREMO",VLOOKUP(AX114,[4]Evaluacion!R:S,2)))))))))))))))))</f>
        <v xml:space="preserve"> </v>
      </c>
      <c r="AZ114" s="204"/>
      <c r="BA114" s="204"/>
      <c r="BB114" s="204"/>
      <c r="BC114" s="204"/>
      <c r="BD114" s="204"/>
      <c r="BE114" s="204"/>
      <c r="BF114" s="204"/>
      <c r="BG114" s="205"/>
      <c r="BH114" s="204"/>
    </row>
    <row r="115" spans="1:60" ht="24" x14ac:dyDescent="0.2">
      <c r="A115" s="200"/>
      <c r="B115" s="216"/>
      <c r="C115" s="201"/>
      <c r="D115" s="193"/>
      <c r="E115" s="193"/>
      <c r="F115" s="206"/>
      <c r="G115" s="207"/>
      <c r="H115" s="195"/>
      <c r="I115" s="195"/>
      <c r="J115" s="194"/>
      <c r="K115" s="194"/>
      <c r="L115" s="194"/>
      <c r="M115" s="194"/>
      <c r="N115" s="194"/>
      <c r="O115" s="194"/>
      <c r="P115" s="194"/>
      <c r="Q115" s="194"/>
      <c r="R115" s="194"/>
      <c r="S115" s="194"/>
      <c r="T115" s="194"/>
      <c r="U115" s="194"/>
      <c r="V115" s="194"/>
      <c r="W115" s="194"/>
      <c r="X115" s="194"/>
      <c r="Y115" s="194"/>
      <c r="Z115" s="194"/>
      <c r="AA115" s="194"/>
      <c r="AB115" s="194"/>
      <c r="AC115" s="204"/>
      <c r="AD115" s="204" t="str">
        <f t="shared" si="21"/>
        <v xml:space="preserve"> </v>
      </c>
      <c r="AE115" s="204"/>
      <c r="AF115" s="204" t="str">
        <f t="shared" si="22"/>
        <v xml:space="preserve"> </v>
      </c>
      <c r="AG115" s="204" t="str">
        <f t="shared" si="23"/>
        <v xml:space="preserve"> </v>
      </c>
      <c r="AH115" s="204" t="str">
        <f>IF(OR(AC115=" ",AC115=0,AE115=" ",AE115=0)," ",IF(AND(AC115=1,AE115=5),"BAJO",IF(AND(AC115=2,AE115=5),"BAJO",IF(AND(AC115=1,AE115=10),"BAJO",IF(AND(AC115=2,AE115=10),"MODERADO",IF(AND(AC115=1,AE115=20),"MODERADO",IF(AND(AC115=3,AE115=5),"MODERADO",IF(AND(AC115=4,AE115=5),"MODERADO",IF(AND(AC115=5,AE115=5),"MODERADO",IF(AND(AC115=2,AE115=20),"ALTO",IF(AND(AC115=3,AE115=10),"ALTO",IF(AND(AC115=4,AE115=10),"ALTO",IF(AND(AC115=5,AE115=10),"ALTO",IF(AND(AC115=3,AE115=20),"EXTREMO",IF(AND(AC115=4,AE115=20),"EXTREMO",IF(AND(AC115=5,AE115=20),"EXTREMO",VLOOKUP(AG115,[4]Evaluacion!A:B,2)))))))))))))))))</f>
        <v xml:space="preserve"> </v>
      </c>
      <c r="AI115" s="203"/>
      <c r="AJ115" s="197"/>
      <c r="AK115" s="197"/>
      <c r="AL115" s="197"/>
      <c r="AM115" s="197"/>
      <c r="AN115" s="197"/>
      <c r="AO115" s="197"/>
      <c r="AP115" s="197"/>
      <c r="AQ115" s="197"/>
      <c r="AR115" s="214">
        <f t="shared" si="18"/>
        <v>0</v>
      </c>
      <c r="AS115" s="182" t="str">
        <f t="shared" si="20"/>
        <v>DISMINUYE CERO PUNTOS</v>
      </c>
      <c r="AT115" s="182"/>
      <c r="AU115" s="182" t="str">
        <f t="shared" si="17"/>
        <v xml:space="preserve"> </v>
      </c>
      <c r="AV115" s="182"/>
      <c r="AW115" s="182" t="str">
        <f t="shared" si="19"/>
        <v xml:space="preserve"> </v>
      </c>
      <c r="AX115" s="204" t="str">
        <f t="shared" si="24"/>
        <v xml:space="preserve"> </v>
      </c>
      <c r="AY115" s="204" t="str">
        <f>IF(OR(AT115=" ",AT115=0,AV115=" ",AV115=0)," ",IF(AND(AT115=1,AV115=5),"BAJO",IF(AND(AT115=2,AV115=5),"BAJO",IF(AND(AT115=1,AV115=10),"BAJO",IF(AND(AT115=2,AV115=10),"MODERADO",IF(AND(AT115=1,AV115=20),"MODERADO",IF(AND(AT115=3,AV115=5),"MODERADO",IF(AND(AT115=4,AV115=5),"MODERADO",IF(AND(AT115=5,AV115=5),"MODERADO",IF(AND(AT115=2,AV115=20),"ALTO",IF(AND(AT115=3,AV115=10),"ALTO",IF(AND(AT115=4,AV115=10),"ALTO",IF(AND(AT115=5,AV115=10),"ALTO",IF(AND(AT115=3,AV115=20),"EXTREMO",IF(AND(AT115=4,AV115=20),"EXTREMO",IF(AND(AT115=5,AV115=20),"EXTREMO",VLOOKUP(AX115,[4]Evaluacion!R:S,2)))))))))))))))))</f>
        <v xml:space="preserve"> </v>
      </c>
      <c r="AZ115" s="204"/>
      <c r="BA115" s="204"/>
      <c r="BB115" s="204"/>
      <c r="BC115" s="204"/>
      <c r="BD115" s="204"/>
      <c r="BE115" s="204"/>
      <c r="BF115" s="204"/>
      <c r="BG115" s="205"/>
      <c r="BH115" s="204"/>
    </row>
    <row r="116" spans="1:60" ht="24" x14ac:dyDescent="0.2">
      <c r="A116" s="200"/>
      <c r="B116" s="216"/>
      <c r="C116" s="201"/>
      <c r="D116" s="193"/>
      <c r="E116" s="193"/>
      <c r="F116" s="206"/>
      <c r="G116" s="207"/>
      <c r="H116" s="195"/>
      <c r="I116" s="195"/>
      <c r="J116" s="194"/>
      <c r="K116" s="194"/>
      <c r="L116" s="194"/>
      <c r="M116" s="194"/>
      <c r="N116" s="194"/>
      <c r="O116" s="194"/>
      <c r="P116" s="194"/>
      <c r="Q116" s="194"/>
      <c r="R116" s="194"/>
      <c r="S116" s="194"/>
      <c r="T116" s="194"/>
      <c r="U116" s="194"/>
      <c r="V116" s="194"/>
      <c r="W116" s="194"/>
      <c r="X116" s="194"/>
      <c r="Y116" s="194"/>
      <c r="Z116" s="194"/>
      <c r="AA116" s="194"/>
      <c r="AB116" s="194"/>
      <c r="AC116" s="204"/>
      <c r="AD116" s="204" t="str">
        <f t="shared" si="21"/>
        <v xml:space="preserve"> </v>
      </c>
      <c r="AE116" s="204"/>
      <c r="AF116" s="204" t="str">
        <f t="shared" si="22"/>
        <v xml:space="preserve"> </v>
      </c>
      <c r="AG116" s="204" t="str">
        <f t="shared" si="23"/>
        <v xml:space="preserve"> </v>
      </c>
      <c r="AH116" s="204" t="str">
        <f>IF(OR(AC116=" ",AC116=0,AE116=" ",AE116=0)," ",IF(AND(AC116=1,AE116=5),"BAJO",IF(AND(AC116=2,AE116=5),"BAJO",IF(AND(AC116=1,AE116=10),"BAJO",IF(AND(AC116=2,AE116=10),"MODERADO",IF(AND(AC116=1,AE116=20),"MODERADO",IF(AND(AC116=3,AE116=5),"MODERADO",IF(AND(AC116=4,AE116=5),"MODERADO",IF(AND(AC116=5,AE116=5),"MODERADO",IF(AND(AC116=2,AE116=20),"ALTO",IF(AND(AC116=3,AE116=10),"ALTO",IF(AND(AC116=4,AE116=10),"ALTO",IF(AND(AC116=5,AE116=10),"ALTO",IF(AND(AC116=3,AE116=20),"EXTREMO",IF(AND(AC116=4,AE116=20),"EXTREMO",IF(AND(AC116=5,AE116=20),"EXTREMO",VLOOKUP(AG116,[4]Evaluacion!A:B,2)))))))))))))))))</f>
        <v xml:space="preserve"> </v>
      </c>
      <c r="AI116" s="203"/>
      <c r="AJ116" s="197"/>
      <c r="AK116" s="197"/>
      <c r="AL116" s="197"/>
      <c r="AM116" s="197"/>
      <c r="AN116" s="197"/>
      <c r="AO116" s="197"/>
      <c r="AP116" s="197"/>
      <c r="AQ116" s="197"/>
      <c r="AR116" s="214">
        <f t="shared" si="18"/>
        <v>0</v>
      </c>
      <c r="AS116" s="182" t="str">
        <f t="shared" si="20"/>
        <v>DISMINUYE CERO PUNTOS</v>
      </c>
      <c r="AT116" s="182"/>
      <c r="AU116" s="182" t="str">
        <f t="shared" si="17"/>
        <v xml:space="preserve"> </v>
      </c>
      <c r="AV116" s="182"/>
      <c r="AW116" s="182" t="str">
        <f t="shared" si="19"/>
        <v xml:space="preserve"> </v>
      </c>
      <c r="AX116" s="204" t="str">
        <f t="shared" si="24"/>
        <v xml:space="preserve"> </v>
      </c>
      <c r="AY116" s="204" t="str">
        <f>IF(OR(AT116=" ",AT116=0,AV116=" ",AV116=0)," ",IF(AND(AT116=1,AV116=5),"BAJO",IF(AND(AT116=2,AV116=5),"BAJO",IF(AND(AT116=1,AV116=10),"BAJO",IF(AND(AT116=2,AV116=10),"MODERADO",IF(AND(AT116=1,AV116=20),"MODERADO",IF(AND(AT116=3,AV116=5),"MODERADO",IF(AND(AT116=4,AV116=5),"MODERADO",IF(AND(AT116=5,AV116=5),"MODERADO",IF(AND(AT116=2,AV116=20),"ALTO",IF(AND(AT116=3,AV116=10),"ALTO",IF(AND(AT116=4,AV116=10),"ALTO",IF(AND(AT116=5,AV116=10),"ALTO",IF(AND(AT116=3,AV116=20),"EXTREMO",IF(AND(AT116=4,AV116=20),"EXTREMO",IF(AND(AT116=5,AV116=20),"EXTREMO",VLOOKUP(AX116,[4]Evaluacion!R:S,2)))))))))))))))))</f>
        <v xml:space="preserve"> </v>
      </c>
      <c r="AZ116" s="204"/>
      <c r="BA116" s="204"/>
      <c r="BB116" s="204"/>
      <c r="BC116" s="204"/>
      <c r="BD116" s="204"/>
      <c r="BE116" s="204"/>
      <c r="BF116" s="204"/>
      <c r="BG116" s="205"/>
      <c r="BH116" s="204"/>
    </row>
    <row r="117" spans="1:60" ht="24" x14ac:dyDescent="0.2">
      <c r="A117" s="200"/>
      <c r="B117" s="216"/>
      <c r="C117" s="201"/>
      <c r="D117" s="193"/>
      <c r="E117" s="193"/>
      <c r="F117" s="206"/>
      <c r="G117" s="207"/>
      <c r="H117" s="195"/>
      <c r="I117" s="195"/>
      <c r="J117" s="194"/>
      <c r="K117" s="194"/>
      <c r="L117" s="194"/>
      <c r="M117" s="194"/>
      <c r="N117" s="194"/>
      <c r="O117" s="194"/>
      <c r="P117" s="194"/>
      <c r="Q117" s="194"/>
      <c r="R117" s="194"/>
      <c r="S117" s="194"/>
      <c r="T117" s="194"/>
      <c r="U117" s="194"/>
      <c r="V117" s="194"/>
      <c r="W117" s="194"/>
      <c r="X117" s="194"/>
      <c r="Y117" s="194"/>
      <c r="Z117" s="194"/>
      <c r="AA117" s="194"/>
      <c r="AB117" s="194"/>
      <c r="AC117" s="204"/>
      <c r="AD117" s="204" t="str">
        <f t="shared" si="21"/>
        <v xml:space="preserve"> </v>
      </c>
      <c r="AE117" s="204"/>
      <c r="AF117" s="204" t="str">
        <f t="shared" si="22"/>
        <v xml:space="preserve"> </v>
      </c>
      <c r="AG117" s="204" t="str">
        <f t="shared" si="23"/>
        <v xml:space="preserve"> </v>
      </c>
      <c r="AH117" s="204" t="str">
        <f>IF(OR(AC117=" ",AC117=0,AE117=" ",AE117=0)," ",IF(AND(AC117=1,AE117=5),"BAJO",IF(AND(AC117=2,AE117=5),"BAJO",IF(AND(AC117=1,AE117=10),"BAJO",IF(AND(AC117=2,AE117=10),"MODERADO",IF(AND(AC117=1,AE117=20),"MODERADO",IF(AND(AC117=3,AE117=5),"MODERADO",IF(AND(AC117=4,AE117=5),"MODERADO",IF(AND(AC117=5,AE117=5),"MODERADO",IF(AND(AC117=2,AE117=20),"ALTO",IF(AND(AC117=3,AE117=10),"ALTO",IF(AND(AC117=4,AE117=10),"ALTO",IF(AND(AC117=5,AE117=10),"ALTO",IF(AND(AC117=3,AE117=20),"EXTREMO",IF(AND(AC117=4,AE117=20),"EXTREMO",IF(AND(AC117=5,AE117=20),"EXTREMO",VLOOKUP(AG117,[4]Evaluacion!A:B,2)))))))))))))))))</f>
        <v xml:space="preserve"> </v>
      </c>
      <c r="AI117" s="203"/>
      <c r="AJ117" s="197"/>
      <c r="AK117" s="197"/>
      <c r="AL117" s="197"/>
      <c r="AM117" s="197"/>
      <c r="AN117" s="197"/>
      <c r="AO117" s="197"/>
      <c r="AP117" s="197"/>
      <c r="AQ117" s="197"/>
      <c r="AR117" s="214">
        <f t="shared" si="18"/>
        <v>0</v>
      </c>
      <c r="AS117" s="182" t="str">
        <f t="shared" si="20"/>
        <v>DISMINUYE CERO PUNTOS</v>
      </c>
      <c r="AT117" s="182"/>
      <c r="AU117" s="182" t="str">
        <f t="shared" si="17"/>
        <v xml:space="preserve"> </v>
      </c>
      <c r="AV117" s="182"/>
      <c r="AW117" s="182" t="str">
        <f t="shared" si="19"/>
        <v xml:space="preserve"> </v>
      </c>
      <c r="AX117" s="204" t="str">
        <f t="shared" si="24"/>
        <v xml:space="preserve"> </v>
      </c>
      <c r="AY117" s="204" t="str">
        <f>IF(OR(AT117=" ",AT117=0,AV117=" ",AV117=0)," ",IF(AND(AT117=1,AV117=5),"BAJO",IF(AND(AT117=2,AV117=5),"BAJO",IF(AND(AT117=1,AV117=10),"BAJO",IF(AND(AT117=2,AV117=10),"MODERADO",IF(AND(AT117=1,AV117=20),"MODERADO",IF(AND(AT117=3,AV117=5),"MODERADO",IF(AND(AT117=4,AV117=5),"MODERADO",IF(AND(AT117=5,AV117=5),"MODERADO",IF(AND(AT117=2,AV117=20),"ALTO",IF(AND(AT117=3,AV117=10),"ALTO",IF(AND(AT117=4,AV117=10),"ALTO",IF(AND(AT117=5,AV117=10),"ALTO",IF(AND(AT117=3,AV117=20),"EXTREMO",IF(AND(AT117=4,AV117=20),"EXTREMO",IF(AND(AT117=5,AV117=20),"EXTREMO",VLOOKUP(AX117,[4]Evaluacion!R:S,2)))))))))))))))))</f>
        <v xml:space="preserve"> </v>
      </c>
      <c r="AZ117" s="204"/>
      <c r="BA117" s="204"/>
      <c r="BB117" s="204"/>
      <c r="BC117" s="204"/>
      <c r="BD117" s="204"/>
      <c r="BE117" s="204"/>
      <c r="BF117" s="204"/>
      <c r="BG117" s="205"/>
      <c r="BH117" s="204"/>
    </row>
    <row r="118" spans="1:60" ht="24" x14ac:dyDescent="0.2">
      <c r="A118" s="200"/>
      <c r="B118" s="216"/>
      <c r="C118" s="201"/>
      <c r="D118" s="193"/>
      <c r="E118" s="193"/>
      <c r="F118" s="206"/>
      <c r="G118" s="207"/>
      <c r="H118" s="195"/>
      <c r="I118" s="195"/>
      <c r="J118" s="194"/>
      <c r="K118" s="194"/>
      <c r="L118" s="194"/>
      <c r="M118" s="194"/>
      <c r="N118" s="194"/>
      <c r="O118" s="194"/>
      <c r="P118" s="194"/>
      <c r="Q118" s="194"/>
      <c r="R118" s="194"/>
      <c r="S118" s="194"/>
      <c r="T118" s="194"/>
      <c r="U118" s="194"/>
      <c r="V118" s="194"/>
      <c r="W118" s="194"/>
      <c r="X118" s="194"/>
      <c r="Y118" s="194"/>
      <c r="Z118" s="194"/>
      <c r="AA118" s="194"/>
      <c r="AB118" s="194"/>
      <c r="AC118" s="204"/>
      <c r="AD118" s="204" t="str">
        <f t="shared" si="21"/>
        <v xml:space="preserve"> </v>
      </c>
      <c r="AE118" s="204"/>
      <c r="AF118" s="204" t="str">
        <f t="shared" si="22"/>
        <v xml:space="preserve"> </v>
      </c>
      <c r="AG118" s="204" t="str">
        <f t="shared" si="23"/>
        <v xml:space="preserve"> </v>
      </c>
      <c r="AH118" s="204" t="str">
        <f>IF(OR(AC118=" ",AC118=0,AE118=" ",AE118=0)," ",IF(AND(AC118=1,AE118=5),"BAJO",IF(AND(AC118=2,AE118=5),"BAJO",IF(AND(AC118=1,AE118=10),"BAJO",IF(AND(AC118=2,AE118=10),"MODERADO",IF(AND(AC118=1,AE118=20),"MODERADO",IF(AND(AC118=3,AE118=5),"MODERADO",IF(AND(AC118=4,AE118=5),"MODERADO",IF(AND(AC118=5,AE118=5),"MODERADO",IF(AND(AC118=2,AE118=20),"ALTO",IF(AND(AC118=3,AE118=10),"ALTO",IF(AND(AC118=4,AE118=10),"ALTO",IF(AND(AC118=5,AE118=10),"ALTO",IF(AND(AC118=3,AE118=20),"EXTREMO",IF(AND(AC118=4,AE118=20),"EXTREMO",IF(AND(AC118=5,AE118=20),"EXTREMO",VLOOKUP(AG118,[4]Evaluacion!A:B,2)))))))))))))))))</f>
        <v xml:space="preserve"> </v>
      </c>
      <c r="AI118" s="203"/>
      <c r="AJ118" s="197"/>
      <c r="AK118" s="197"/>
      <c r="AL118" s="197"/>
      <c r="AM118" s="197"/>
      <c r="AN118" s="197"/>
      <c r="AO118" s="197"/>
      <c r="AP118" s="197"/>
      <c r="AQ118" s="197"/>
      <c r="AR118" s="214">
        <f t="shared" si="18"/>
        <v>0</v>
      </c>
      <c r="AS118" s="182" t="str">
        <f t="shared" si="20"/>
        <v>DISMINUYE CERO PUNTOS</v>
      </c>
      <c r="AT118" s="182"/>
      <c r="AU118" s="182" t="str">
        <f t="shared" si="17"/>
        <v xml:space="preserve"> </v>
      </c>
      <c r="AV118" s="182"/>
      <c r="AW118" s="182" t="str">
        <f t="shared" si="19"/>
        <v xml:space="preserve"> </v>
      </c>
      <c r="AX118" s="204" t="str">
        <f t="shared" si="24"/>
        <v xml:space="preserve"> </v>
      </c>
      <c r="AY118" s="204" t="str">
        <f>IF(OR(AT118=" ",AT118=0,AV118=" ",AV118=0)," ",IF(AND(AT118=1,AV118=5),"BAJO",IF(AND(AT118=2,AV118=5),"BAJO",IF(AND(AT118=1,AV118=10),"BAJO",IF(AND(AT118=2,AV118=10),"MODERADO",IF(AND(AT118=1,AV118=20),"MODERADO",IF(AND(AT118=3,AV118=5),"MODERADO",IF(AND(AT118=4,AV118=5),"MODERADO",IF(AND(AT118=5,AV118=5),"MODERADO",IF(AND(AT118=2,AV118=20),"ALTO",IF(AND(AT118=3,AV118=10),"ALTO",IF(AND(AT118=4,AV118=10),"ALTO",IF(AND(AT118=5,AV118=10),"ALTO",IF(AND(AT118=3,AV118=20),"EXTREMO",IF(AND(AT118=4,AV118=20),"EXTREMO",IF(AND(AT118=5,AV118=20),"EXTREMO",VLOOKUP(AX118,[4]Evaluacion!R:S,2)))))))))))))))))</f>
        <v xml:space="preserve"> </v>
      </c>
      <c r="AZ118" s="204"/>
      <c r="BA118" s="204"/>
      <c r="BB118" s="204"/>
      <c r="BC118" s="204"/>
      <c r="BD118" s="204"/>
      <c r="BE118" s="204"/>
      <c r="BF118" s="204"/>
      <c r="BG118" s="205"/>
      <c r="BH118" s="204"/>
    </row>
    <row r="119" spans="1:60" ht="24" x14ac:dyDescent="0.2">
      <c r="A119" s="200"/>
      <c r="B119" s="216"/>
      <c r="C119" s="201"/>
      <c r="D119" s="193"/>
      <c r="E119" s="193"/>
      <c r="F119" s="206"/>
      <c r="G119" s="207"/>
      <c r="H119" s="195"/>
      <c r="I119" s="195"/>
      <c r="J119" s="194"/>
      <c r="K119" s="194"/>
      <c r="L119" s="194"/>
      <c r="M119" s="194"/>
      <c r="N119" s="194"/>
      <c r="O119" s="194"/>
      <c r="P119" s="194"/>
      <c r="Q119" s="194"/>
      <c r="R119" s="194"/>
      <c r="S119" s="194"/>
      <c r="T119" s="194"/>
      <c r="U119" s="194"/>
      <c r="V119" s="194"/>
      <c r="W119" s="194"/>
      <c r="X119" s="194"/>
      <c r="Y119" s="194"/>
      <c r="Z119" s="194"/>
      <c r="AA119" s="194"/>
      <c r="AB119" s="194"/>
      <c r="AC119" s="204"/>
      <c r="AD119" s="204" t="str">
        <f t="shared" si="21"/>
        <v xml:space="preserve"> </v>
      </c>
      <c r="AE119" s="204"/>
      <c r="AF119" s="204" t="str">
        <f t="shared" si="22"/>
        <v xml:space="preserve"> </v>
      </c>
      <c r="AG119" s="204" t="str">
        <f t="shared" si="23"/>
        <v xml:space="preserve"> </v>
      </c>
      <c r="AH119" s="204" t="str">
        <f>IF(OR(AC119=" ",AC119=0,AE119=" ",AE119=0)," ",IF(AND(AC119=1,AE119=5),"BAJO",IF(AND(AC119=2,AE119=5),"BAJO",IF(AND(AC119=1,AE119=10),"BAJO",IF(AND(AC119=2,AE119=10),"MODERADO",IF(AND(AC119=1,AE119=20),"MODERADO",IF(AND(AC119=3,AE119=5),"MODERADO",IF(AND(AC119=4,AE119=5),"MODERADO",IF(AND(AC119=5,AE119=5),"MODERADO",IF(AND(AC119=2,AE119=20),"ALTO",IF(AND(AC119=3,AE119=10),"ALTO",IF(AND(AC119=4,AE119=10),"ALTO",IF(AND(AC119=5,AE119=10),"ALTO",IF(AND(AC119=3,AE119=20),"EXTREMO",IF(AND(AC119=4,AE119=20),"EXTREMO",IF(AND(AC119=5,AE119=20),"EXTREMO",VLOOKUP(AG119,[4]Evaluacion!A:B,2)))))))))))))))))</f>
        <v xml:space="preserve"> </v>
      </c>
      <c r="AI119" s="203"/>
      <c r="AJ119" s="197"/>
      <c r="AK119" s="197"/>
      <c r="AL119" s="197"/>
      <c r="AM119" s="197"/>
      <c r="AN119" s="197"/>
      <c r="AO119" s="197"/>
      <c r="AP119" s="197"/>
      <c r="AQ119" s="197"/>
      <c r="AR119" s="214">
        <f t="shared" si="18"/>
        <v>0</v>
      </c>
      <c r="AS119" s="182" t="str">
        <f t="shared" si="20"/>
        <v>DISMINUYE CERO PUNTOS</v>
      </c>
      <c r="AT119" s="182"/>
      <c r="AU119" s="182" t="str">
        <f t="shared" si="17"/>
        <v xml:space="preserve"> </v>
      </c>
      <c r="AV119" s="182"/>
      <c r="AW119" s="182" t="str">
        <f t="shared" si="19"/>
        <v xml:space="preserve"> </v>
      </c>
      <c r="AX119" s="204" t="str">
        <f t="shared" si="24"/>
        <v xml:space="preserve"> </v>
      </c>
      <c r="AY119" s="204" t="str">
        <f>IF(OR(AT119=" ",AT119=0,AV119=" ",AV119=0)," ",IF(AND(AT119=1,AV119=5),"BAJO",IF(AND(AT119=2,AV119=5),"BAJO",IF(AND(AT119=1,AV119=10),"BAJO",IF(AND(AT119=2,AV119=10),"MODERADO",IF(AND(AT119=1,AV119=20),"MODERADO",IF(AND(AT119=3,AV119=5),"MODERADO",IF(AND(AT119=4,AV119=5),"MODERADO",IF(AND(AT119=5,AV119=5),"MODERADO",IF(AND(AT119=2,AV119=20),"ALTO",IF(AND(AT119=3,AV119=10),"ALTO",IF(AND(AT119=4,AV119=10),"ALTO",IF(AND(AT119=5,AV119=10),"ALTO",IF(AND(AT119=3,AV119=20),"EXTREMO",IF(AND(AT119=4,AV119=20),"EXTREMO",IF(AND(AT119=5,AV119=20),"EXTREMO",VLOOKUP(AX119,[4]Evaluacion!R:S,2)))))))))))))))))</f>
        <v xml:space="preserve"> </v>
      </c>
      <c r="AZ119" s="204"/>
      <c r="BA119" s="204"/>
      <c r="BB119" s="204"/>
      <c r="BC119" s="204"/>
      <c r="BD119" s="204"/>
      <c r="BE119" s="204"/>
      <c r="BF119" s="204"/>
      <c r="BG119" s="205"/>
      <c r="BH119" s="204"/>
    </row>
    <row r="120" spans="1:60" ht="24" x14ac:dyDescent="0.2">
      <c r="A120" s="200"/>
      <c r="B120" s="216"/>
      <c r="C120" s="201"/>
      <c r="D120" s="193"/>
      <c r="E120" s="193"/>
      <c r="F120" s="206"/>
      <c r="G120" s="207"/>
      <c r="H120" s="195"/>
      <c r="I120" s="195"/>
      <c r="J120" s="194"/>
      <c r="K120" s="194"/>
      <c r="L120" s="194"/>
      <c r="M120" s="194"/>
      <c r="N120" s="194"/>
      <c r="O120" s="194"/>
      <c r="P120" s="194"/>
      <c r="Q120" s="194"/>
      <c r="R120" s="194"/>
      <c r="S120" s="194"/>
      <c r="T120" s="194"/>
      <c r="U120" s="194"/>
      <c r="V120" s="194"/>
      <c r="W120" s="194"/>
      <c r="X120" s="194"/>
      <c r="Y120" s="194"/>
      <c r="Z120" s="194"/>
      <c r="AA120" s="194"/>
      <c r="AB120" s="194"/>
      <c r="AC120" s="204"/>
      <c r="AD120" s="204" t="str">
        <f t="shared" si="21"/>
        <v xml:space="preserve"> </v>
      </c>
      <c r="AE120" s="204"/>
      <c r="AF120" s="204" t="str">
        <f t="shared" si="22"/>
        <v xml:space="preserve"> </v>
      </c>
      <c r="AG120" s="204" t="str">
        <f t="shared" si="23"/>
        <v xml:space="preserve"> </v>
      </c>
      <c r="AH120" s="204" t="str">
        <f>IF(OR(AC120=" ",AC120=0,AE120=" ",AE120=0)," ",IF(AND(AC120=1,AE120=5),"BAJO",IF(AND(AC120=2,AE120=5),"BAJO",IF(AND(AC120=1,AE120=10),"BAJO",IF(AND(AC120=2,AE120=10),"MODERADO",IF(AND(AC120=1,AE120=20),"MODERADO",IF(AND(AC120=3,AE120=5),"MODERADO",IF(AND(AC120=4,AE120=5),"MODERADO",IF(AND(AC120=5,AE120=5),"MODERADO",IF(AND(AC120=2,AE120=20),"ALTO",IF(AND(AC120=3,AE120=10),"ALTO",IF(AND(AC120=4,AE120=10),"ALTO",IF(AND(AC120=5,AE120=10),"ALTO",IF(AND(AC120=3,AE120=20),"EXTREMO",IF(AND(AC120=4,AE120=20),"EXTREMO",IF(AND(AC120=5,AE120=20),"EXTREMO",VLOOKUP(AG120,[4]Evaluacion!A:B,2)))))))))))))))))</f>
        <v xml:space="preserve"> </v>
      </c>
      <c r="AI120" s="203"/>
      <c r="AJ120" s="197"/>
      <c r="AK120" s="197"/>
      <c r="AL120" s="197"/>
      <c r="AM120" s="197"/>
      <c r="AN120" s="197"/>
      <c r="AO120" s="197"/>
      <c r="AP120" s="197"/>
      <c r="AQ120" s="197"/>
      <c r="AR120" s="214">
        <f t="shared" si="18"/>
        <v>0</v>
      </c>
      <c r="AS120" s="182" t="str">
        <f t="shared" si="20"/>
        <v>DISMINUYE CERO PUNTOS</v>
      </c>
      <c r="AT120" s="182"/>
      <c r="AU120" s="182" t="str">
        <f t="shared" si="17"/>
        <v xml:space="preserve"> </v>
      </c>
      <c r="AV120" s="182"/>
      <c r="AW120" s="182" t="str">
        <f t="shared" si="19"/>
        <v xml:space="preserve"> </v>
      </c>
      <c r="AX120" s="204" t="str">
        <f t="shared" si="24"/>
        <v xml:space="preserve"> </v>
      </c>
      <c r="AY120" s="204" t="str">
        <f>IF(OR(AT120=" ",AT120=0,AV120=" ",AV120=0)," ",IF(AND(AT120=1,AV120=5),"BAJO",IF(AND(AT120=2,AV120=5),"BAJO",IF(AND(AT120=1,AV120=10),"BAJO",IF(AND(AT120=2,AV120=10),"MODERADO",IF(AND(AT120=1,AV120=20),"MODERADO",IF(AND(AT120=3,AV120=5),"MODERADO",IF(AND(AT120=4,AV120=5),"MODERADO",IF(AND(AT120=5,AV120=5),"MODERADO",IF(AND(AT120=2,AV120=20),"ALTO",IF(AND(AT120=3,AV120=10),"ALTO",IF(AND(AT120=4,AV120=10),"ALTO",IF(AND(AT120=5,AV120=10),"ALTO",IF(AND(AT120=3,AV120=20),"EXTREMO",IF(AND(AT120=4,AV120=20),"EXTREMO",IF(AND(AT120=5,AV120=20),"EXTREMO",VLOOKUP(AX120,[4]Evaluacion!R:S,2)))))))))))))))))</f>
        <v xml:space="preserve"> </v>
      </c>
      <c r="AZ120" s="204"/>
      <c r="BA120" s="204"/>
      <c r="BB120" s="204"/>
      <c r="BC120" s="204"/>
      <c r="BD120" s="204"/>
      <c r="BE120" s="204"/>
      <c r="BF120" s="204"/>
      <c r="BG120" s="205"/>
      <c r="BH120" s="204"/>
    </row>
    <row r="121" spans="1:60" ht="24" x14ac:dyDescent="0.2">
      <c r="A121" s="200"/>
      <c r="B121" s="216"/>
      <c r="C121" s="201"/>
      <c r="D121" s="193"/>
      <c r="E121" s="193"/>
      <c r="F121" s="206"/>
      <c r="G121" s="207"/>
      <c r="H121" s="195"/>
      <c r="I121" s="195"/>
      <c r="J121" s="194"/>
      <c r="K121" s="194"/>
      <c r="L121" s="194"/>
      <c r="M121" s="194"/>
      <c r="N121" s="194"/>
      <c r="O121" s="194"/>
      <c r="P121" s="194"/>
      <c r="Q121" s="194"/>
      <c r="R121" s="194"/>
      <c r="S121" s="194"/>
      <c r="T121" s="194"/>
      <c r="U121" s="194"/>
      <c r="V121" s="194"/>
      <c r="W121" s="194"/>
      <c r="X121" s="194"/>
      <c r="Y121" s="194"/>
      <c r="Z121" s="194"/>
      <c r="AA121" s="194"/>
      <c r="AB121" s="194"/>
      <c r="AC121" s="204"/>
      <c r="AD121" s="204" t="str">
        <f t="shared" si="21"/>
        <v xml:space="preserve"> </v>
      </c>
      <c r="AE121" s="204"/>
      <c r="AF121" s="204" t="str">
        <f t="shared" si="22"/>
        <v xml:space="preserve"> </v>
      </c>
      <c r="AG121" s="204" t="str">
        <f t="shared" si="23"/>
        <v xml:space="preserve"> </v>
      </c>
      <c r="AH121" s="204" t="str">
        <f>IF(OR(AC121=" ",AC121=0,AE121=" ",AE121=0)," ",IF(AND(AC121=1,AE121=5),"BAJO",IF(AND(AC121=2,AE121=5),"BAJO",IF(AND(AC121=1,AE121=10),"BAJO",IF(AND(AC121=2,AE121=10),"MODERADO",IF(AND(AC121=1,AE121=20),"MODERADO",IF(AND(AC121=3,AE121=5),"MODERADO",IF(AND(AC121=4,AE121=5),"MODERADO",IF(AND(AC121=5,AE121=5),"MODERADO",IF(AND(AC121=2,AE121=20),"ALTO",IF(AND(AC121=3,AE121=10),"ALTO",IF(AND(AC121=4,AE121=10),"ALTO",IF(AND(AC121=5,AE121=10),"ALTO",IF(AND(AC121=3,AE121=20),"EXTREMO",IF(AND(AC121=4,AE121=20),"EXTREMO",IF(AND(AC121=5,AE121=20),"EXTREMO",VLOOKUP(AG121,[4]Evaluacion!A:B,2)))))))))))))))))</f>
        <v xml:space="preserve"> </v>
      </c>
      <c r="AI121" s="203"/>
      <c r="AJ121" s="197"/>
      <c r="AK121" s="197"/>
      <c r="AL121" s="197"/>
      <c r="AM121" s="197"/>
      <c r="AN121" s="197"/>
      <c r="AO121" s="197"/>
      <c r="AP121" s="197"/>
      <c r="AQ121" s="197"/>
      <c r="AR121" s="214">
        <f t="shared" si="18"/>
        <v>0</v>
      </c>
      <c r="AS121" s="182" t="str">
        <f t="shared" si="20"/>
        <v>DISMINUYE CERO PUNTOS</v>
      </c>
      <c r="AT121" s="182"/>
      <c r="AU121" s="182" t="str">
        <f t="shared" si="17"/>
        <v xml:space="preserve"> </v>
      </c>
      <c r="AV121" s="182"/>
      <c r="AW121" s="182" t="str">
        <f t="shared" si="19"/>
        <v xml:space="preserve"> </v>
      </c>
      <c r="AX121" s="204" t="str">
        <f t="shared" si="24"/>
        <v xml:space="preserve"> </v>
      </c>
      <c r="AY121" s="204" t="str">
        <f>IF(OR(AT121=" ",AT121=0,AV121=" ",AV121=0)," ",IF(AND(AT121=1,AV121=5),"BAJO",IF(AND(AT121=2,AV121=5),"BAJO",IF(AND(AT121=1,AV121=10),"BAJO",IF(AND(AT121=2,AV121=10),"MODERADO",IF(AND(AT121=1,AV121=20),"MODERADO",IF(AND(AT121=3,AV121=5),"MODERADO",IF(AND(AT121=4,AV121=5),"MODERADO",IF(AND(AT121=5,AV121=5),"MODERADO",IF(AND(AT121=2,AV121=20),"ALTO",IF(AND(AT121=3,AV121=10),"ALTO",IF(AND(AT121=4,AV121=10),"ALTO",IF(AND(AT121=5,AV121=10),"ALTO",IF(AND(AT121=3,AV121=20),"EXTREMO",IF(AND(AT121=4,AV121=20),"EXTREMO",IF(AND(AT121=5,AV121=20),"EXTREMO",VLOOKUP(AX121,[4]Evaluacion!R:S,2)))))))))))))))))</f>
        <v xml:space="preserve"> </v>
      </c>
      <c r="AZ121" s="204"/>
      <c r="BA121" s="204"/>
      <c r="BB121" s="204"/>
      <c r="BC121" s="204"/>
      <c r="BD121" s="204"/>
      <c r="BE121" s="204"/>
      <c r="BF121" s="204"/>
      <c r="BG121" s="205"/>
      <c r="BH121" s="204"/>
    </row>
    <row r="122" spans="1:60" ht="24" x14ac:dyDescent="0.2">
      <c r="A122" s="200"/>
      <c r="B122" s="216"/>
      <c r="C122" s="201"/>
      <c r="D122" s="193"/>
      <c r="E122" s="193"/>
      <c r="F122" s="206"/>
      <c r="G122" s="207"/>
      <c r="H122" s="195"/>
      <c r="I122" s="195"/>
      <c r="J122" s="194"/>
      <c r="K122" s="194"/>
      <c r="L122" s="194"/>
      <c r="M122" s="194"/>
      <c r="N122" s="194"/>
      <c r="O122" s="194"/>
      <c r="P122" s="194"/>
      <c r="Q122" s="194"/>
      <c r="R122" s="194"/>
      <c r="S122" s="194"/>
      <c r="T122" s="194"/>
      <c r="U122" s="194"/>
      <c r="V122" s="194"/>
      <c r="W122" s="194"/>
      <c r="X122" s="194"/>
      <c r="Y122" s="194"/>
      <c r="Z122" s="194"/>
      <c r="AA122" s="194"/>
      <c r="AB122" s="194"/>
      <c r="AC122" s="204"/>
      <c r="AD122" s="204" t="str">
        <f t="shared" si="21"/>
        <v xml:space="preserve"> </v>
      </c>
      <c r="AE122" s="204"/>
      <c r="AF122" s="204" t="str">
        <f t="shared" si="22"/>
        <v xml:space="preserve"> </v>
      </c>
      <c r="AG122" s="204" t="str">
        <f t="shared" si="23"/>
        <v xml:space="preserve"> </v>
      </c>
      <c r="AH122" s="204" t="str">
        <f>IF(OR(AC122=" ",AC122=0,AE122=" ",AE122=0)," ",IF(AND(AC122=1,AE122=5),"BAJO",IF(AND(AC122=2,AE122=5),"BAJO",IF(AND(AC122=1,AE122=10),"BAJO",IF(AND(AC122=2,AE122=10),"MODERADO",IF(AND(AC122=1,AE122=20),"MODERADO",IF(AND(AC122=3,AE122=5),"MODERADO",IF(AND(AC122=4,AE122=5),"MODERADO",IF(AND(AC122=5,AE122=5),"MODERADO",IF(AND(AC122=2,AE122=20),"ALTO",IF(AND(AC122=3,AE122=10),"ALTO",IF(AND(AC122=4,AE122=10),"ALTO",IF(AND(AC122=5,AE122=10),"ALTO",IF(AND(AC122=3,AE122=20),"EXTREMO",IF(AND(AC122=4,AE122=20),"EXTREMO",IF(AND(AC122=5,AE122=20),"EXTREMO",VLOOKUP(AG122,[4]Evaluacion!A:B,2)))))))))))))))))</f>
        <v xml:space="preserve"> </v>
      </c>
      <c r="AI122" s="203"/>
      <c r="AJ122" s="197"/>
      <c r="AK122" s="197"/>
      <c r="AL122" s="197"/>
      <c r="AM122" s="197"/>
      <c r="AN122" s="197"/>
      <c r="AO122" s="197"/>
      <c r="AP122" s="197"/>
      <c r="AQ122" s="197"/>
      <c r="AR122" s="214">
        <f t="shared" si="18"/>
        <v>0</v>
      </c>
      <c r="AS122" s="182" t="str">
        <f t="shared" si="20"/>
        <v>DISMINUYE CERO PUNTOS</v>
      </c>
      <c r="AT122" s="182"/>
      <c r="AU122" s="182" t="str">
        <f t="shared" si="17"/>
        <v xml:space="preserve"> </v>
      </c>
      <c r="AV122" s="182"/>
      <c r="AW122" s="182" t="str">
        <f t="shared" si="19"/>
        <v xml:space="preserve"> </v>
      </c>
      <c r="AX122" s="204" t="str">
        <f t="shared" si="24"/>
        <v xml:space="preserve"> </v>
      </c>
      <c r="AY122" s="204" t="str">
        <f>IF(OR(AT122=" ",AT122=0,AV122=" ",AV122=0)," ",IF(AND(AT122=1,AV122=5),"BAJO",IF(AND(AT122=2,AV122=5),"BAJO",IF(AND(AT122=1,AV122=10),"BAJO",IF(AND(AT122=2,AV122=10),"MODERADO",IF(AND(AT122=1,AV122=20),"MODERADO",IF(AND(AT122=3,AV122=5),"MODERADO",IF(AND(AT122=4,AV122=5),"MODERADO",IF(AND(AT122=5,AV122=5),"MODERADO",IF(AND(AT122=2,AV122=20),"ALTO",IF(AND(AT122=3,AV122=10),"ALTO",IF(AND(AT122=4,AV122=10),"ALTO",IF(AND(AT122=5,AV122=10),"ALTO",IF(AND(AT122=3,AV122=20),"EXTREMO",IF(AND(AT122=4,AV122=20),"EXTREMO",IF(AND(AT122=5,AV122=20),"EXTREMO",VLOOKUP(AX122,[4]Evaluacion!R:S,2)))))))))))))))))</f>
        <v xml:space="preserve"> </v>
      </c>
      <c r="AZ122" s="204"/>
      <c r="BA122" s="204"/>
      <c r="BB122" s="204"/>
      <c r="BC122" s="204"/>
      <c r="BD122" s="204"/>
      <c r="BE122" s="204"/>
      <c r="BF122" s="204"/>
      <c r="BG122" s="205"/>
      <c r="BH122" s="204"/>
    </row>
    <row r="123" spans="1:60" ht="24" x14ac:dyDescent="0.2">
      <c r="A123" s="200"/>
      <c r="B123" s="216"/>
      <c r="C123" s="201"/>
      <c r="D123" s="193"/>
      <c r="E123" s="193"/>
      <c r="F123" s="206"/>
      <c r="G123" s="207"/>
      <c r="H123" s="195"/>
      <c r="I123" s="195"/>
      <c r="J123" s="194"/>
      <c r="K123" s="194"/>
      <c r="L123" s="194"/>
      <c r="M123" s="194"/>
      <c r="N123" s="194"/>
      <c r="O123" s="194"/>
      <c r="P123" s="194"/>
      <c r="Q123" s="194"/>
      <c r="R123" s="194"/>
      <c r="S123" s="194"/>
      <c r="T123" s="194"/>
      <c r="U123" s="194"/>
      <c r="V123" s="194"/>
      <c r="W123" s="194"/>
      <c r="X123" s="194"/>
      <c r="Y123" s="194"/>
      <c r="Z123" s="194"/>
      <c r="AA123" s="194"/>
      <c r="AB123" s="194"/>
      <c r="AC123" s="204"/>
      <c r="AD123" s="204" t="str">
        <f t="shared" si="21"/>
        <v xml:space="preserve"> </v>
      </c>
      <c r="AE123" s="204"/>
      <c r="AF123" s="204" t="str">
        <f t="shared" si="22"/>
        <v xml:space="preserve"> </v>
      </c>
      <c r="AG123" s="204" t="str">
        <f t="shared" si="23"/>
        <v xml:space="preserve"> </v>
      </c>
      <c r="AH123" s="204" t="str">
        <f>IF(OR(AC123=" ",AC123=0,AE123=" ",AE123=0)," ",IF(AND(AC123=1,AE123=5),"BAJO",IF(AND(AC123=2,AE123=5),"BAJO",IF(AND(AC123=1,AE123=10),"BAJO",IF(AND(AC123=2,AE123=10),"MODERADO",IF(AND(AC123=1,AE123=20),"MODERADO",IF(AND(AC123=3,AE123=5),"MODERADO",IF(AND(AC123=4,AE123=5),"MODERADO",IF(AND(AC123=5,AE123=5),"MODERADO",IF(AND(AC123=2,AE123=20),"ALTO",IF(AND(AC123=3,AE123=10),"ALTO",IF(AND(AC123=4,AE123=10),"ALTO",IF(AND(AC123=5,AE123=10),"ALTO",IF(AND(AC123=3,AE123=20),"EXTREMO",IF(AND(AC123=4,AE123=20),"EXTREMO",IF(AND(AC123=5,AE123=20),"EXTREMO",VLOOKUP(AG123,[4]Evaluacion!A:B,2)))))))))))))))))</f>
        <v xml:space="preserve"> </v>
      </c>
      <c r="AI123" s="203"/>
      <c r="AJ123" s="197"/>
      <c r="AK123" s="197"/>
      <c r="AL123" s="197"/>
      <c r="AM123" s="197"/>
      <c r="AN123" s="197"/>
      <c r="AO123" s="197"/>
      <c r="AP123" s="197"/>
      <c r="AQ123" s="197"/>
      <c r="AR123" s="214">
        <f t="shared" si="18"/>
        <v>0</v>
      </c>
      <c r="AS123" s="182" t="str">
        <f t="shared" si="20"/>
        <v>DISMINUYE CERO PUNTOS</v>
      </c>
      <c r="AT123" s="182"/>
      <c r="AU123" s="182" t="str">
        <f t="shared" si="17"/>
        <v xml:space="preserve"> </v>
      </c>
      <c r="AV123" s="182"/>
      <c r="AW123" s="182" t="str">
        <f t="shared" si="19"/>
        <v xml:space="preserve"> </v>
      </c>
      <c r="AX123" s="204" t="str">
        <f t="shared" si="24"/>
        <v xml:space="preserve"> </v>
      </c>
      <c r="AY123" s="204" t="str">
        <f>IF(OR(AT123=" ",AT123=0,AV123=" ",AV123=0)," ",IF(AND(AT123=1,AV123=5),"BAJO",IF(AND(AT123=2,AV123=5),"BAJO",IF(AND(AT123=1,AV123=10),"BAJO",IF(AND(AT123=2,AV123=10),"MODERADO",IF(AND(AT123=1,AV123=20),"MODERADO",IF(AND(AT123=3,AV123=5),"MODERADO",IF(AND(AT123=4,AV123=5),"MODERADO",IF(AND(AT123=5,AV123=5),"MODERADO",IF(AND(AT123=2,AV123=20),"ALTO",IF(AND(AT123=3,AV123=10),"ALTO",IF(AND(AT123=4,AV123=10),"ALTO",IF(AND(AT123=5,AV123=10),"ALTO",IF(AND(AT123=3,AV123=20),"EXTREMO",IF(AND(AT123=4,AV123=20),"EXTREMO",IF(AND(AT123=5,AV123=20),"EXTREMO",VLOOKUP(AX123,[4]Evaluacion!R:S,2)))))))))))))))))</f>
        <v xml:space="preserve"> </v>
      </c>
      <c r="AZ123" s="204"/>
      <c r="BA123" s="204"/>
      <c r="BB123" s="204"/>
      <c r="BC123" s="204"/>
      <c r="BD123" s="204"/>
      <c r="BE123" s="204"/>
      <c r="BF123" s="204"/>
      <c r="BG123" s="205"/>
      <c r="BH123" s="204"/>
    </row>
    <row r="124" spans="1:60" ht="24.75" thickBot="1" x14ac:dyDescent="0.25">
      <c r="A124" s="200"/>
      <c r="B124" s="216"/>
      <c r="C124" s="201"/>
      <c r="D124" s="193"/>
      <c r="E124" s="193"/>
      <c r="F124" s="206"/>
      <c r="G124" s="207"/>
      <c r="H124" s="195"/>
      <c r="I124" s="195"/>
      <c r="J124" s="194"/>
      <c r="K124" s="194"/>
      <c r="L124" s="194"/>
      <c r="M124" s="194"/>
      <c r="N124" s="194"/>
      <c r="O124" s="194"/>
      <c r="P124" s="194"/>
      <c r="Q124" s="194"/>
      <c r="R124" s="194"/>
      <c r="S124" s="194"/>
      <c r="T124" s="194"/>
      <c r="U124" s="194"/>
      <c r="V124" s="194"/>
      <c r="W124" s="194"/>
      <c r="X124" s="194"/>
      <c r="Y124" s="194"/>
      <c r="Z124" s="194"/>
      <c r="AA124" s="194"/>
      <c r="AB124" s="194"/>
      <c r="AC124" s="204"/>
      <c r="AD124" s="204" t="str">
        <f t="shared" si="21"/>
        <v xml:space="preserve"> </v>
      </c>
      <c r="AE124" s="204"/>
      <c r="AF124" s="204" t="str">
        <f t="shared" si="22"/>
        <v xml:space="preserve"> </v>
      </c>
      <c r="AG124" s="204" t="str">
        <f t="shared" si="23"/>
        <v xml:space="preserve"> </v>
      </c>
      <c r="AH124" s="204" t="str">
        <f>IF(OR(AC124=" ",AC124=0,AE124=" ",AE124=0)," ",IF(AND(AC124=1,AE124=5),"BAJO",IF(AND(AC124=2,AE124=5),"BAJO",IF(AND(AC124=1,AE124=10),"BAJO",IF(AND(AC124=2,AE124=10),"MODERADO",IF(AND(AC124=1,AE124=20),"MODERADO",IF(AND(AC124=3,AE124=5),"MODERADO",IF(AND(AC124=4,AE124=5),"MODERADO",IF(AND(AC124=5,AE124=5),"MODERADO",IF(AND(AC124=2,AE124=20),"ALTO",IF(AND(AC124=3,AE124=10),"ALTO",IF(AND(AC124=4,AE124=10),"ALTO",IF(AND(AC124=5,AE124=10),"ALTO",IF(AND(AC124=3,AE124=20),"EXTREMO",IF(AND(AC124=4,AE124=20),"EXTREMO",IF(AND(AC124=5,AE124=20),"EXTREMO",VLOOKUP(AG124,[4]Evaluacion!A:B,2)))))))))))))))))</f>
        <v xml:space="preserve"> </v>
      </c>
      <c r="AI124" s="208"/>
      <c r="AJ124" s="209"/>
      <c r="AK124" s="209"/>
      <c r="AL124" s="209"/>
      <c r="AM124" s="209"/>
      <c r="AN124" s="209"/>
      <c r="AO124" s="209"/>
      <c r="AP124" s="209"/>
      <c r="AQ124" s="209"/>
      <c r="AR124" s="278">
        <f t="shared" si="18"/>
        <v>0</v>
      </c>
      <c r="AS124" s="279" t="str">
        <f t="shared" si="20"/>
        <v>DISMINUYE CERO PUNTOS</v>
      </c>
      <c r="AT124" s="210"/>
      <c r="AU124" s="210" t="str">
        <f t="shared" si="17"/>
        <v xml:space="preserve"> </v>
      </c>
      <c r="AV124" s="210"/>
      <c r="AW124" s="210" t="str">
        <f t="shared" si="19"/>
        <v xml:space="preserve"> </v>
      </c>
      <c r="AX124" s="211" t="str">
        <f t="shared" si="24"/>
        <v xml:space="preserve"> </v>
      </c>
      <c r="AY124" s="211" t="str">
        <f>IF(OR(AT124=" ",AT124=0,AV124=" ",AV124=0)," ",IF(AND(AT124=1,AV124=5),"BAJO",IF(AND(AT124=2,AV124=5),"BAJO",IF(AND(AT124=1,AV124=10),"BAJO",IF(AND(AT124=2,AV124=10),"MODERADO",IF(AND(AT124=1,AV124=20),"MODERADO",IF(AND(AT124=3,AV124=5),"MODERADO",IF(AND(AT124=4,AV124=5),"MODERADO",IF(AND(AT124=5,AV124=5),"MODERADO",IF(AND(AT124=2,AV124=20),"ALTO",IF(AND(AT124=3,AV124=10),"ALTO",IF(AND(AT124=4,AV124=10),"ALTO",IF(AND(AT124=5,AV124=10),"ALTO",IF(AND(AT124=3,AV124=20),"EXTREMO",IF(AND(AT124=4,AV124=20),"EXTREMO",IF(AND(AT124=5,AV124=20),"EXTREMO",VLOOKUP(AX124,[4]Evaluacion!R:S,2)))))))))))))))))</f>
        <v xml:space="preserve"> </v>
      </c>
      <c r="AZ124" s="211"/>
      <c r="BA124" s="211"/>
      <c r="BB124" s="211"/>
      <c r="BC124" s="211"/>
      <c r="BD124" s="211"/>
      <c r="BE124" s="211"/>
      <c r="BF124" s="211"/>
      <c r="BG124" s="212"/>
      <c r="BH124" s="211"/>
    </row>
    <row r="125" spans="1:60" ht="24.75" thickBot="1" x14ac:dyDescent="0.25">
      <c r="A125" s="200"/>
      <c r="B125" s="216"/>
      <c r="C125" s="201"/>
      <c r="D125" s="193"/>
      <c r="E125" s="193"/>
      <c r="F125" s="206"/>
      <c r="G125" s="207"/>
      <c r="H125" s="195"/>
      <c r="I125" s="195"/>
      <c r="J125" s="194"/>
      <c r="K125" s="194"/>
      <c r="L125" s="194"/>
      <c r="M125" s="194"/>
      <c r="N125" s="194"/>
      <c r="O125" s="194"/>
      <c r="P125" s="194"/>
      <c r="Q125" s="194"/>
      <c r="R125" s="194"/>
      <c r="S125" s="194"/>
      <c r="T125" s="194"/>
      <c r="U125" s="194"/>
      <c r="V125" s="194"/>
      <c r="W125" s="194"/>
      <c r="X125" s="194"/>
      <c r="Y125" s="194"/>
      <c r="Z125" s="194"/>
      <c r="AA125" s="194"/>
      <c r="AB125" s="194"/>
      <c r="AC125" s="204"/>
      <c r="AD125" s="204" t="str">
        <f t="shared" si="21"/>
        <v xml:space="preserve"> </v>
      </c>
      <c r="AE125" s="204"/>
      <c r="AF125" s="204" t="str">
        <f t="shared" si="22"/>
        <v xml:space="preserve"> </v>
      </c>
      <c r="AG125" s="204" t="str">
        <f t="shared" si="23"/>
        <v xml:space="preserve"> </v>
      </c>
      <c r="AH125" s="204" t="str">
        <f>IF(OR(AC125=" ",AC125=0,AE125=" ",AE125=0)," ",IF(AND(AC125=1,AE125=5),"BAJO",IF(AND(AC125=2,AE125=5),"BAJO",IF(AND(AC125=1,AE125=10),"BAJO",IF(AND(AC125=2,AE125=10),"MODERADO",IF(AND(AC125=1,AE125=20),"MODERADO",IF(AND(AC125=3,AE125=5),"MODERADO",IF(AND(AC125=4,AE125=5),"MODERADO",IF(AND(AC125=5,AE125=5),"MODERADO",IF(AND(AC125=2,AE125=20),"ALTO",IF(AND(AC125=3,AE125=10),"ALTO",IF(AND(AC125=4,AE125=10),"ALTO",IF(AND(AC125=5,AE125=10),"ALTO",IF(AND(AC125=3,AE125=20),"EXTREMO",IF(AND(AC125=4,AE125=20),"EXTREMO",IF(AND(AC125=5,AE125=20),"EXTREMO",VLOOKUP(AG125,[4]Evaluacion!A:B,2)))))))))))))))))</f>
        <v xml:space="preserve"> </v>
      </c>
      <c r="AI125" s="203"/>
      <c r="AJ125" s="197"/>
      <c r="AK125" s="197"/>
      <c r="AL125" s="197"/>
      <c r="AM125" s="197"/>
      <c r="AN125" s="197"/>
      <c r="AO125" s="197"/>
      <c r="AP125" s="197"/>
      <c r="AQ125" s="197"/>
      <c r="AR125" s="280">
        <f t="shared" si="18"/>
        <v>0</v>
      </c>
      <c r="AS125" s="281" t="str">
        <f t="shared" si="20"/>
        <v>DISMINUYE CERO PUNTOS</v>
      </c>
      <c r="AT125" s="182"/>
      <c r="AU125" s="182" t="str">
        <f t="shared" si="17"/>
        <v xml:space="preserve"> </v>
      </c>
      <c r="AV125" s="182"/>
      <c r="AW125" s="182" t="str">
        <f t="shared" si="19"/>
        <v xml:space="preserve"> </v>
      </c>
      <c r="AX125" s="204" t="str">
        <f t="shared" si="24"/>
        <v xml:space="preserve"> </v>
      </c>
      <c r="AY125" s="204" t="str">
        <f>IF(OR(AT125=" ",AT125=0,AV125=" ",AV125=0)," ",IF(AND(AT125=1,AV125=5),"BAJO",IF(AND(AT125=2,AV125=5),"BAJO",IF(AND(AT125=1,AV125=10),"BAJO",IF(AND(AT125=2,AV125=10),"MODERADO",IF(AND(AT125=1,AV125=20),"MODERADO",IF(AND(AT125=3,AV125=5),"MODERADO",IF(AND(AT125=4,AV125=5),"MODERADO",IF(AND(AT125=5,AV125=5),"MODERADO",IF(AND(AT125=2,AV125=20),"ALTO",IF(AND(AT125=3,AV125=10),"ALTO",IF(AND(AT125=4,AV125=10),"ALTO",IF(AND(AT125=5,AV125=10),"ALTO",IF(AND(AT125=3,AV125=20),"EXTREMO",IF(AND(AT125=4,AV125=20),"EXTREMO",IF(AND(AT125=5,AV125=20),"EXTREMO",VLOOKUP(AX125,[4]Evaluacion!R:S,2)))))))))))))))))</f>
        <v xml:space="preserve"> </v>
      </c>
      <c r="AZ125" s="204"/>
      <c r="BA125" s="204"/>
      <c r="BB125" s="204"/>
      <c r="BC125" s="204"/>
      <c r="BD125" s="204"/>
      <c r="BE125" s="204"/>
      <c r="BF125" s="204"/>
      <c r="BG125" s="205"/>
      <c r="BH125" s="204"/>
    </row>
    <row r="126" spans="1:60" ht="24.75" thickBot="1" x14ac:dyDescent="0.25">
      <c r="A126" s="200"/>
      <c r="B126" s="216"/>
      <c r="C126" s="201"/>
      <c r="D126" s="193"/>
      <c r="E126" s="193"/>
      <c r="F126" s="206"/>
      <c r="G126" s="207"/>
      <c r="H126" s="195"/>
      <c r="I126" s="195"/>
      <c r="J126" s="194"/>
      <c r="K126" s="194"/>
      <c r="L126" s="194"/>
      <c r="M126" s="194"/>
      <c r="N126" s="194"/>
      <c r="O126" s="194"/>
      <c r="P126" s="194"/>
      <c r="Q126" s="194"/>
      <c r="R126" s="194"/>
      <c r="S126" s="194"/>
      <c r="T126" s="194"/>
      <c r="U126" s="194"/>
      <c r="V126" s="194"/>
      <c r="W126" s="194"/>
      <c r="X126" s="194"/>
      <c r="Y126" s="194"/>
      <c r="Z126" s="194"/>
      <c r="AA126" s="194"/>
      <c r="AB126" s="194"/>
      <c r="AC126" s="204"/>
      <c r="AD126" s="204" t="str">
        <f t="shared" si="21"/>
        <v xml:space="preserve"> </v>
      </c>
      <c r="AE126" s="204"/>
      <c r="AF126" s="204" t="str">
        <f t="shared" si="22"/>
        <v xml:space="preserve"> </v>
      </c>
      <c r="AG126" s="204" t="str">
        <f t="shared" si="23"/>
        <v xml:space="preserve"> </v>
      </c>
      <c r="AH126" s="204" t="str">
        <f>IF(OR(AC126=" ",AC126=0,AE126=" ",AE126=0)," ",IF(AND(AC126=1,AE126=5),"BAJO",IF(AND(AC126=2,AE126=5),"BAJO",IF(AND(AC126=1,AE126=10),"BAJO",IF(AND(AC126=2,AE126=10),"MODERADO",IF(AND(AC126=1,AE126=20),"MODERADO",IF(AND(AC126=3,AE126=5),"MODERADO",IF(AND(AC126=4,AE126=5),"MODERADO",IF(AND(AC126=5,AE126=5),"MODERADO",IF(AND(AC126=2,AE126=20),"ALTO",IF(AND(AC126=3,AE126=10),"ALTO",IF(AND(AC126=4,AE126=10),"ALTO",IF(AND(AC126=5,AE126=10),"ALTO",IF(AND(AC126=3,AE126=20),"EXTREMO",IF(AND(AC126=4,AE126=20),"EXTREMO",IF(AND(AC126=5,AE126=20),"EXTREMO",VLOOKUP(AG126,[4]Evaluacion!A:B,2)))))))))))))))))</f>
        <v xml:space="preserve"> </v>
      </c>
      <c r="AI126" s="203"/>
      <c r="AJ126" s="197"/>
      <c r="AK126" s="197"/>
      <c r="AL126" s="197"/>
      <c r="AM126" s="197"/>
      <c r="AN126" s="197"/>
      <c r="AO126" s="197"/>
      <c r="AP126" s="197"/>
      <c r="AQ126" s="197"/>
      <c r="AR126" s="280">
        <f t="shared" si="18"/>
        <v>0</v>
      </c>
      <c r="AS126" s="281" t="str">
        <f t="shared" si="20"/>
        <v>DISMINUYE CERO PUNTOS</v>
      </c>
      <c r="AT126" s="182"/>
      <c r="AU126" s="182" t="str">
        <f t="shared" si="17"/>
        <v xml:space="preserve"> </v>
      </c>
      <c r="AV126" s="182"/>
      <c r="AW126" s="182" t="str">
        <f t="shared" si="19"/>
        <v xml:space="preserve"> </v>
      </c>
      <c r="AX126" s="204" t="str">
        <f t="shared" si="24"/>
        <v xml:space="preserve"> </v>
      </c>
      <c r="AY126" s="204" t="str">
        <f>IF(OR(AT126=" ",AT126=0,AV126=" ",AV126=0)," ",IF(AND(AT126=1,AV126=5),"BAJO",IF(AND(AT126=2,AV126=5),"BAJO",IF(AND(AT126=1,AV126=10),"BAJO",IF(AND(AT126=2,AV126=10),"MODERADO",IF(AND(AT126=1,AV126=20),"MODERADO",IF(AND(AT126=3,AV126=5),"MODERADO",IF(AND(AT126=4,AV126=5),"MODERADO",IF(AND(AT126=5,AV126=5),"MODERADO",IF(AND(AT126=2,AV126=20),"ALTO",IF(AND(AT126=3,AV126=10),"ALTO",IF(AND(AT126=4,AV126=10),"ALTO",IF(AND(AT126=5,AV126=10),"ALTO",IF(AND(AT126=3,AV126=20),"EXTREMO",IF(AND(AT126=4,AV126=20),"EXTREMO",IF(AND(AT126=5,AV126=20),"EXTREMO",VLOOKUP(AX126,[4]Evaluacion!R:S,2)))))))))))))))))</f>
        <v xml:space="preserve"> </v>
      </c>
      <c r="AZ126" s="204"/>
      <c r="BA126" s="204"/>
      <c r="BB126" s="204"/>
      <c r="BC126" s="204"/>
      <c r="BD126" s="204"/>
      <c r="BE126" s="204"/>
      <c r="BF126" s="204"/>
      <c r="BG126" s="205"/>
      <c r="BH126" s="204"/>
    </row>
    <row r="127" spans="1:60" ht="24.75" thickBot="1" x14ac:dyDescent="0.25">
      <c r="A127" s="200"/>
      <c r="B127" s="216"/>
      <c r="C127" s="201"/>
      <c r="D127" s="193"/>
      <c r="E127" s="193"/>
      <c r="F127" s="206"/>
      <c r="G127" s="207"/>
      <c r="H127" s="195"/>
      <c r="I127" s="195"/>
      <c r="J127" s="194"/>
      <c r="K127" s="194"/>
      <c r="L127" s="194"/>
      <c r="M127" s="194"/>
      <c r="N127" s="194"/>
      <c r="O127" s="194"/>
      <c r="P127" s="194"/>
      <c r="Q127" s="194"/>
      <c r="R127" s="194"/>
      <c r="S127" s="194"/>
      <c r="T127" s="194"/>
      <c r="U127" s="194"/>
      <c r="V127" s="194"/>
      <c r="W127" s="194"/>
      <c r="X127" s="194"/>
      <c r="Y127" s="194"/>
      <c r="Z127" s="194"/>
      <c r="AA127" s="194"/>
      <c r="AB127" s="194"/>
      <c r="AC127" s="204"/>
      <c r="AD127" s="204" t="str">
        <f t="shared" si="21"/>
        <v xml:space="preserve"> </v>
      </c>
      <c r="AE127" s="204"/>
      <c r="AF127" s="204" t="str">
        <f t="shared" si="22"/>
        <v xml:space="preserve"> </v>
      </c>
      <c r="AG127" s="204" t="str">
        <f t="shared" si="23"/>
        <v xml:space="preserve"> </v>
      </c>
      <c r="AH127" s="204" t="str">
        <f>IF(OR(AC127=" ",AC127=0,AE127=" ",AE127=0)," ",IF(AND(AC127=1,AE127=5),"BAJO",IF(AND(AC127=2,AE127=5),"BAJO",IF(AND(AC127=1,AE127=10),"BAJO",IF(AND(AC127=2,AE127=10),"MODERADO",IF(AND(AC127=1,AE127=20),"MODERADO",IF(AND(AC127=3,AE127=5),"MODERADO",IF(AND(AC127=4,AE127=5),"MODERADO",IF(AND(AC127=5,AE127=5),"MODERADO",IF(AND(AC127=2,AE127=20),"ALTO",IF(AND(AC127=3,AE127=10),"ALTO",IF(AND(AC127=4,AE127=10),"ALTO",IF(AND(AC127=5,AE127=10),"ALTO",IF(AND(AC127=3,AE127=20),"EXTREMO",IF(AND(AC127=4,AE127=20),"EXTREMO",IF(AND(AC127=5,AE127=20),"EXTREMO",VLOOKUP(AG127,[4]Evaluacion!A:B,2)))))))))))))))))</f>
        <v xml:space="preserve"> </v>
      </c>
      <c r="AI127" s="203"/>
      <c r="AJ127" s="197"/>
      <c r="AK127" s="197"/>
      <c r="AL127" s="197"/>
      <c r="AM127" s="197"/>
      <c r="AN127" s="197"/>
      <c r="AO127" s="197"/>
      <c r="AP127" s="197"/>
      <c r="AQ127" s="197"/>
      <c r="AR127" s="280">
        <f t="shared" si="18"/>
        <v>0</v>
      </c>
      <c r="AS127" s="281" t="str">
        <f t="shared" si="20"/>
        <v>DISMINUYE CERO PUNTOS</v>
      </c>
      <c r="AT127" s="182"/>
      <c r="AU127" s="182" t="str">
        <f t="shared" si="17"/>
        <v xml:space="preserve"> </v>
      </c>
      <c r="AV127" s="182"/>
      <c r="AW127" s="182" t="str">
        <f t="shared" si="19"/>
        <v xml:space="preserve"> </v>
      </c>
      <c r="AX127" s="204" t="str">
        <f t="shared" si="24"/>
        <v xml:space="preserve"> </v>
      </c>
      <c r="AY127" s="204" t="str">
        <f>IF(OR(AT127=" ",AT127=0,AV127=" ",AV127=0)," ",IF(AND(AT127=1,AV127=5),"BAJO",IF(AND(AT127=2,AV127=5),"BAJO",IF(AND(AT127=1,AV127=10),"BAJO",IF(AND(AT127=2,AV127=10),"MODERADO",IF(AND(AT127=1,AV127=20),"MODERADO",IF(AND(AT127=3,AV127=5),"MODERADO",IF(AND(AT127=4,AV127=5),"MODERADO",IF(AND(AT127=5,AV127=5),"MODERADO",IF(AND(AT127=2,AV127=20),"ALTO",IF(AND(AT127=3,AV127=10),"ALTO",IF(AND(AT127=4,AV127=10),"ALTO",IF(AND(AT127=5,AV127=10),"ALTO",IF(AND(AT127=3,AV127=20),"EXTREMO",IF(AND(AT127=4,AV127=20),"EXTREMO",IF(AND(AT127=5,AV127=20),"EXTREMO",VLOOKUP(AX127,[4]Evaluacion!R:S,2)))))))))))))))))</f>
        <v xml:space="preserve"> </v>
      </c>
      <c r="AZ127" s="204"/>
      <c r="BA127" s="204"/>
      <c r="BB127" s="204"/>
      <c r="BC127" s="204"/>
      <c r="BD127" s="204"/>
      <c r="BE127" s="204"/>
      <c r="BF127" s="204"/>
      <c r="BG127" s="205"/>
      <c r="BH127" s="204"/>
    </row>
    <row r="128" spans="1:60" ht="24.75" thickBot="1" x14ac:dyDescent="0.25">
      <c r="A128" s="200"/>
      <c r="B128" s="216"/>
      <c r="C128" s="201"/>
      <c r="D128" s="193"/>
      <c r="E128" s="193"/>
      <c r="F128" s="206"/>
      <c r="G128" s="207"/>
      <c r="H128" s="195"/>
      <c r="I128" s="195"/>
      <c r="J128" s="194"/>
      <c r="K128" s="194"/>
      <c r="L128" s="194"/>
      <c r="M128" s="194"/>
      <c r="N128" s="194"/>
      <c r="O128" s="194"/>
      <c r="P128" s="194"/>
      <c r="Q128" s="194"/>
      <c r="R128" s="194"/>
      <c r="S128" s="194"/>
      <c r="T128" s="194"/>
      <c r="U128" s="194"/>
      <c r="V128" s="194"/>
      <c r="W128" s="194"/>
      <c r="X128" s="194"/>
      <c r="Y128" s="194"/>
      <c r="Z128" s="194"/>
      <c r="AA128" s="194"/>
      <c r="AB128" s="194"/>
      <c r="AC128" s="204"/>
      <c r="AD128" s="204" t="str">
        <f t="shared" si="21"/>
        <v xml:space="preserve"> </v>
      </c>
      <c r="AE128" s="204"/>
      <c r="AF128" s="204" t="str">
        <f t="shared" si="22"/>
        <v xml:space="preserve"> </v>
      </c>
      <c r="AG128" s="204" t="str">
        <f t="shared" si="23"/>
        <v xml:space="preserve"> </v>
      </c>
      <c r="AH128" s="204" t="str">
        <f>IF(OR(AC128=" ",AC128=0,AE128=" ",AE128=0)," ",IF(AND(AC128=1,AE128=5),"BAJO",IF(AND(AC128=2,AE128=5),"BAJO",IF(AND(AC128=1,AE128=10),"BAJO",IF(AND(AC128=2,AE128=10),"MODERADO",IF(AND(AC128=1,AE128=20),"MODERADO",IF(AND(AC128=3,AE128=5),"MODERADO",IF(AND(AC128=4,AE128=5),"MODERADO",IF(AND(AC128=5,AE128=5),"MODERADO",IF(AND(AC128=2,AE128=20),"ALTO",IF(AND(AC128=3,AE128=10),"ALTO",IF(AND(AC128=4,AE128=10),"ALTO",IF(AND(AC128=5,AE128=10),"ALTO",IF(AND(AC128=3,AE128=20),"EXTREMO",IF(AND(AC128=4,AE128=20),"EXTREMO",IF(AND(AC128=5,AE128=20),"EXTREMO",VLOOKUP(AG128,[4]Evaluacion!A:B,2)))))))))))))))))</f>
        <v xml:space="preserve"> </v>
      </c>
      <c r="AI128" s="203"/>
      <c r="AJ128" s="197"/>
      <c r="AK128" s="197"/>
      <c r="AL128" s="197"/>
      <c r="AM128" s="197"/>
      <c r="AN128" s="197"/>
      <c r="AO128" s="197"/>
      <c r="AP128" s="197"/>
      <c r="AQ128" s="197"/>
      <c r="AR128" s="280">
        <f t="shared" si="18"/>
        <v>0</v>
      </c>
      <c r="AS128" s="281" t="str">
        <f t="shared" si="20"/>
        <v>DISMINUYE CERO PUNTOS</v>
      </c>
      <c r="AT128" s="182"/>
      <c r="AU128" s="182" t="str">
        <f t="shared" si="17"/>
        <v xml:space="preserve"> </v>
      </c>
      <c r="AV128" s="182"/>
      <c r="AW128" s="182" t="str">
        <f t="shared" si="19"/>
        <v xml:space="preserve"> </v>
      </c>
      <c r="AX128" s="204" t="str">
        <f t="shared" si="24"/>
        <v xml:space="preserve"> </v>
      </c>
      <c r="AY128" s="204" t="str">
        <f>IF(OR(AT128=" ",AT128=0,AV128=" ",AV128=0)," ",IF(AND(AT128=1,AV128=5),"BAJO",IF(AND(AT128=2,AV128=5),"BAJO",IF(AND(AT128=1,AV128=10),"BAJO",IF(AND(AT128=2,AV128=10),"MODERADO",IF(AND(AT128=1,AV128=20),"MODERADO",IF(AND(AT128=3,AV128=5),"MODERADO",IF(AND(AT128=4,AV128=5),"MODERADO",IF(AND(AT128=5,AV128=5),"MODERADO",IF(AND(AT128=2,AV128=20),"ALTO",IF(AND(AT128=3,AV128=10),"ALTO",IF(AND(AT128=4,AV128=10),"ALTO",IF(AND(AT128=5,AV128=10),"ALTO",IF(AND(AT128=3,AV128=20),"EXTREMO",IF(AND(AT128=4,AV128=20),"EXTREMO",IF(AND(AT128=5,AV128=20),"EXTREMO",VLOOKUP(AX128,[4]Evaluacion!R:S,2)))))))))))))))))</f>
        <v xml:space="preserve"> </v>
      </c>
      <c r="AZ128" s="204"/>
      <c r="BA128" s="204"/>
      <c r="BB128" s="204"/>
      <c r="BC128" s="204"/>
      <c r="BD128" s="204"/>
      <c r="BE128" s="204"/>
      <c r="BF128" s="204"/>
      <c r="BG128" s="205"/>
      <c r="BH128" s="204"/>
    </row>
    <row r="129" spans="1:60" ht="24.75" thickBot="1" x14ac:dyDescent="0.25">
      <c r="A129" s="200"/>
      <c r="B129" s="216"/>
      <c r="C129" s="201"/>
      <c r="D129" s="193"/>
      <c r="E129" s="193"/>
      <c r="F129" s="206"/>
      <c r="G129" s="207"/>
      <c r="H129" s="195"/>
      <c r="I129" s="195"/>
      <c r="J129" s="194"/>
      <c r="K129" s="194"/>
      <c r="L129" s="194"/>
      <c r="M129" s="194"/>
      <c r="N129" s="194"/>
      <c r="O129" s="194"/>
      <c r="P129" s="194"/>
      <c r="Q129" s="194"/>
      <c r="R129" s="194"/>
      <c r="S129" s="194"/>
      <c r="T129" s="194"/>
      <c r="U129" s="194"/>
      <c r="V129" s="194"/>
      <c r="W129" s="194"/>
      <c r="X129" s="194"/>
      <c r="Y129" s="194"/>
      <c r="Z129" s="194"/>
      <c r="AA129" s="194"/>
      <c r="AB129" s="194"/>
      <c r="AC129" s="204"/>
      <c r="AD129" s="204" t="str">
        <f t="shared" si="21"/>
        <v xml:space="preserve"> </v>
      </c>
      <c r="AE129" s="204"/>
      <c r="AF129" s="204" t="str">
        <f t="shared" si="22"/>
        <v xml:space="preserve"> </v>
      </c>
      <c r="AG129" s="204" t="str">
        <f t="shared" si="23"/>
        <v xml:space="preserve"> </v>
      </c>
      <c r="AH129" s="204" t="str">
        <f>IF(OR(AC129=" ",AC129=0,AE129=" ",AE129=0)," ",IF(AND(AC129=1,AE129=5),"BAJO",IF(AND(AC129=2,AE129=5),"BAJO",IF(AND(AC129=1,AE129=10),"BAJO",IF(AND(AC129=2,AE129=10),"MODERADO",IF(AND(AC129=1,AE129=20),"MODERADO",IF(AND(AC129=3,AE129=5),"MODERADO",IF(AND(AC129=4,AE129=5),"MODERADO",IF(AND(AC129=5,AE129=5),"MODERADO",IF(AND(AC129=2,AE129=20),"ALTO",IF(AND(AC129=3,AE129=10),"ALTO",IF(AND(AC129=4,AE129=10),"ALTO",IF(AND(AC129=5,AE129=10),"ALTO",IF(AND(AC129=3,AE129=20),"EXTREMO",IF(AND(AC129=4,AE129=20),"EXTREMO",IF(AND(AC129=5,AE129=20),"EXTREMO",VLOOKUP(AG129,[4]Evaluacion!A:B,2)))))))))))))))))</f>
        <v xml:space="preserve"> </v>
      </c>
      <c r="AI129" s="203"/>
      <c r="AJ129" s="197"/>
      <c r="AK129" s="197"/>
      <c r="AL129" s="197"/>
      <c r="AM129" s="197"/>
      <c r="AN129" s="197"/>
      <c r="AO129" s="197"/>
      <c r="AP129" s="197"/>
      <c r="AQ129" s="197"/>
      <c r="AR129" s="280">
        <f t="shared" si="18"/>
        <v>0</v>
      </c>
      <c r="AS129" s="281" t="str">
        <f t="shared" si="20"/>
        <v>DISMINUYE CERO PUNTOS</v>
      </c>
      <c r="AT129" s="182"/>
      <c r="AU129" s="182" t="str">
        <f t="shared" si="17"/>
        <v xml:space="preserve"> </v>
      </c>
      <c r="AV129" s="182"/>
      <c r="AW129" s="182" t="str">
        <f t="shared" si="19"/>
        <v xml:space="preserve"> </v>
      </c>
      <c r="AX129" s="204" t="str">
        <f t="shared" si="24"/>
        <v xml:space="preserve"> </v>
      </c>
      <c r="AY129" s="204" t="str">
        <f>IF(OR(AT129=" ",AT129=0,AV129=" ",AV129=0)," ",IF(AND(AT129=1,AV129=5),"BAJO",IF(AND(AT129=2,AV129=5),"BAJO",IF(AND(AT129=1,AV129=10),"BAJO",IF(AND(AT129=2,AV129=10),"MODERADO",IF(AND(AT129=1,AV129=20),"MODERADO",IF(AND(AT129=3,AV129=5),"MODERADO",IF(AND(AT129=4,AV129=5),"MODERADO",IF(AND(AT129=5,AV129=5),"MODERADO",IF(AND(AT129=2,AV129=20),"ALTO",IF(AND(AT129=3,AV129=10),"ALTO",IF(AND(AT129=4,AV129=10),"ALTO",IF(AND(AT129=5,AV129=10),"ALTO",IF(AND(AT129=3,AV129=20),"EXTREMO",IF(AND(AT129=4,AV129=20),"EXTREMO",IF(AND(AT129=5,AV129=20),"EXTREMO",VLOOKUP(AX129,[4]Evaluacion!R:S,2)))))))))))))))))</f>
        <v xml:space="preserve"> </v>
      </c>
      <c r="AZ129" s="204"/>
      <c r="BA129" s="204"/>
      <c r="BB129" s="204"/>
      <c r="BC129" s="204"/>
      <c r="BD129" s="204"/>
      <c r="BE129" s="204"/>
      <c r="BF129" s="204"/>
      <c r="BG129" s="205"/>
      <c r="BH129" s="204"/>
    </row>
    <row r="130" spans="1:60" ht="24.75" thickBot="1" x14ac:dyDescent="0.25">
      <c r="A130" s="200"/>
      <c r="B130" s="216"/>
      <c r="C130" s="201"/>
      <c r="D130" s="193"/>
      <c r="E130" s="193"/>
      <c r="F130" s="206"/>
      <c r="G130" s="207"/>
      <c r="H130" s="195"/>
      <c r="I130" s="195"/>
      <c r="J130" s="194"/>
      <c r="K130" s="194"/>
      <c r="L130" s="194"/>
      <c r="M130" s="194"/>
      <c r="N130" s="194"/>
      <c r="O130" s="194"/>
      <c r="P130" s="194"/>
      <c r="Q130" s="194"/>
      <c r="R130" s="194"/>
      <c r="S130" s="194"/>
      <c r="T130" s="194"/>
      <c r="U130" s="194"/>
      <c r="V130" s="194"/>
      <c r="W130" s="194"/>
      <c r="X130" s="194"/>
      <c r="Y130" s="194"/>
      <c r="Z130" s="194"/>
      <c r="AA130" s="194"/>
      <c r="AB130" s="194"/>
      <c r="AC130" s="204"/>
      <c r="AD130" s="204" t="str">
        <f t="shared" si="21"/>
        <v xml:space="preserve"> </v>
      </c>
      <c r="AE130" s="204"/>
      <c r="AF130" s="204" t="str">
        <f t="shared" si="22"/>
        <v xml:space="preserve"> </v>
      </c>
      <c r="AG130" s="204" t="str">
        <f t="shared" si="23"/>
        <v xml:space="preserve"> </v>
      </c>
      <c r="AH130" s="204" t="str">
        <f>IF(OR(AC130=" ",AC130=0,AE130=" ",AE130=0)," ",IF(AND(AC130=1,AE130=5),"BAJO",IF(AND(AC130=2,AE130=5),"BAJO",IF(AND(AC130=1,AE130=10),"BAJO",IF(AND(AC130=2,AE130=10),"MODERADO",IF(AND(AC130=1,AE130=20),"MODERADO",IF(AND(AC130=3,AE130=5),"MODERADO",IF(AND(AC130=4,AE130=5),"MODERADO",IF(AND(AC130=5,AE130=5),"MODERADO",IF(AND(AC130=2,AE130=20),"ALTO",IF(AND(AC130=3,AE130=10),"ALTO",IF(AND(AC130=4,AE130=10),"ALTO",IF(AND(AC130=5,AE130=10),"ALTO",IF(AND(AC130=3,AE130=20),"EXTREMO",IF(AND(AC130=4,AE130=20),"EXTREMO",IF(AND(AC130=5,AE130=20),"EXTREMO",VLOOKUP(AG130,[4]Evaluacion!A:B,2)))))))))))))))))</f>
        <v xml:space="preserve"> </v>
      </c>
      <c r="AI130" s="203"/>
      <c r="AJ130" s="197"/>
      <c r="AK130" s="197"/>
      <c r="AL130" s="197"/>
      <c r="AM130" s="197"/>
      <c r="AN130" s="197"/>
      <c r="AO130" s="197"/>
      <c r="AP130" s="197"/>
      <c r="AQ130" s="197"/>
      <c r="AR130" s="280">
        <f t="shared" si="18"/>
        <v>0</v>
      </c>
      <c r="AS130" s="281" t="str">
        <f t="shared" si="20"/>
        <v>DISMINUYE CERO PUNTOS</v>
      </c>
      <c r="AT130" s="182"/>
      <c r="AU130" s="182" t="str">
        <f t="shared" si="17"/>
        <v xml:space="preserve"> </v>
      </c>
      <c r="AV130" s="182"/>
      <c r="AW130" s="182" t="str">
        <f t="shared" si="19"/>
        <v xml:space="preserve"> </v>
      </c>
      <c r="AX130" s="204" t="str">
        <f t="shared" si="24"/>
        <v xml:space="preserve"> </v>
      </c>
      <c r="AY130" s="204" t="str">
        <f>IF(OR(AT130=" ",AT130=0,AV130=" ",AV130=0)," ",IF(AND(AT130=1,AV130=5),"BAJO",IF(AND(AT130=2,AV130=5),"BAJO",IF(AND(AT130=1,AV130=10),"BAJO",IF(AND(AT130=2,AV130=10),"MODERADO",IF(AND(AT130=1,AV130=20),"MODERADO",IF(AND(AT130=3,AV130=5),"MODERADO",IF(AND(AT130=4,AV130=5),"MODERADO",IF(AND(AT130=5,AV130=5),"MODERADO",IF(AND(AT130=2,AV130=20),"ALTO",IF(AND(AT130=3,AV130=10),"ALTO",IF(AND(AT130=4,AV130=10),"ALTO",IF(AND(AT130=5,AV130=10),"ALTO",IF(AND(AT130=3,AV130=20),"EXTREMO",IF(AND(AT130=4,AV130=20),"EXTREMO",IF(AND(AT130=5,AV130=20),"EXTREMO",VLOOKUP(AX130,[4]Evaluacion!R:S,2)))))))))))))))))</f>
        <v xml:space="preserve"> </v>
      </c>
      <c r="AZ130" s="204"/>
      <c r="BA130" s="204"/>
      <c r="BB130" s="204"/>
      <c r="BC130" s="204"/>
      <c r="BD130" s="204"/>
      <c r="BE130" s="204"/>
      <c r="BF130" s="204"/>
      <c r="BG130" s="205"/>
      <c r="BH130" s="204"/>
    </row>
    <row r="131" spans="1:60" ht="24.75" thickBot="1" x14ac:dyDescent="0.25">
      <c r="A131" s="200"/>
      <c r="B131" s="216"/>
      <c r="C131" s="201"/>
      <c r="D131" s="193"/>
      <c r="E131" s="193"/>
      <c r="F131" s="206"/>
      <c r="G131" s="207"/>
      <c r="H131" s="195"/>
      <c r="I131" s="195"/>
      <c r="J131" s="194"/>
      <c r="K131" s="194"/>
      <c r="L131" s="194"/>
      <c r="M131" s="194"/>
      <c r="N131" s="194"/>
      <c r="O131" s="194"/>
      <c r="P131" s="194"/>
      <c r="Q131" s="194"/>
      <c r="R131" s="194"/>
      <c r="S131" s="194"/>
      <c r="T131" s="194"/>
      <c r="U131" s="194"/>
      <c r="V131" s="194"/>
      <c r="W131" s="194"/>
      <c r="X131" s="194"/>
      <c r="Y131" s="194"/>
      <c r="Z131" s="194"/>
      <c r="AA131" s="194"/>
      <c r="AB131" s="194"/>
      <c r="AC131" s="204"/>
      <c r="AD131" s="204" t="str">
        <f t="shared" si="21"/>
        <v xml:space="preserve"> </v>
      </c>
      <c r="AE131" s="204"/>
      <c r="AF131" s="204" t="str">
        <f t="shared" si="22"/>
        <v xml:space="preserve"> </v>
      </c>
      <c r="AG131" s="204" t="str">
        <f t="shared" si="23"/>
        <v xml:space="preserve"> </v>
      </c>
      <c r="AH131" s="204" t="str">
        <f>IF(OR(AC131=" ",AC131=0,AE131=" ",AE131=0)," ",IF(AND(AC131=1,AE131=5),"BAJO",IF(AND(AC131=2,AE131=5),"BAJO",IF(AND(AC131=1,AE131=10),"BAJO",IF(AND(AC131=2,AE131=10),"MODERADO",IF(AND(AC131=1,AE131=20),"MODERADO",IF(AND(AC131=3,AE131=5),"MODERADO",IF(AND(AC131=4,AE131=5),"MODERADO",IF(AND(AC131=5,AE131=5),"MODERADO",IF(AND(AC131=2,AE131=20),"ALTO",IF(AND(AC131=3,AE131=10),"ALTO",IF(AND(AC131=4,AE131=10),"ALTO",IF(AND(AC131=5,AE131=10),"ALTO",IF(AND(AC131=3,AE131=20),"EXTREMO",IF(AND(AC131=4,AE131=20),"EXTREMO",IF(AND(AC131=5,AE131=20),"EXTREMO",VLOOKUP(AG131,[4]Evaluacion!A:B,2)))))))))))))))))</f>
        <v xml:space="preserve"> </v>
      </c>
      <c r="AI131" s="203"/>
      <c r="AJ131" s="197"/>
      <c r="AK131" s="197"/>
      <c r="AL131" s="197"/>
      <c r="AM131" s="197"/>
      <c r="AN131" s="197"/>
      <c r="AO131" s="197"/>
      <c r="AP131" s="197"/>
      <c r="AQ131" s="197"/>
      <c r="AR131" s="280">
        <f t="shared" si="18"/>
        <v>0</v>
      </c>
      <c r="AS131" s="281" t="str">
        <f t="shared" si="20"/>
        <v>DISMINUYE CERO PUNTOS</v>
      </c>
      <c r="AT131" s="182"/>
      <c r="AU131" s="182" t="str">
        <f t="shared" si="17"/>
        <v xml:space="preserve"> </v>
      </c>
      <c r="AV131" s="182"/>
      <c r="AW131" s="182" t="str">
        <f t="shared" si="19"/>
        <v xml:space="preserve"> </v>
      </c>
      <c r="AX131" s="204" t="str">
        <f t="shared" si="24"/>
        <v xml:space="preserve"> </v>
      </c>
      <c r="AY131" s="204" t="str">
        <f>IF(OR(AT131=" ",AT131=0,AV131=" ",AV131=0)," ",IF(AND(AT131=1,AV131=5),"BAJO",IF(AND(AT131=2,AV131=5),"BAJO",IF(AND(AT131=1,AV131=10),"BAJO",IF(AND(AT131=2,AV131=10),"MODERADO",IF(AND(AT131=1,AV131=20),"MODERADO",IF(AND(AT131=3,AV131=5),"MODERADO",IF(AND(AT131=4,AV131=5),"MODERADO",IF(AND(AT131=5,AV131=5),"MODERADO",IF(AND(AT131=2,AV131=20),"ALTO",IF(AND(AT131=3,AV131=10),"ALTO",IF(AND(AT131=4,AV131=10),"ALTO",IF(AND(AT131=5,AV131=10),"ALTO",IF(AND(AT131=3,AV131=20),"EXTREMO",IF(AND(AT131=4,AV131=20),"EXTREMO",IF(AND(AT131=5,AV131=20),"EXTREMO",VLOOKUP(AX131,[4]Evaluacion!R:S,2)))))))))))))))))</f>
        <v xml:space="preserve"> </v>
      </c>
      <c r="AZ131" s="204"/>
      <c r="BA131" s="204"/>
      <c r="BB131" s="204"/>
      <c r="BC131" s="204"/>
      <c r="BD131" s="204"/>
      <c r="BE131" s="204"/>
      <c r="BF131" s="204"/>
      <c r="BG131" s="205"/>
      <c r="BH131" s="204"/>
    </row>
    <row r="132" spans="1:60" ht="24.75" thickBot="1" x14ac:dyDescent="0.25">
      <c r="A132" s="200"/>
      <c r="B132" s="216"/>
      <c r="C132" s="201"/>
      <c r="D132" s="193"/>
      <c r="E132" s="193"/>
      <c r="F132" s="206"/>
      <c r="G132" s="207"/>
      <c r="H132" s="195"/>
      <c r="I132" s="195"/>
      <c r="J132" s="194"/>
      <c r="K132" s="194"/>
      <c r="L132" s="194"/>
      <c r="M132" s="194"/>
      <c r="N132" s="194"/>
      <c r="O132" s="194"/>
      <c r="P132" s="194"/>
      <c r="Q132" s="194"/>
      <c r="R132" s="194"/>
      <c r="S132" s="194"/>
      <c r="T132" s="194"/>
      <c r="U132" s="194"/>
      <c r="V132" s="194"/>
      <c r="W132" s="194"/>
      <c r="X132" s="194"/>
      <c r="Y132" s="194"/>
      <c r="Z132" s="194"/>
      <c r="AA132" s="194"/>
      <c r="AB132" s="194"/>
      <c r="AC132" s="204"/>
      <c r="AD132" s="204" t="str">
        <f t="shared" si="21"/>
        <v xml:space="preserve"> </v>
      </c>
      <c r="AE132" s="204"/>
      <c r="AF132" s="204" t="str">
        <f t="shared" si="22"/>
        <v xml:space="preserve"> </v>
      </c>
      <c r="AG132" s="204" t="str">
        <f t="shared" si="23"/>
        <v xml:space="preserve"> </v>
      </c>
      <c r="AH132" s="204" t="str">
        <f>IF(OR(AC132=" ",AC132=0,AE132=" ",AE132=0)," ",IF(AND(AC132=1,AE132=5),"BAJO",IF(AND(AC132=2,AE132=5),"BAJO",IF(AND(AC132=1,AE132=10),"BAJO",IF(AND(AC132=2,AE132=10),"MODERADO",IF(AND(AC132=1,AE132=20),"MODERADO",IF(AND(AC132=3,AE132=5),"MODERADO",IF(AND(AC132=4,AE132=5),"MODERADO",IF(AND(AC132=5,AE132=5),"MODERADO",IF(AND(AC132=2,AE132=20),"ALTO",IF(AND(AC132=3,AE132=10),"ALTO",IF(AND(AC132=4,AE132=10),"ALTO",IF(AND(AC132=5,AE132=10),"ALTO",IF(AND(AC132=3,AE132=20),"EXTREMO",IF(AND(AC132=4,AE132=20),"EXTREMO",IF(AND(AC132=5,AE132=20),"EXTREMO",VLOOKUP(AG132,[4]Evaluacion!A:B,2)))))))))))))))))</f>
        <v xml:space="preserve"> </v>
      </c>
      <c r="AI132" s="203"/>
      <c r="AJ132" s="197"/>
      <c r="AK132" s="197"/>
      <c r="AL132" s="197"/>
      <c r="AM132" s="197"/>
      <c r="AN132" s="197"/>
      <c r="AO132" s="197"/>
      <c r="AP132" s="197"/>
      <c r="AQ132" s="197"/>
      <c r="AR132" s="280">
        <f t="shared" si="18"/>
        <v>0</v>
      </c>
      <c r="AS132" s="281" t="str">
        <f t="shared" si="20"/>
        <v>DISMINUYE CERO PUNTOS</v>
      </c>
      <c r="AT132" s="182"/>
      <c r="AU132" s="182" t="str">
        <f t="shared" si="17"/>
        <v xml:space="preserve"> </v>
      </c>
      <c r="AV132" s="182"/>
      <c r="AW132" s="182" t="str">
        <f t="shared" si="19"/>
        <v xml:space="preserve"> </v>
      </c>
      <c r="AX132" s="204" t="str">
        <f t="shared" si="24"/>
        <v xml:space="preserve"> </v>
      </c>
      <c r="AY132" s="204" t="str">
        <f>IF(OR(AT132=" ",AT132=0,AV132=" ",AV132=0)," ",IF(AND(AT132=1,AV132=5),"BAJO",IF(AND(AT132=2,AV132=5),"BAJO",IF(AND(AT132=1,AV132=10),"BAJO",IF(AND(AT132=2,AV132=10),"MODERADO",IF(AND(AT132=1,AV132=20),"MODERADO",IF(AND(AT132=3,AV132=5),"MODERADO",IF(AND(AT132=4,AV132=5),"MODERADO",IF(AND(AT132=5,AV132=5),"MODERADO",IF(AND(AT132=2,AV132=20),"ALTO",IF(AND(AT132=3,AV132=10),"ALTO",IF(AND(AT132=4,AV132=10),"ALTO",IF(AND(AT132=5,AV132=10),"ALTO",IF(AND(AT132=3,AV132=20),"EXTREMO",IF(AND(AT132=4,AV132=20),"EXTREMO",IF(AND(AT132=5,AV132=20),"EXTREMO",VLOOKUP(AX132,[4]Evaluacion!R:S,2)))))))))))))))))</f>
        <v xml:space="preserve"> </v>
      </c>
      <c r="AZ132" s="204"/>
      <c r="BA132" s="204"/>
      <c r="BB132" s="204"/>
      <c r="BC132" s="204"/>
      <c r="BD132" s="204"/>
      <c r="BE132" s="204"/>
      <c r="BF132" s="204"/>
      <c r="BG132" s="205"/>
      <c r="BH132" s="204"/>
    </row>
    <row r="133" spans="1:60" ht="24.75" thickBot="1" x14ac:dyDescent="0.25">
      <c r="A133" s="200"/>
      <c r="B133" s="216"/>
      <c r="C133" s="201"/>
      <c r="D133" s="193"/>
      <c r="E133" s="193"/>
      <c r="F133" s="206"/>
      <c r="G133" s="207"/>
      <c r="H133" s="195"/>
      <c r="I133" s="195"/>
      <c r="J133" s="194"/>
      <c r="K133" s="194"/>
      <c r="L133" s="194"/>
      <c r="M133" s="194"/>
      <c r="N133" s="194"/>
      <c r="O133" s="194"/>
      <c r="P133" s="194"/>
      <c r="Q133" s="194"/>
      <c r="R133" s="194"/>
      <c r="S133" s="194"/>
      <c r="T133" s="194"/>
      <c r="U133" s="194"/>
      <c r="V133" s="194"/>
      <c r="W133" s="194"/>
      <c r="X133" s="194"/>
      <c r="Y133" s="194"/>
      <c r="Z133" s="194"/>
      <c r="AA133" s="194"/>
      <c r="AB133" s="194"/>
      <c r="AC133" s="204"/>
      <c r="AD133" s="204" t="str">
        <f t="shared" si="21"/>
        <v xml:space="preserve"> </v>
      </c>
      <c r="AE133" s="204"/>
      <c r="AF133" s="204" t="str">
        <f t="shared" si="22"/>
        <v xml:space="preserve"> </v>
      </c>
      <c r="AG133" s="204" t="str">
        <f t="shared" si="23"/>
        <v xml:space="preserve"> </v>
      </c>
      <c r="AH133" s="204" t="str">
        <f>IF(OR(AC133=" ",AC133=0,AE133=" ",AE133=0)," ",IF(AND(AC133=1,AE133=5),"BAJO",IF(AND(AC133=2,AE133=5),"BAJO",IF(AND(AC133=1,AE133=10),"BAJO",IF(AND(AC133=2,AE133=10),"MODERADO",IF(AND(AC133=1,AE133=20),"MODERADO",IF(AND(AC133=3,AE133=5),"MODERADO",IF(AND(AC133=4,AE133=5),"MODERADO",IF(AND(AC133=5,AE133=5),"MODERADO",IF(AND(AC133=2,AE133=20),"ALTO",IF(AND(AC133=3,AE133=10),"ALTO",IF(AND(AC133=4,AE133=10),"ALTO",IF(AND(AC133=5,AE133=10),"ALTO",IF(AND(AC133=3,AE133=20),"EXTREMO",IF(AND(AC133=4,AE133=20),"EXTREMO",IF(AND(AC133=5,AE133=20),"EXTREMO",VLOOKUP(AG133,[4]Evaluacion!A:B,2)))))))))))))))))</f>
        <v xml:space="preserve"> </v>
      </c>
      <c r="AI133" s="203"/>
      <c r="AJ133" s="197"/>
      <c r="AK133" s="197"/>
      <c r="AL133" s="197"/>
      <c r="AM133" s="197"/>
      <c r="AN133" s="197"/>
      <c r="AO133" s="197"/>
      <c r="AP133" s="197"/>
      <c r="AQ133" s="197"/>
      <c r="AR133" s="280">
        <f t="shared" si="18"/>
        <v>0</v>
      </c>
      <c r="AS133" s="281" t="str">
        <f t="shared" si="20"/>
        <v>DISMINUYE CERO PUNTOS</v>
      </c>
      <c r="AT133" s="182"/>
      <c r="AU133" s="182" t="str">
        <f t="shared" si="17"/>
        <v xml:space="preserve"> </v>
      </c>
      <c r="AV133" s="182"/>
      <c r="AW133" s="182" t="str">
        <f t="shared" si="19"/>
        <v xml:space="preserve"> </v>
      </c>
      <c r="AX133" s="204" t="str">
        <f t="shared" si="24"/>
        <v xml:space="preserve"> </v>
      </c>
      <c r="AY133" s="204" t="str">
        <f>IF(OR(AT133=" ",AT133=0,AV133=" ",AV133=0)," ",IF(AND(AT133=1,AV133=5),"BAJO",IF(AND(AT133=2,AV133=5),"BAJO",IF(AND(AT133=1,AV133=10),"BAJO",IF(AND(AT133=2,AV133=10),"MODERADO",IF(AND(AT133=1,AV133=20),"MODERADO",IF(AND(AT133=3,AV133=5),"MODERADO",IF(AND(AT133=4,AV133=5),"MODERADO",IF(AND(AT133=5,AV133=5),"MODERADO",IF(AND(AT133=2,AV133=20),"ALTO",IF(AND(AT133=3,AV133=10),"ALTO",IF(AND(AT133=4,AV133=10),"ALTO",IF(AND(AT133=5,AV133=10),"ALTO",IF(AND(AT133=3,AV133=20),"EXTREMO",IF(AND(AT133=4,AV133=20),"EXTREMO",IF(AND(AT133=5,AV133=20),"EXTREMO",VLOOKUP(AX133,[4]Evaluacion!R:S,2)))))))))))))))))</f>
        <v xml:space="preserve"> </v>
      </c>
      <c r="AZ133" s="204"/>
      <c r="BA133" s="204"/>
      <c r="BB133" s="204"/>
      <c r="BC133" s="204"/>
      <c r="BD133" s="204"/>
      <c r="BE133" s="204"/>
      <c r="BF133" s="204"/>
      <c r="BG133" s="205"/>
      <c r="BH133" s="204"/>
    </row>
    <row r="134" spans="1:60" ht="24.75" thickBot="1" x14ac:dyDescent="0.25">
      <c r="A134" s="200"/>
      <c r="B134" s="216"/>
      <c r="C134" s="201"/>
      <c r="D134" s="193"/>
      <c r="E134" s="193"/>
      <c r="F134" s="206"/>
      <c r="G134" s="207"/>
      <c r="H134" s="195"/>
      <c r="I134" s="195"/>
      <c r="J134" s="194"/>
      <c r="K134" s="194"/>
      <c r="L134" s="194"/>
      <c r="M134" s="194"/>
      <c r="N134" s="194"/>
      <c r="O134" s="194"/>
      <c r="P134" s="194"/>
      <c r="Q134" s="194"/>
      <c r="R134" s="194"/>
      <c r="S134" s="194"/>
      <c r="T134" s="194"/>
      <c r="U134" s="194"/>
      <c r="V134" s="194"/>
      <c r="W134" s="194"/>
      <c r="X134" s="194"/>
      <c r="Y134" s="194"/>
      <c r="Z134" s="194"/>
      <c r="AA134" s="194"/>
      <c r="AB134" s="194"/>
      <c r="AC134" s="204"/>
      <c r="AD134" s="204" t="str">
        <f t="shared" si="21"/>
        <v xml:space="preserve"> </v>
      </c>
      <c r="AE134" s="204"/>
      <c r="AF134" s="204" t="str">
        <f t="shared" si="22"/>
        <v xml:space="preserve"> </v>
      </c>
      <c r="AG134" s="204" t="str">
        <f t="shared" si="23"/>
        <v xml:space="preserve"> </v>
      </c>
      <c r="AH134" s="204" t="str">
        <f>IF(OR(AC134=" ",AC134=0,AE134=" ",AE134=0)," ",IF(AND(AC134=1,AE134=5),"BAJO",IF(AND(AC134=2,AE134=5),"BAJO",IF(AND(AC134=1,AE134=10),"BAJO",IF(AND(AC134=2,AE134=10),"MODERADO",IF(AND(AC134=1,AE134=20),"MODERADO",IF(AND(AC134=3,AE134=5),"MODERADO",IF(AND(AC134=4,AE134=5),"MODERADO",IF(AND(AC134=5,AE134=5),"MODERADO",IF(AND(AC134=2,AE134=20),"ALTO",IF(AND(AC134=3,AE134=10),"ALTO",IF(AND(AC134=4,AE134=10),"ALTO",IF(AND(AC134=5,AE134=10),"ALTO",IF(AND(AC134=3,AE134=20),"EXTREMO",IF(AND(AC134=4,AE134=20),"EXTREMO",IF(AND(AC134=5,AE134=20),"EXTREMO",VLOOKUP(AG134,[4]Evaluacion!A:B,2)))))))))))))))))</f>
        <v xml:space="preserve"> </v>
      </c>
      <c r="AI134" s="203"/>
      <c r="AJ134" s="197"/>
      <c r="AK134" s="197"/>
      <c r="AL134" s="197"/>
      <c r="AM134" s="197"/>
      <c r="AN134" s="197"/>
      <c r="AO134" s="197"/>
      <c r="AP134" s="197"/>
      <c r="AQ134" s="197"/>
      <c r="AR134" s="280">
        <f t="shared" si="18"/>
        <v>0</v>
      </c>
      <c r="AS134" s="281" t="str">
        <f t="shared" si="20"/>
        <v>DISMINUYE CERO PUNTOS</v>
      </c>
      <c r="AT134" s="182"/>
      <c r="AU134" s="182" t="str">
        <f t="shared" ref="AU134:AU197" si="25">IF(AT134=1,"RARA VEZ",IF(AT134=2,"IMPROBABLE",IF(AT134=3,"POSIBLE",IF(AT134=4,"PROBABLE",IF(AT134=5,"CASI SEGURO"," ")))))</f>
        <v xml:space="preserve"> </v>
      </c>
      <c r="AV134" s="182"/>
      <c r="AW134" s="182" t="str">
        <f t="shared" si="19"/>
        <v xml:space="preserve"> </v>
      </c>
      <c r="AX134" s="204" t="str">
        <f t="shared" si="24"/>
        <v xml:space="preserve"> </v>
      </c>
      <c r="AY134" s="204" t="str">
        <f>IF(OR(AT134=" ",AT134=0,AV134=" ",AV134=0)," ",IF(AND(AT134=1,AV134=5),"BAJO",IF(AND(AT134=2,AV134=5),"BAJO",IF(AND(AT134=1,AV134=10),"BAJO",IF(AND(AT134=2,AV134=10),"MODERADO",IF(AND(AT134=1,AV134=20),"MODERADO",IF(AND(AT134=3,AV134=5),"MODERADO",IF(AND(AT134=4,AV134=5),"MODERADO",IF(AND(AT134=5,AV134=5),"MODERADO",IF(AND(AT134=2,AV134=20),"ALTO",IF(AND(AT134=3,AV134=10),"ALTO",IF(AND(AT134=4,AV134=10),"ALTO",IF(AND(AT134=5,AV134=10),"ALTO",IF(AND(AT134=3,AV134=20),"EXTREMO",IF(AND(AT134=4,AV134=20),"EXTREMO",IF(AND(AT134=5,AV134=20),"EXTREMO",VLOOKUP(AX134,[4]Evaluacion!R:S,2)))))))))))))))))</f>
        <v xml:space="preserve"> </v>
      </c>
      <c r="AZ134" s="204"/>
      <c r="BA134" s="204"/>
      <c r="BB134" s="204"/>
      <c r="BC134" s="204"/>
      <c r="BD134" s="204"/>
      <c r="BE134" s="204"/>
      <c r="BF134" s="204"/>
      <c r="BG134" s="205"/>
      <c r="BH134" s="204"/>
    </row>
    <row r="135" spans="1:60" ht="24.75" thickBot="1" x14ac:dyDescent="0.25">
      <c r="A135" s="200"/>
      <c r="B135" s="216"/>
      <c r="C135" s="201"/>
      <c r="D135" s="193"/>
      <c r="E135" s="193"/>
      <c r="F135" s="206"/>
      <c r="G135" s="207"/>
      <c r="H135" s="195"/>
      <c r="I135" s="195"/>
      <c r="J135" s="194"/>
      <c r="K135" s="194"/>
      <c r="L135" s="194"/>
      <c r="M135" s="194"/>
      <c r="N135" s="194"/>
      <c r="O135" s="194"/>
      <c r="P135" s="194"/>
      <c r="Q135" s="194"/>
      <c r="R135" s="194"/>
      <c r="S135" s="194"/>
      <c r="T135" s="194"/>
      <c r="U135" s="194"/>
      <c r="V135" s="194"/>
      <c r="W135" s="194"/>
      <c r="X135" s="194"/>
      <c r="Y135" s="194"/>
      <c r="Z135" s="194"/>
      <c r="AA135" s="194"/>
      <c r="AB135" s="194"/>
      <c r="AC135" s="204"/>
      <c r="AD135" s="204" t="str">
        <f t="shared" si="21"/>
        <v xml:space="preserve"> </v>
      </c>
      <c r="AE135" s="204"/>
      <c r="AF135" s="204" t="str">
        <f t="shared" si="22"/>
        <v xml:space="preserve"> </v>
      </c>
      <c r="AG135" s="204" t="str">
        <f t="shared" si="23"/>
        <v xml:space="preserve"> </v>
      </c>
      <c r="AH135" s="204" t="str">
        <f>IF(OR(AC135=" ",AC135=0,AE135=" ",AE135=0)," ",IF(AND(AC135=1,AE135=5),"BAJO",IF(AND(AC135=2,AE135=5),"BAJO",IF(AND(AC135=1,AE135=10),"BAJO",IF(AND(AC135=2,AE135=10),"MODERADO",IF(AND(AC135=1,AE135=20),"MODERADO",IF(AND(AC135=3,AE135=5),"MODERADO",IF(AND(AC135=4,AE135=5),"MODERADO",IF(AND(AC135=5,AE135=5),"MODERADO",IF(AND(AC135=2,AE135=20),"ALTO",IF(AND(AC135=3,AE135=10),"ALTO",IF(AND(AC135=4,AE135=10),"ALTO",IF(AND(AC135=5,AE135=10),"ALTO",IF(AND(AC135=3,AE135=20),"EXTREMO",IF(AND(AC135=4,AE135=20),"EXTREMO",IF(AND(AC135=5,AE135=20),"EXTREMO",VLOOKUP(AG135,[4]Evaluacion!A:B,2)))))))))))))))))</f>
        <v xml:space="preserve"> </v>
      </c>
      <c r="AI135" s="203"/>
      <c r="AJ135" s="197"/>
      <c r="AK135" s="197"/>
      <c r="AL135" s="197"/>
      <c r="AM135" s="197"/>
      <c r="AN135" s="197"/>
      <c r="AO135" s="197"/>
      <c r="AP135" s="197"/>
      <c r="AQ135" s="197"/>
      <c r="AR135" s="280">
        <f t="shared" si="18"/>
        <v>0</v>
      </c>
      <c r="AS135" s="281" t="str">
        <f t="shared" si="20"/>
        <v>DISMINUYE CERO PUNTOS</v>
      </c>
      <c r="AT135" s="182"/>
      <c r="AU135" s="182" t="str">
        <f t="shared" si="25"/>
        <v xml:space="preserve"> </v>
      </c>
      <c r="AV135" s="182"/>
      <c r="AW135" s="182" t="str">
        <f t="shared" si="19"/>
        <v xml:space="preserve"> </v>
      </c>
      <c r="AX135" s="204" t="str">
        <f t="shared" si="24"/>
        <v xml:space="preserve"> </v>
      </c>
      <c r="AY135" s="204" t="str">
        <f>IF(OR(AT135=" ",AT135=0,AV135=" ",AV135=0)," ",IF(AND(AT135=1,AV135=5),"BAJO",IF(AND(AT135=2,AV135=5),"BAJO",IF(AND(AT135=1,AV135=10),"BAJO",IF(AND(AT135=2,AV135=10),"MODERADO",IF(AND(AT135=1,AV135=20),"MODERADO",IF(AND(AT135=3,AV135=5),"MODERADO",IF(AND(AT135=4,AV135=5),"MODERADO",IF(AND(AT135=5,AV135=5),"MODERADO",IF(AND(AT135=2,AV135=20),"ALTO",IF(AND(AT135=3,AV135=10),"ALTO",IF(AND(AT135=4,AV135=10),"ALTO",IF(AND(AT135=5,AV135=10),"ALTO",IF(AND(AT135=3,AV135=20),"EXTREMO",IF(AND(AT135=4,AV135=20),"EXTREMO",IF(AND(AT135=5,AV135=20),"EXTREMO",VLOOKUP(AX135,[4]Evaluacion!R:S,2)))))))))))))))))</f>
        <v xml:space="preserve"> </v>
      </c>
      <c r="AZ135" s="204"/>
      <c r="BA135" s="204"/>
      <c r="BB135" s="204"/>
      <c r="BC135" s="204"/>
      <c r="BD135" s="204"/>
      <c r="BE135" s="204"/>
      <c r="BF135" s="204"/>
      <c r="BG135" s="205"/>
      <c r="BH135" s="204"/>
    </row>
    <row r="136" spans="1:60" ht="24.75" thickBot="1" x14ac:dyDescent="0.25">
      <c r="A136" s="200"/>
      <c r="B136" s="216"/>
      <c r="C136" s="201"/>
      <c r="D136" s="193"/>
      <c r="E136" s="193"/>
      <c r="F136" s="206"/>
      <c r="G136" s="207"/>
      <c r="H136" s="195"/>
      <c r="I136" s="195"/>
      <c r="J136" s="194"/>
      <c r="K136" s="194"/>
      <c r="L136" s="194"/>
      <c r="M136" s="194"/>
      <c r="N136" s="194"/>
      <c r="O136" s="194"/>
      <c r="P136" s="194"/>
      <c r="Q136" s="194"/>
      <c r="R136" s="194"/>
      <c r="S136" s="194"/>
      <c r="T136" s="194"/>
      <c r="U136" s="194"/>
      <c r="V136" s="194"/>
      <c r="W136" s="194"/>
      <c r="X136" s="194"/>
      <c r="Y136" s="194"/>
      <c r="Z136" s="194"/>
      <c r="AA136" s="194"/>
      <c r="AB136" s="194"/>
      <c r="AC136" s="204"/>
      <c r="AD136" s="204" t="str">
        <f t="shared" si="21"/>
        <v xml:space="preserve"> </v>
      </c>
      <c r="AE136" s="204"/>
      <c r="AF136" s="204" t="str">
        <f t="shared" si="22"/>
        <v xml:space="preserve"> </v>
      </c>
      <c r="AG136" s="204" t="str">
        <f t="shared" si="23"/>
        <v xml:space="preserve"> </v>
      </c>
      <c r="AH136" s="204" t="str">
        <f>IF(OR(AC136=" ",AC136=0,AE136=" ",AE136=0)," ",IF(AND(AC136=1,AE136=5),"BAJO",IF(AND(AC136=2,AE136=5),"BAJO",IF(AND(AC136=1,AE136=10),"BAJO",IF(AND(AC136=2,AE136=10),"MODERADO",IF(AND(AC136=1,AE136=20),"MODERADO",IF(AND(AC136=3,AE136=5),"MODERADO",IF(AND(AC136=4,AE136=5),"MODERADO",IF(AND(AC136=5,AE136=5),"MODERADO",IF(AND(AC136=2,AE136=20),"ALTO",IF(AND(AC136=3,AE136=10),"ALTO",IF(AND(AC136=4,AE136=10),"ALTO",IF(AND(AC136=5,AE136=10),"ALTO",IF(AND(AC136=3,AE136=20),"EXTREMO",IF(AND(AC136=4,AE136=20),"EXTREMO",IF(AND(AC136=5,AE136=20),"EXTREMO",VLOOKUP(AG136,[4]Evaluacion!A:B,2)))))))))))))))))</f>
        <v xml:space="preserve"> </v>
      </c>
      <c r="AI136" s="203"/>
      <c r="AJ136" s="197"/>
      <c r="AK136" s="197"/>
      <c r="AL136" s="197"/>
      <c r="AM136" s="197"/>
      <c r="AN136" s="197"/>
      <c r="AO136" s="197"/>
      <c r="AP136" s="197"/>
      <c r="AQ136" s="197"/>
      <c r="AR136" s="280">
        <f t="shared" si="18"/>
        <v>0</v>
      </c>
      <c r="AS136" s="281" t="str">
        <f t="shared" si="20"/>
        <v>DISMINUYE CERO PUNTOS</v>
      </c>
      <c r="AT136" s="182"/>
      <c r="AU136" s="182" t="str">
        <f t="shared" si="25"/>
        <v xml:space="preserve"> </v>
      </c>
      <c r="AV136" s="182"/>
      <c r="AW136" s="182" t="str">
        <f t="shared" si="19"/>
        <v xml:space="preserve"> </v>
      </c>
      <c r="AX136" s="204" t="str">
        <f t="shared" si="24"/>
        <v xml:space="preserve"> </v>
      </c>
      <c r="AY136" s="204" t="str">
        <f>IF(OR(AT136=" ",AT136=0,AV136=" ",AV136=0)," ",IF(AND(AT136=1,AV136=5),"BAJO",IF(AND(AT136=2,AV136=5),"BAJO",IF(AND(AT136=1,AV136=10),"BAJO",IF(AND(AT136=2,AV136=10),"MODERADO",IF(AND(AT136=1,AV136=20),"MODERADO",IF(AND(AT136=3,AV136=5),"MODERADO",IF(AND(AT136=4,AV136=5),"MODERADO",IF(AND(AT136=5,AV136=5),"MODERADO",IF(AND(AT136=2,AV136=20),"ALTO",IF(AND(AT136=3,AV136=10),"ALTO",IF(AND(AT136=4,AV136=10),"ALTO",IF(AND(AT136=5,AV136=10),"ALTO",IF(AND(AT136=3,AV136=20),"EXTREMO",IF(AND(AT136=4,AV136=20),"EXTREMO",IF(AND(AT136=5,AV136=20),"EXTREMO",VLOOKUP(AX136,[4]Evaluacion!R:S,2)))))))))))))))))</f>
        <v xml:space="preserve"> </v>
      </c>
      <c r="AZ136" s="204"/>
      <c r="BA136" s="204"/>
      <c r="BB136" s="204"/>
      <c r="BC136" s="204"/>
      <c r="BD136" s="204"/>
      <c r="BE136" s="204"/>
      <c r="BF136" s="204"/>
      <c r="BG136" s="205"/>
      <c r="BH136" s="204"/>
    </row>
    <row r="137" spans="1:60" ht="24.75" thickBot="1" x14ac:dyDescent="0.25">
      <c r="A137" s="200"/>
      <c r="B137" s="216"/>
      <c r="C137" s="201"/>
      <c r="D137" s="193"/>
      <c r="E137" s="193"/>
      <c r="F137" s="206"/>
      <c r="G137" s="207"/>
      <c r="H137" s="195"/>
      <c r="I137" s="195"/>
      <c r="J137" s="194"/>
      <c r="K137" s="194"/>
      <c r="L137" s="194"/>
      <c r="M137" s="194"/>
      <c r="N137" s="194"/>
      <c r="O137" s="194"/>
      <c r="P137" s="194"/>
      <c r="Q137" s="194"/>
      <c r="R137" s="194"/>
      <c r="S137" s="194"/>
      <c r="T137" s="194"/>
      <c r="U137" s="194"/>
      <c r="V137" s="194"/>
      <c r="W137" s="194"/>
      <c r="X137" s="194"/>
      <c r="Y137" s="194"/>
      <c r="Z137" s="194"/>
      <c r="AA137" s="194"/>
      <c r="AB137" s="194"/>
      <c r="AC137" s="204"/>
      <c r="AD137" s="204" t="str">
        <f t="shared" si="21"/>
        <v xml:space="preserve"> </v>
      </c>
      <c r="AE137" s="204"/>
      <c r="AF137" s="204" t="str">
        <f t="shared" si="22"/>
        <v xml:space="preserve"> </v>
      </c>
      <c r="AG137" s="204" t="str">
        <f t="shared" si="23"/>
        <v xml:space="preserve"> </v>
      </c>
      <c r="AH137" s="204" t="str">
        <f>IF(OR(AC137=" ",AC137=0,AE137=" ",AE137=0)," ",IF(AND(AC137=1,AE137=5),"BAJO",IF(AND(AC137=2,AE137=5),"BAJO",IF(AND(AC137=1,AE137=10),"BAJO",IF(AND(AC137=2,AE137=10),"MODERADO",IF(AND(AC137=1,AE137=20),"MODERADO",IF(AND(AC137=3,AE137=5),"MODERADO",IF(AND(AC137=4,AE137=5),"MODERADO",IF(AND(AC137=5,AE137=5),"MODERADO",IF(AND(AC137=2,AE137=20),"ALTO",IF(AND(AC137=3,AE137=10),"ALTO",IF(AND(AC137=4,AE137=10),"ALTO",IF(AND(AC137=5,AE137=10),"ALTO",IF(AND(AC137=3,AE137=20),"EXTREMO",IF(AND(AC137=4,AE137=20),"EXTREMO",IF(AND(AC137=5,AE137=20),"EXTREMO",VLOOKUP(AG137,[4]Evaluacion!A:B,2)))))))))))))))))</f>
        <v xml:space="preserve"> </v>
      </c>
      <c r="AI137" s="203"/>
      <c r="AJ137" s="197"/>
      <c r="AK137" s="197"/>
      <c r="AL137" s="197"/>
      <c r="AM137" s="197"/>
      <c r="AN137" s="197"/>
      <c r="AO137" s="197"/>
      <c r="AP137" s="197"/>
      <c r="AQ137" s="197"/>
      <c r="AR137" s="280">
        <f t="shared" ref="AR137:AR200" si="26">AK137+AL137+AM137+AN137+AO137+AP137+AQ137</f>
        <v>0</v>
      </c>
      <c r="AS137" s="281" t="str">
        <f t="shared" si="20"/>
        <v>DISMINUYE CERO PUNTOS</v>
      </c>
      <c r="AT137" s="182"/>
      <c r="AU137" s="182" t="str">
        <f t="shared" si="25"/>
        <v xml:space="preserve"> </v>
      </c>
      <c r="AV137" s="182"/>
      <c r="AW137" s="182" t="str">
        <f t="shared" si="19"/>
        <v xml:space="preserve"> </v>
      </c>
      <c r="AX137" s="204" t="str">
        <f t="shared" si="24"/>
        <v xml:space="preserve"> </v>
      </c>
      <c r="AY137" s="204" t="str">
        <f>IF(OR(AT137=" ",AT137=0,AV137=" ",AV137=0)," ",IF(AND(AT137=1,AV137=5),"BAJO",IF(AND(AT137=2,AV137=5),"BAJO",IF(AND(AT137=1,AV137=10),"BAJO",IF(AND(AT137=2,AV137=10),"MODERADO",IF(AND(AT137=1,AV137=20),"MODERADO",IF(AND(AT137=3,AV137=5),"MODERADO",IF(AND(AT137=4,AV137=5),"MODERADO",IF(AND(AT137=5,AV137=5),"MODERADO",IF(AND(AT137=2,AV137=20),"ALTO",IF(AND(AT137=3,AV137=10),"ALTO",IF(AND(AT137=4,AV137=10),"ALTO",IF(AND(AT137=5,AV137=10),"ALTO",IF(AND(AT137=3,AV137=20),"EXTREMO",IF(AND(AT137=4,AV137=20),"EXTREMO",IF(AND(AT137=5,AV137=20),"EXTREMO",VLOOKUP(AX137,[4]Evaluacion!R:S,2)))))))))))))))))</f>
        <v xml:space="preserve"> </v>
      </c>
      <c r="AZ137" s="204"/>
      <c r="BA137" s="204"/>
      <c r="BB137" s="204"/>
      <c r="BC137" s="204"/>
      <c r="BD137" s="204"/>
      <c r="BE137" s="204"/>
      <c r="BF137" s="204"/>
      <c r="BG137" s="205"/>
      <c r="BH137" s="204"/>
    </row>
    <row r="138" spans="1:60" ht="24.75" thickBot="1" x14ac:dyDescent="0.25">
      <c r="A138" s="200"/>
      <c r="B138" s="216"/>
      <c r="C138" s="201"/>
      <c r="D138" s="193"/>
      <c r="E138" s="193"/>
      <c r="F138" s="206"/>
      <c r="G138" s="207"/>
      <c r="H138" s="195"/>
      <c r="I138" s="195"/>
      <c r="J138" s="194"/>
      <c r="K138" s="194"/>
      <c r="L138" s="194"/>
      <c r="M138" s="194"/>
      <c r="N138" s="194"/>
      <c r="O138" s="194"/>
      <c r="P138" s="194"/>
      <c r="Q138" s="194"/>
      <c r="R138" s="194"/>
      <c r="S138" s="194"/>
      <c r="T138" s="194"/>
      <c r="U138" s="194"/>
      <c r="V138" s="194"/>
      <c r="W138" s="194"/>
      <c r="X138" s="194"/>
      <c r="Y138" s="194"/>
      <c r="Z138" s="194"/>
      <c r="AA138" s="194"/>
      <c r="AB138" s="194"/>
      <c r="AC138" s="204"/>
      <c r="AD138" s="204" t="str">
        <f t="shared" si="21"/>
        <v xml:space="preserve"> </v>
      </c>
      <c r="AE138" s="204"/>
      <c r="AF138" s="204" t="str">
        <f t="shared" si="22"/>
        <v xml:space="preserve"> </v>
      </c>
      <c r="AG138" s="204" t="str">
        <f t="shared" si="23"/>
        <v xml:space="preserve"> </v>
      </c>
      <c r="AH138" s="204" t="str">
        <f>IF(OR(AC138=" ",AC138=0,AE138=" ",AE138=0)," ",IF(AND(AC138=1,AE138=5),"BAJO",IF(AND(AC138=2,AE138=5),"BAJO",IF(AND(AC138=1,AE138=10),"BAJO",IF(AND(AC138=2,AE138=10),"MODERADO",IF(AND(AC138=1,AE138=20),"MODERADO",IF(AND(AC138=3,AE138=5),"MODERADO",IF(AND(AC138=4,AE138=5),"MODERADO",IF(AND(AC138=5,AE138=5),"MODERADO",IF(AND(AC138=2,AE138=20),"ALTO",IF(AND(AC138=3,AE138=10),"ALTO",IF(AND(AC138=4,AE138=10),"ALTO",IF(AND(AC138=5,AE138=10),"ALTO",IF(AND(AC138=3,AE138=20),"EXTREMO",IF(AND(AC138=4,AE138=20),"EXTREMO",IF(AND(AC138=5,AE138=20),"EXTREMO",VLOOKUP(AG138,[4]Evaluacion!A:B,2)))))))))))))))))</f>
        <v xml:space="preserve"> </v>
      </c>
      <c r="AI138" s="203"/>
      <c r="AJ138" s="197"/>
      <c r="AK138" s="197"/>
      <c r="AL138" s="197"/>
      <c r="AM138" s="197"/>
      <c r="AN138" s="197"/>
      <c r="AO138" s="197"/>
      <c r="AP138" s="197"/>
      <c r="AQ138" s="197"/>
      <c r="AR138" s="280">
        <f t="shared" si="26"/>
        <v>0</v>
      </c>
      <c r="AS138" s="281" t="str">
        <f t="shared" si="20"/>
        <v>DISMINUYE CERO PUNTOS</v>
      </c>
      <c r="AT138" s="182"/>
      <c r="AU138" s="182" t="str">
        <f t="shared" si="25"/>
        <v xml:space="preserve"> </v>
      </c>
      <c r="AV138" s="182"/>
      <c r="AW138" s="182" t="str">
        <f t="shared" ref="AW138:AW201" si="27">IF(AV138=5,"MODERADO",IF(AV138=10,"MAYOR",IF(AV138=20,"CATASTRÓFICO"," ")))</f>
        <v xml:space="preserve"> </v>
      </c>
      <c r="AX138" s="204" t="str">
        <f t="shared" si="24"/>
        <v xml:space="preserve"> </v>
      </c>
      <c r="AY138" s="204" t="str">
        <f>IF(OR(AT138=" ",AT138=0,AV138=" ",AV138=0)," ",IF(AND(AT138=1,AV138=5),"BAJO",IF(AND(AT138=2,AV138=5),"BAJO",IF(AND(AT138=1,AV138=10),"BAJO",IF(AND(AT138=2,AV138=10),"MODERADO",IF(AND(AT138=1,AV138=20),"MODERADO",IF(AND(AT138=3,AV138=5),"MODERADO",IF(AND(AT138=4,AV138=5),"MODERADO",IF(AND(AT138=5,AV138=5),"MODERADO",IF(AND(AT138=2,AV138=20),"ALTO",IF(AND(AT138=3,AV138=10),"ALTO",IF(AND(AT138=4,AV138=10),"ALTO",IF(AND(AT138=5,AV138=10),"ALTO",IF(AND(AT138=3,AV138=20),"EXTREMO",IF(AND(AT138=4,AV138=20),"EXTREMO",IF(AND(AT138=5,AV138=20),"EXTREMO",VLOOKUP(AX138,[4]Evaluacion!R:S,2)))))))))))))))))</f>
        <v xml:space="preserve"> </v>
      </c>
      <c r="AZ138" s="204"/>
      <c r="BA138" s="204"/>
      <c r="BB138" s="204"/>
      <c r="BC138" s="204"/>
      <c r="BD138" s="204"/>
      <c r="BE138" s="204"/>
      <c r="BF138" s="204"/>
      <c r="BG138" s="205"/>
      <c r="BH138" s="204"/>
    </row>
    <row r="139" spans="1:60" ht="24.75" thickBot="1" x14ac:dyDescent="0.25">
      <c r="A139" s="200"/>
      <c r="B139" s="216"/>
      <c r="C139" s="201"/>
      <c r="D139" s="193"/>
      <c r="E139" s="193"/>
      <c r="F139" s="206"/>
      <c r="G139" s="207"/>
      <c r="H139" s="195"/>
      <c r="I139" s="195"/>
      <c r="J139" s="194"/>
      <c r="K139" s="194"/>
      <c r="L139" s="194"/>
      <c r="M139" s="194"/>
      <c r="N139" s="194"/>
      <c r="O139" s="194"/>
      <c r="P139" s="194"/>
      <c r="Q139" s="194"/>
      <c r="R139" s="194"/>
      <c r="S139" s="194"/>
      <c r="T139" s="194"/>
      <c r="U139" s="194"/>
      <c r="V139" s="194"/>
      <c r="W139" s="194"/>
      <c r="X139" s="194"/>
      <c r="Y139" s="194"/>
      <c r="Z139" s="194"/>
      <c r="AA139" s="194"/>
      <c r="AB139" s="194"/>
      <c r="AC139" s="204"/>
      <c r="AD139" s="204" t="str">
        <f t="shared" si="21"/>
        <v xml:space="preserve"> </v>
      </c>
      <c r="AE139" s="204"/>
      <c r="AF139" s="204" t="str">
        <f t="shared" si="22"/>
        <v xml:space="preserve"> </v>
      </c>
      <c r="AG139" s="204" t="str">
        <f t="shared" si="23"/>
        <v xml:space="preserve"> </v>
      </c>
      <c r="AH139" s="204" t="str">
        <f>IF(OR(AC139=" ",AC139=0,AE139=" ",AE139=0)," ",IF(AND(AC139=1,AE139=5),"BAJO",IF(AND(AC139=2,AE139=5),"BAJO",IF(AND(AC139=1,AE139=10),"BAJO",IF(AND(AC139=2,AE139=10),"MODERADO",IF(AND(AC139=1,AE139=20),"MODERADO",IF(AND(AC139=3,AE139=5),"MODERADO",IF(AND(AC139=4,AE139=5),"MODERADO",IF(AND(AC139=5,AE139=5),"MODERADO",IF(AND(AC139=2,AE139=20),"ALTO",IF(AND(AC139=3,AE139=10),"ALTO",IF(AND(AC139=4,AE139=10),"ALTO",IF(AND(AC139=5,AE139=10),"ALTO",IF(AND(AC139=3,AE139=20),"EXTREMO",IF(AND(AC139=4,AE139=20),"EXTREMO",IF(AND(AC139=5,AE139=20),"EXTREMO",VLOOKUP(AG139,[4]Evaluacion!A:B,2)))))))))))))))))</f>
        <v xml:space="preserve"> </v>
      </c>
      <c r="AI139" s="203"/>
      <c r="AJ139" s="197"/>
      <c r="AK139" s="197"/>
      <c r="AL139" s="197"/>
      <c r="AM139" s="197"/>
      <c r="AN139" s="197"/>
      <c r="AO139" s="197"/>
      <c r="AP139" s="197"/>
      <c r="AQ139" s="197"/>
      <c r="AR139" s="280">
        <f t="shared" si="26"/>
        <v>0</v>
      </c>
      <c r="AS139" s="281" t="str">
        <f t="shared" si="20"/>
        <v>DISMINUYE CERO PUNTOS</v>
      </c>
      <c r="AT139" s="182"/>
      <c r="AU139" s="182" t="str">
        <f t="shared" si="25"/>
        <v xml:space="preserve"> </v>
      </c>
      <c r="AV139" s="182"/>
      <c r="AW139" s="182" t="str">
        <f t="shared" si="27"/>
        <v xml:space="preserve"> </v>
      </c>
      <c r="AX139" s="204" t="str">
        <f t="shared" si="24"/>
        <v xml:space="preserve"> </v>
      </c>
      <c r="AY139" s="204" t="str">
        <f>IF(OR(AT139=" ",AT139=0,AV139=" ",AV139=0)," ",IF(AND(AT139=1,AV139=5),"BAJO",IF(AND(AT139=2,AV139=5),"BAJO",IF(AND(AT139=1,AV139=10),"BAJO",IF(AND(AT139=2,AV139=10),"MODERADO",IF(AND(AT139=1,AV139=20),"MODERADO",IF(AND(AT139=3,AV139=5),"MODERADO",IF(AND(AT139=4,AV139=5),"MODERADO",IF(AND(AT139=5,AV139=5),"MODERADO",IF(AND(AT139=2,AV139=20),"ALTO",IF(AND(AT139=3,AV139=10),"ALTO",IF(AND(AT139=4,AV139=10),"ALTO",IF(AND(AT139=5,AV139=10),"ALTO",IF(AND(AT139=3,AV139=20),"EXTREMO",IF(AND(AT139=4,AV139=20),"EXTREMO",IF(AND(AT139=5,AV139=20),"EXTREMO",VLOOKUP(AX139,[4]Evaluacion!R:S,2)))))))))))))))))</f>
        <v xml:space="preserve"> </v>
      </c>
      <c r="AZ139" s="204"/>
      <c r="BA139" s="204"/>
      <c r="BB139" s="204"/>
      <c r="BC139" s="204"/>
      <c r="BD139" s="204"/>
      <c r="BE139" s="204"/>
      <c r="BF139" s="204"/>
      <c r="BG139" s="205"/>
      <c r="BH139" s="204"/>
    </row>
    <row r="140" spans="1:60" ht="24.75" thickBot="1" x14ac:dyDescent="0.25">
      <c r="A140" s="200"/>
      <c r="B140" s="216"/>
      <c r="C140" s="201"/>
      <c r="D140" s="193"/>
      <c r="E140" s="193"/>
      <c r="F140" s="206"/>
      <c r="G140" s="207"/>
      <c r="H140" s="195"/>
      <c r="I140" s="195"/>
      <c r="J140" s="194"/>
      <c r="K140" s="194"/>
      <c r="L140" s="194"/>
      <c r="M140" s="194"/>
      <c r="N140" s="194"/>
      <c r="O140" s="194"/>
      <c r="P140" s="194"/>
      <c r="Q140" s="194"/>
      <c r="R140" s="194"/>
      <c r="S140" s="194"/>
      <c r="T140" s="194"/>
      <c r="U140" s="194"/>
      <c r="V140" s="194"/>
      <c r="W140" s="194"/>
      <c r="X140" s="194"/>
      <c r="Y140" s="194"/>
      <c r="Z140" s="194"/>
      <c r="AA140" s="194"/>
      <c r="AB140" s="194"/>
      <c r="AC140" s="204"/>
      <c r="AD140" s="204" t="str">
        <f t="shared" si="21"/>
        <v xml:space="preserve"> </v>
      </c>
      <c r="AE140" s="204"/>
      <c r="AF140" s="204" t="str">
        <f t="shared" si="22"/>
        <v xml:space="preserve"> </v>
      </c>
      <c r="AG140" s="204" t="str">
        <f t="shared" si="23"/>
        <v xml:space="preserve"> </v>
      </c>
      <c r="AH140" s="204" t="str">
        <f>IF(OR(AC140=" ",AC140=0,AE140=" ",AE140=0)," ",IF(AND(AC140=1,AE140=5),"BAJO",IF(AND(AC140=2,AE140=5),"BAJO",IF(AND(AC140=1,AE140=10),"BAJO",IF(AND(AC140=2,AE140=10),"MODERADO",IF(AND(AC140=1,AE140=20),"MODERADO",IF(AND(AC140=3,AE140=5),"MODERADO",IF(AND(AC140=4,AE140=5),"MODERADO",IF(AND(AC140=5,AE140=5),"MODERADO",IF(AND(AC140=2,AE140=20),"ALTO",IF(AND(AC140=3,AE140=10),"ALTO",IF(AND(AC140=4,AE140=10),"ALTO",IF(AND(AC140=5,AE140=10),"ALTO",IF(AND(AC140=3,AE140=20),"EXTREMO",IF(AND(AC140=4,AE140=20),"EXTREMO",IF(AND(AC140=5,AE140=20),"EXTREMO",VLOOKUP(AG140,[4]Evaluacion!A:B,2)))))))))))))))))</f>
        <v xml:space="preserve"> </v>
      </c>
      <c r="AI140" s="203"/>
      <c r="AJ140" s="197"/>
      <c r="AK140" s="197"/>
      <c r="AL140" s="197"/>
      <c r="AM140" s="197"/>
      <c r="AN140" s="197"/>
      <c r="AO140" s="197"/>
      <c r="AP140" s="197"/>
      <c r="AQ140" s="197"/>
      <c r="AR140" s="280">
        <f t="shared" si="26"/>
        <v>0</v>
      </c>
      <c r="AS140" s="281" t="str">
        <f t="shared" si="20"/>
        <v>DISMINUYE CERO PUNTOS</v>
      </c>
      <c r="AT140" s="182"/>
      <c r="AU140" s="182" t="str">
        <f t="shared" si="25"/>
        <v xml:space="preserve"> </v>
      </c>
      <c r="AV140" s="182"/>
      <c r="AW140" s="182" t="str">
        <f t="shared" si="27"/>
        <v xml:space="preserve"> </v>
      </c>
      <c r="AX140" s="204" t="str">
        <f t="shared" si="24"/>
        <v xml:space="preserve"> </v>
      </c>
      <c r="AY140" s="204" t="str">
        <f>IF(OR(AT140=" ",AT140=0,AV140=" ",AV140=0)," ",IF(AND(AT140=1,AV140=5),"BAJO",IF(AND(AT140=2,AV140=5),"BAJO",IF(AND(AT140=1,AV140=10),"BAJO",IF(AND(AT140=2,AV140=10),"MODERADO",IF(AND(AT140=1,AV140=20),"MODERADO",IF(AND(AT140=3,AV140=5),"MODERADO",IF(AND(AT140=4,AV140=5),"MODERADO",IF(AND(AT140=5,AV140=5),"MODERADO",IF(AND(AT140=2,AV140=20),"ALTO",IF(AND(AT140=3,AV140=10),"ALTO",IF(AND(AT140=4,AV140=10),"ALTO",IF(AND(AT140=5,AV140=10),"ALTO",IF(AND(AT140=3,AV140=20),"EXTREMO",IF(AND(AT140=4,AV140=20),"EXTREMO",IF(AND(AT140=5,AV140=20),"EXTREMO",VLOOKUP(AX140,[4]Evaluacion!R:S,2)))))))))))))))))</f>
        <v xml:space="preserve"> </v>
      </c>
      <c r="AZ140" s="204"/>
      <c r="BA140" s="204"/>
      <c r="BB140" s="204"/>
      <c r="BC140" s="204"/>
      <c r="BD140" s="204"/>
      <c r="BE140" s="204"/>
      <c r="BF140" s="204"/>
      <c r="BG140" s="205"/>
      <c r="BH140" s="204"/>
    </row>
    <row r="141" spans="1:60" ht="24.75" thickBot="1" x14ac:dyDescent="0.25">
      <c r="A141" s="200"/>
      <c r="B141" s="216"/>
      <c r="C141" s="201"/>
      <c r="D141" s="193"/>
      <c r="E141" s="193"/>
      <c r="F141" s="206"/>
      <c r="G141" s="207"/>
      <c r="H141" s="195"/>
      <c r="I141" s="195"/>
      <c r="J141" s="194"/>
      <c r="K141" s="194"/>
      <c r="L141" s="194"/>
      <c r="M141" s="194"/>
      <c r="N141" s="194"/>
      <c r="O141" s="194"/>
      <c r="P141" s="194"/>
      <c r="Q141" s="194"/>
      <c r="R141" s="194"/>
      <c r="S141" s="194"/>
      <c r="T141" s="194"/>
      <c r="U141" s="194"/>
      <c r="V141" s="194"/>
      <c r="W141" s="194"/>
      <c r="X141" s="194"/>
      <c r="Y141" s="194"/>
      <c r="Z141" s="194"/>
      <c r="AA141" s="194"/>
      <c r="AB141" s="194"/>
      <c r="AC141" s="204"/>
      <c r="AD141" s="204" t="str">
        <f t="shared" si="21"/>
        <v xml:space="preserve"> </v>
      </c>
      <c r="AE141" s="204"/>
      <c r="AF141" s="204" t="str">
        <f t="shared" si="22"/>
        <v xml:space="preserve"> </v>
      </c>
      <c r="AG141" s="204" t="str">
        <f t="shared" si="23"/>
        <v xml:space="preserve"> </v>
      </c>
      <c r="AH141" s="204" t="str">
        <f>IF(OR(AC141=" ",AC141=0,AE141=" ",AE141=0)," ",IF(AND(AC141=1,AE141=5),"BAJO",IF(AND(AC141=2,AE141=5),"BAJO",IF(AND(AC141=1,AE141=10),"BAJO",IF(AND(AC141=2,AE141=10),"MODERADO",IF(AND(AC141=1,AE141=20),"MODERADO",IF(AND(AC141=3,AE141=5),"MODERADO",IF(AND(AC141=4,AE141=5),"MODERADO",IF(AND(AC141=5,AE141=5),"MODERADO",IF(AND(AC141=2,AE141=20),"ALTO",IF(AND(AC141=3,AE141=10),"ALTO",IF(AND(AC141=4,AE141=10),"ALTO",IF(AND(AC141=5,AE141=10),"ALTO",IF(AND(AC141=3,AE141=20),"EXTREMO",IF(AND(AC141=4,AE141=20),"EXTREMO",IF(AND(AC141=5,AE141=20),"EXTREMO",VLOOKUP(AG141,[4]Evaluacion!A:B,2)))))))))))))))))</f>
        <v xml:space="preserve"> </v>
      </c>
      <c r="AI141" s="203"/>
      <c r="AJ141" s="197"/>
      <c r="AK141" s="197"/>
      <c r="AL141" s="197"/>
      <c r="AM141" s="197"/>
      <c r="AN141" s="197"/>
      <c r="AO141" s="197"/>
      <c r="AP141" s="197"/>
      <c r="AQ141" s="197"/>
      <c r="AR141" s="280">
        <f t="shared" si="26"/>
        <v>0</v>
      </c>
      <c r="AS141" s="281" t="str">
        <f t="shared" ref="AS141:AS204" si="28">IF(AR141=" "," ",IF(AR141&lt;=50,"DISMINUYE CERO PUNTOS",IF(AR141&lt;=75,"DISMINUYE UN PUNTO",IF(AR141&lt;=100,"DISMINUYE DOS PUNTOS"))))</f>
        <v>DISMINUYE CERO PUNTOS</v>
      </c>
      <c r="AT141" s="182"/>
      <c r="AU141" s="182" t="str">
        <f t="shared" si="25"/>
        <v xml:space="preserve"> </v>
      </c>
      <c r="AV141" s="182"/>
      <c r="AW141" s="182" t="str">
        <f t="shared" si="27"/>
        <v xml:space="preserve"> </v>
      </c>
      <c r="AX141" s="204" t="str">
        <f t="shared" si="24"/>
        <v xml:space="preserve"> </v>
      </c>
      <c r="AY141" s="204" t="str">
        <f>IF(OR(AT141=" ",AT141=0,AV141=" ",AV141=0)," ",IF(AND(AT141=1,AV141=5),"BAJO",IF(AND(AT141=2,AV141=5),"BAJO",IF(AND(AT141=1,AV141=10),"BAJO",IF(AND(AT141=2,AV141=10),"MODERADO",IF(AND(AT141=1,AV141=20),"MODERADO",IF(AND(AT141=3,AV141=5),"MODERADO",IF(AND(AT141=4,AV141=5),"MODERADO",IF(AND(AT141=5,AV141=5),"MODERADO",IF(AND(AT141=2,AV141=20),"ALTO",IF(AND(AT141=3,AV141=10),"ALTO",IF(AND(AT141=4,AV141=10),"ALTO",IF(AND(AT141=5,AV141=10),"ALTO",IF(AND(AT141=3,AV141=20),"EXTREMO",IF(AND(AT141=4,AV141=20),"EXTREMO",IF(AND(AT141=5,AV141=20),"EXTREMO",VLOOKUP(AX141,[4]Evaluacion!R:S,2)))))))))))))))))</f>
        <v xml:space="preserve"> </v>
      </c>
      <c r="AZ141" s="204"/>
      <c r="BA141" s="204"/>
      <c r="BB141" s="204"/>
      <c r="BC141" s="204"/>
      <c r="BD141" s="204"/>
      <c r="BE141" s="204"/>
      <c r="BF141" s="204"/>
      <c r="BG141" s="205"/>
      <c r="BH141" s="204"/>
    </row>
    <row r="142" spans="1:60" ht="24.75" thickBot="1" x14ac:dyDescent="0.25">
      <c r="A142" s="200"/>
      <c r="B142" s="216"/>
      <c r="C142" s="201"/>
      <c r="D142" s="193"/>
      <c r="E142" s="193"/>
      <c r="F142" s="206"/>
      <c r="G142" s="207"/>
      <c r="H142" s="195"/>
      <c r="I142" s="195"/>
      <c r="J142" s="194"/>
      <c r="K142" s="194"/>
      <c r="L142" s="194"/>
      <c r="M142" s="194"/>
      <c r="N142" s="194"/>
      <c r="O142" s="194"/>
      <c r="P142" s="194"/>
      <c r="Q142" s="194"/>
      <c r="R142" s="194"/>
      <c r="S142" s="194"/>
      <c r="T142" s="194"/>
      <c r="U142" s="194"/>
      <c r="V142" s="194"/>
      <c r="W142" s="194"/>
      <c r="X142" s="194"/>
      <c r="Y142" s="194"/>
      <c r="Z142" s="194"/>
      <c r="AA142" s="194"/>
      <c r="AB142" s="194"/>
      <c r="AC142" s="204"/>
      <c r="AD142" s="204" t="str">
        <f t="shared" si="21"/>
        <v xml:space="preserve"> </v>
      </c>
      <c r="AE142" s="204"/>
      <c r="AF142" s="204" t="str">
        <f t="shared" si="22"/>
        <v xml:space="preserve"> </v>
      </c>
      <c r="AG142" s="204" t="str">
        <f t="shared" si="23"/>
        <v xml:space="preserve"> </v>
      </c>
      <c r="AH142" s="204" t="str">
        <f>IF(OR(AC142=" ",AC142=0,AE142=" ",AE142=0)," ",IF(AND(AC142=1,AE142=5),"BAJO",IF(AND(AC142=2,AE142=5),"BAJO",IF(AND(AC142=1,AE142=10),"BAJO",IF(AND(AC142=2,AE142=10),"MODERADO",IF(AND(AC142=1,AE142=20),"MODERADO",IF(AND(AC142=3,AE142=5),"MODERADO",IF(AND(AC142=4,AE142=5),"MODERADO",IF(AND(AC142=5,AE142=5),"MODERADO",IF(AND(AC142=2,AE142=20),"ALTO",IF(AND(AC142=3,AE142=10),"ALTO",IF(AND(AC142=4,AE142=10),"ALTO",IF(AND(AC142=5,AE142=10),"ALTO",IF(AND(AC142=3,AE142=20),"EXTREMO",IF(AND(AC142=4,AE142=20),"EXTREMO",IF(AND(AC142=5,AE142=20),"EXTREMO",VLOOKUP(AG142,[4]Evaluacion!A:B,2)))))))))))))))))</f>
        <v xml:space="preserve"> </v>
      </c>
      <c r="AI142" s="203"/>
      <c r="AJ142" s="197"/>
      <c r="AK142" s="197"/>
      <c r="AL142" s="197"/>
      <c r="AM142" s="197"/>
      <c r="AN142" s="197"/>
      <c r="AO142" s="197"/>
      <c r="AP142" s="197"/>
      <c r="AQ142" s="197"/>
      <c r="AR142" s="280">
        <f t="shared" si="26"/>
        <v>0</v>
      </c>
      <c r="AS142" s="281" t="str">
        <f t="shared" si="28"/>
        <v>DISMINUYE CERO PUNTOS</v>
      </c>
      <c r="AT142" s="182"/>
      <c r="AU142" s="182" t="str">
        <f t="shared" si="25"/>
        <v xml:space="preserve"> </v>
      </c>
      <c r="AV142" s="182"/>
      <c r="AW142" s="182" t="str">
        <f t="shared" si="27"/>
        <v xml:space="preserve"> </v>
      </c>
      <c r="AX142" s="204" t="str">
        <f t="shared" si="24"/>
        <v xml:space="preserve"> </v>
      </c>
      <c r="AY142" s="204" t="str">
        <f>IF(OR(AT142=" ",AT142=0,AV142=" ",AV142=0)," ",IF(AND(AT142=1,AV142=5),"BAJO",IF(AND(AT142=2,AV142=5),"BAJO",IF(AND(AT142=1,AV142=10),"BAJO",IF(AND(AT142=2,AV142=10),"MODERADO",IF(AND(AT142=1,AV142=20),"MODERADO",IF(AND(AT142=3,AV142=5),"MODERADO",IF(AND(AT142=4,AV142=5),"MODERADO",IF(AND(AT142=5,AV142=5),"MODERADO",IF(AND(AT142=2,AV142=20),"ALTO",IF(AND(AT142=3,AV142=10),"ALTO",IF(AND(AT142=4,AV142=10),"ALTO",IF(AND(AT142=5,AV142=10),"ALTO",IF(AND(AT142=3,AV142=20),"EXTREMO",IF(AND(AT142=4,AV142=20),"EXTREMO",IF(AND(AT142=5,AV142=20),"EXTREMO",VLOOKUP(AX142,[4]Evaluacion!R:S,2)))))))))))))))))</f>
        <v xml:space="preserve"> </v>
      </c>
      <c r="AZ142" s="204"/>
      <c r="BA142" s="204"/>
      <c r="BB142" s="204"/>
      <c r="BC142" s="204"/>
      <c r="BD142" s="204"/>
      <c r="BE142" s="204"/>
      <c r="BF142" s="204"/>
      <c r="BG142" s="205"/>
      <c r="BH142" s="204"/>
    </row>
    <row r="143" spans="1:60" ht="24.75" thickBot="1" x14ac:dyDescent="0.25">
      <c r="A143" s="200"/>
      <c r="B143" s="216"/>
      <c r="C143" s="201"/>
      <c r="D143" s="193"/>
      <c r="E143" s="193"/>
      <c r="F143" s="206"/>
      <c r="G143" s="207"/>
      <c r="H143" s="195"/>
      <c r="I143" s="195"/>
      <c r="J143" s="194"/>
      <c r="K143" s="194"/>
      <c r="L143" s="194"/>
      <c r="M143" s="194"/>
      <c r="N143" s="194"/>
      <c r="O143" s="194"/>
      <c r="P143" s="194"/>
      <c r="Q143" s="194"/>
      <c r="R143" s="194"/>
      <c r="S143" s="194"/>
      <c r="T143" s="194"/>
      <c r="U143" s="194"/>
      <c r="V143" s="194"/>
      <c r="W143" s="194"/>
      <c r="X143" s="194"/>
      <c r="Y143" s="194"/>
      <c r="Z143" s="194"/>
      <c r="AA143" s="194"/>
      <c r="AB143" s="194"/>
      <c r="AC143" s="204"/>
      <c r="AD143" s="204" t="str">
        <f t="shared" si="21"/>
        <v xml:space="preserve"> </v>
      </c>
      <c r="AE143" s="204"/>
      <c r="AF143" s="204" t="str">
        <f t="shared" si="22"/>
        <v xml:space="preserve"> </v>
      </c>
      <c r="AG143" s="204" t="str">
        <f t="shared" si="23"/>
        <v xml:space="preserve"> </v>
      </c>
      <c r="AH143" s="204" t="str">
        <f>IF(OR(AC143=" ",AC143=0,AE143=" ",AE143=0)," ",IF(AND(AC143=1,AE143=5),"BAJO",IF(AND(AC143=2,AE143=5),"BAJO",IF(AND(AC143=1,AE143=10),"BAJO",IF(AND(AC143=2,AE143=10),"MODERADO",IF(AND(AC143=1,AE143=20),"MODERADO",IF(AND(AC143=3,AE143=5),"MODERADO",IF(AND(AC143=4,AE143=5),"MODERADO",IF(AND(AC143=5,AE143=5),"MODERADO",IF(AND(AC143=2,AE143=20),"ALTO",IF(AND(AC143=3,AE143=10),"ALTO",IF(AND(AC143=4,AE143=10),"ALTO",IF(AND(AC143=5,AE143=10),"ALTO",IF(AND(AC143=3,AE143=20),"EXTREMO",IF(AND(AC143=4,AE143=20),"EXTREMO",IF(AND(AC143=5,AE143=20),"EXTREMO",VLOOKUP(AG143,[4]Evaluacion!A:B,2)))))))))))))))))</f>
        <v xml:space="preserve"> </v>
      </c>
      <c r="AI143" s="203"/>
      <c r="AJ143" s="197"/>
      <c r="AK143" s="197"/>
      <c r="AL143" s="197"/>
      <c r="AM143" s="197"/>
      <c r="AN143" s="197"/>
      <c r="AO143" s="197"/>
      <c r="AP143" s="197"/>
      <c r="AQ143" s="197"/>
      <c r="AR143" s="280">
        <f t="shared" si="26"/>
        <v>0</v>
      </c>
      <c r="AS143" s="281" t="str">
        <f t="shared" si="28"/>
        <v>DISMINUYE CERO PUNTOS</v>
      </c>
      <c r="AT143" s="182"/>
      <c r="AU143" s="182" t="str">
        <f t="shared" si="25"/>
        <v xml:space="preserve"> </v>
      </c>
      <c r="AV143" s="182"/>
      <c r="AW143" s="182" t="str">
        <f t="shared" si="27"/>
        <v xml:space="preserve"> </v>
      </c>
      <c r="AX143" s="204" t="str">
        <f t="shared" si="24"/>
        <v xml:space="preserve"> </v>
      </c>
      <c r="AY143" s="204" t="str">
        <f>IF(OR(AT143=" ",AT143=0,AV143=" ",AV143=0)," ",IF(AND(AT143=1,AV143=5),"BAJO",IF(AND(AT143=2,AV143=5),"BAJO",IF(AND(AT143=1,AV143=10),"BAJO",IF(AND(AT143=2,AV143=10),"MODERADO",IF(AND(AT143=1,AV143=20),"MODERADO",IF(AND(AT143=3,AV143=5),"MODERADO",IF(AND(AT143=4,AV143=5),"MODERADO",IF(AND(AT143=5,AV143=5),"MODERADO",IF(AND(AT143=2,AV143=20),"ALTO",IF(AND(AT143=3,AV143=10),"ALTO",IF(AND(AT143=4,AV143=10),"ALTO",IF(AND(AT143=5,AV143=10),"ALTO",IF(AND(AT143=3,AV143=20),"EXTREMO",IF(AND(AT143=4,AV143=20),"EXTREMO",IF(AND(AT143=5,AV143=20),"EXTREMO",VLOOKUP(AX143,[4]Evaluacion!R:S,2)))))))))))))))))</f>
        <v xml:space="preserve"> </v>
      </c>
      <c r="AZ143" s="204"/>
      <c r="BA143" s="204"/>
      <c r="BB143" s="204"/>
      <c r="BC143" s="204"/>
      <c r="BD143" s="204"/>
      <c r="BE143" s="204"/>
      <c r="BF143" s="204"/>
      <c r="BG143" s="205"/>
      <c r="BH143" s="204"/>
    </row>
    <row r="144" spans="1:60" ht="24.75" thickBot="1" x14ac:dyDescent="0.25">
      <c r="A144" s="200"/>
      <c r="B144" s="216"/>
      <c r="C144" s="201"/>
      <c r="D144" s="193"/>
      <c r="E144" s="193"/>
      <c r="F144" s="206"/>
      <c r="G144" s="207"/>
      <c r="H144" s="195"/>
      <c r="I144" s="195"/>
      <c r="J144" s="194"/>
      <c r="K144" s="194"/>
      <c r="L144" s="194"/>
      <c r="M144" s="194"/>
      <c r="N144" s="194"/>
      <c r="O144" s="194"/>
      <c r="P144" s="194"/>
      <c r="Q144" s="194"/>
      <c r="R144" s="194"/>
      <c r="S144" s="194"/>
      <c r="T144" s="194"/>
      <c r="U144" s="194"/>
      <c r="V144" s="194"/>
      <c r="W144" s="194"/>
      <c r="X144" s="194"/>
      <c r="Y144" s="194"/>
      <c r="Z144" s="194"/>
      <c r="AA144" s="194"/>
      <c r="AB144" s="194"/>
      <c r="AC144" s="204"/>
      <c r="AD144" s="204" t="str">
        <f t="shared" si="21"/>
        <v xml:space="preserve"> </v>
      </c>
      <c r="AE144" s="204"/>
      <c r="AF144" s="204" t="str">
        <f t="shared" si="22"/>
        <v xml:space="preserve"> </v>
      </c>
      <c r="AG144" s="204" t="str">
        <f t="shared" si="23"/>
        <v xml:space="preserve"> </v>
      </c>
      <c r="AH144" s="204" t="str">
        <f>IF(OR(AC144=" ",AC144=0,AE144=" ",AE144=0)," ",IF(AND(AC144=1,AE144=5),"BAJO",IF(AND(AC144=2,AE144=5),"BAJO",IF(AND(AC144=1,AE144=10),"BAJO",IF(AND(AC144=2,AE144=10),"MODERADO",IF(AND(AC144=1,AE144=20),"MODERADO",IF(AND(AC144=3,AE144=5),"MODERADO",IF(AND(AC144=4,AE144=5),"MODERADO",IF(AND(AC144=5,AE144=5),"MODERADO",IF(AND(AC144=2,AE144=20),"ALTO",IF(AND(AC144=3,AE144=10),"ALTO",IF(AND(AC144=4,AE144=10),"ALTO",IF(AND(AC144=5,AE144=10),"ALTO",IF(AND(AC144=3,AE144=20),"EXTREMO",IF(AND(AC144=4,AE144=20),"EXTREMO",IF(AND(AC144=5,AE144=20),"EXTREMO",VLOOKUP(AG144,[4]Evaluacion!A:B,2)))))))))))))))))</f>
        <v xml:space="preserve"> </v>
      </c>
      <c r="AI144" s="203"/>
      <c r="AJ144" s="197"/>
      <c r="AK144" s="197"/>
      <c r="AL144" s="197"/>
      <c r="AM144" s="197"/>
      <c r="AN144" s="197"/>
      <c r="AO144" s="197"/>
      <c r="AP144" s="197"/>
      <c r="AQ144" s="197"/>
      <c r="AR144" s="280">
        <f t="shared" si="26"/>
        <v>0</v>
      </c>
      <c r="AS144" s="281" t="str">
        <f t="shared" si="28"/>
        <v>DISMINUYE CERO PUNTOS</v>
      </c>
      <c r="AT144" s="182"/>
      <c r="AU144" s="182" t="str">
        <f t="shared" si="25"/>
        <v xml:space="preserve"> </v>
      </c>
      <c r="AV144" s="182"/>
      <c r="AW144" s="182" t="str">
        <f t="shared" si="27"/>
        <v xml:space="preserve"> </v>
      </c>
      <c r="AX144" s="204" t="str">
        <f t="shared" si="24"/>
        <v xml:space="preserve"> </v>
      </c>
      <c r="AY144" s="204" t="str">
        <f>IF(OR(AT144=" ",AT144=0,AV144=" ",AV144=0)," ",IF(AND(AT144=1,AV144=5),"BAJO",IF(AND(AT144=2,AV144=5),"BAJO",IF(AND(AT144=1,AV144=10),"BAJO",IF(AND(AT144=2,AV144=10),"MODERADO",IF(AND(AT144=1,AV144=20),"MODERADO",IF(AND(AT144=3,AV144=5),"MODERADO",IF(AND(AT144=4,AV144=5),"MODERADO",IF(AND(AT144=5,AV144=5),"MODERADO",IF(AND(AT144=2,AV144=20),"ALTO",IF(AND(AT144=3,AV144=10),"ALTO",IF(AND(AT144=4,AV144=10),"ALTO",IF(AND(AT144=5,AV144=10),"ALTO",IF(AND(AT144=3,AV144=20),"EXTREMO",IF(AND(AT144=4,AV144=20),"EXTREMO",IF(AND(AT144=5,AV144=20),"EXTREMO",VLOOKUP(AX144,[4]Evaluacion!R:S,2)))))))))))))))))</f>
        <v xml:space="preserve"> </v>
      </c>
      <c r="AZ144" s="204"/>
      <c r="BA144" s="204"/>
      <c r="BB144" s="204"/>
      <c r="BC144" s="204"/>
      <c r="BD144" s="204"/>
      <c r="BE144" s="204"/>
      <c r="BF144" s="204"/>
      <c r="BG144" s="205"/>
      <c r="BH144" s="204"/>
    </row>
    <row r="145" spans="1:60" ht="24.75" thickBot="1" x14ac:dyDescent="0.25">
      <c r="A145" s="200"/>
      <c r="B145" s="216"/>
      <c r="C145" s="201"/>
      <c r="D145" s="193"/>
      <c r="E145" s="193"/>
      <c r="F145" s="206"/>
      <c r="G145" s="207"/>
      <c r="H145" s="195"/>
      <c r="I145" s="195"/>
      <c r="J145" s="194"/>
      <c r="K145" s="194"/>
      <c r="L145" s="194"/>
      <c r="M145" s="194"/>
      <c r="N145" s="194"/>
      <c r="O145" s="194"/>
      <c r="P145" s="194"/>
      <c r="Q145" s="194"/>
      <c r="R145" s="194"/>
      <c r="S145" s="194"/>
      <c r="T145" s="194"/>
      <c r="U145" s="194"/>
      <c r="V145" s="194"/>
      <c r="W145" s="194"/>
      <c r="X145" s="194"/>
      <c r="Y145" s="194"/>
      <c r="Z145" s="194"/>
      <c r="AA145" s="194"/>
      <c r="AB145" s="194"/>
      <c r="AC145" s="204"/>
      <c r="AD145" s="204" t="str">
        <f t="shared" ref="AD145:AD208" si="29">IF(AC145=1,"RARA VEZ",IF(AC145=2,"IMPROBABLE",IF(AC145=3,"POSIBLE",IF(AC145=4,"PROBABLE",IF(AC145=5,"CASI SEGURO"," ")))))</f>
        <v xml:space="preserve"> </v>
      </c>
      <c r="AE145" s="204"/>
      <c r="AF145" s="204" t="str">
        <f t="shared" ref="AF145:AF208" si="30">IF(AE145=5,"MODERADO",IF(AE145=10,"MAYOR",IF(AE145=20,"CATASTRÓFICO"," ")))</f>
        <v xml:space="preserve"> </v>
      </c>
      <c r="AG145" s="204" t="str">
        <f t="shared" ref="AG145:AG208" si="31">IF(OR(AC145=" ",AC145=0,AE145=" ",AE145=0)," ",AC145*AE145)</f>
        <v xml:space="preserve"> </v>
      </c>
      <c r="AH145" s="204" t="str">
        <f>IF(OR(AC145=" ",AC145=0,AE145=" ",AE145=0)," ",IF(AND(AC145=1,AE145=5),"BAJO",IF(AND(AC145=2,AE145=5),"BAJO",IF(AND(AC145=1,AE145=10),"BAJO",IF(AND(AC145=2,AE145=10),"MODERADO",IF(AND(AC145=1,AE145=20),"MODERADO",IF(AND(AC145=3,AE145=5),"MODERADO",IF(AND(AC145=4,AE145=5),"MODERADO",IF(AND(AC145=5,AE145=5),"MODERADO",IF(AND(AC145=2,AE145=20),"ALTO",IF(AND(AC145=3,AE145=10),"ALTO",IF(AND(AC145=4,AE145=10),"ALTO",IF(AND(AC145=5,AE145=10),"ALTO",IF(AND(AC145=3,AE145=20),"EXTREMO",IF(AND(AC145=4,AE145=20),"EXTREMO",IF(AND(AC145=5,AE145=20),"EXTREMO",VLOOKUP(AG145,[4]Evaluacion!A:B,2)))))))))))))))))</f>
        <v xml:space="preserve"> </v>
      </c>
      <c r="AI145" s="203"/>
      <c r="AJ145" s="197"/>
      <c r="AK145" s="197"/>
      <c r="AL145" s="197"/>
      <c r="AM145" s="197"/>
      <c r="AN145" s="197"/>
      <c r="AO145" s="197"/>
      <c r="AP145" s="197"/>
      <c r="AQ145" s="197"/>
      <c r="AR145" s="280">
        <f t="shared" si="26"/>
        <v>0</v>
      </c>
      <c r="AS145" s="281" t="str">
        <f t="shared" si="28"/>
        <v>DISMINUYE CERO PUNTOS</v>
      </c>
      <c r="AT145" s="182"/>
      <c r="AU145" s="182" t="str">
        <f t="shared" si="25"/>
        <v xml:space="preserve"> </v>
      </c>
      <c r="AV145" s="182"/>
      <c r="AW145" s="182" t="str">
        <f t="shared" si="27"/>
        <v xml:space="preserve"> </v>
      </c>
      <c r="AX145" s="204" t="str">
        <f t="shared" ref="AX145:AX208" si="32">IF(OR(AT145=" ",AT145=0,AV145=" ",AV145=0)," ",AT145*AV145)</f>
        <v xml:space="preserve"> </v>
      </c>
      <c r="AY145" s="204" t="str">
        <f>IF(OR(AT145=" ",AT145=0,AV145=" ",AV145=0)," ",IF(AND(AT145=1,AV145=5),"BAJO",IF(AND(AT145=2,AV145=5),"BAJO",IF(AND(AT145=1,AV145=10),"BAJO",IF(AND(AT145=2,AV145=10),"MODERADO",IF(AND(AT145=1,AV145=20),"MODERADO",IF(AND(AT145=3,AV145=5),"MODERADO",IF(AND(AT145=4,AV145=5),"MODERADO",IF(AND(AT145=5,AV145=5),"MODERADO",IF(AND(AT145=2,AV145=20),"ALTO",IF(AND(AT145=3,AV145=10),"ALTO",IF(AND(AT145=4,AV145=10),"ALTO",IF(AND(AT145=5,AV145=10),"ALTO",IF(AND(AT145=3,AV145=20),"EXTREMO",IF(AND(AT145=4,AV145=20),"EXTREMO",IF(AND(AT145=5,AV145=20),"EXTREMO",VLOOKUP(AX145,[4]Evaluacion!R:S,2)))))))))))))))))</f>
        <v xml:space="preserve"> </v>
      </c>
      <c r="AZ145" s="204"/>
      <c r="BA145" s="204"/>
      <c r="BB145" s="204"/>
      <c r="BC145" s="204"/>
      <c r="BD145" s="204"/>
      <c r="BE145" s="204"/>
      <c r="BF145" s="204"/>
      <c r="BG145" s="205"/>
      <c r="BH145" s="204"/>
    </row>
    <row r="146" spans="1:60" ht="24.75" thickBot="1" x14ac:dyDescent="0.25">
      <c r="A146" s="200"/>
      <c r="B146" s="216"/>
      <c r="C146" s="201"/>
      <c r="D146" s="193"/>
      <c r="E146" s="193"/>
      <c r="F146" s="206"/>
      <c r="G146" s="207"/>
      <c r="H146" s="195"/>
      <c r="I146" s="195"/>
      <c r="J146" s="194"/>
      <c r="K146" s="194"/>
      <c r="L146" s="194"/>
      <c r="M146" s="194"/>
      <c r="N146" s="194"/>
      <c r="O146" s="194"/>
      <c r="P146" s="194"/>
      <c r="Q146" s="194"/>
      <c r="R146" s="194"/>
      <c r="S146" s="194"/>
      <c r="T146" s="194"/>
      <c r="U146" s="194"/>
      <c r="V146" s="194"/>
      <c r="W146" s="194"/>
      <c r="X146" s="194"/>
      <c r="Y146" s="194"/>
      <c r="Z146" s="194"/>
      <c r="AA146" s="194"/>
      <c r="AB146" s="194"/>
      <c r="AC146" s="204"/>
      <c r="AD146" s="204" t="str">
        <f t="shared" si="29"/>
        <v xml:space="preserve"> </v>
      </c>
      <c r="AE146" s="204"/>
      <c r="AF146" s="204" t="str">
        <f t="shared" si="30"/>
        <v xml:space="preserve"> </v>
      </c>
      <c r="AG146" s="204" t="str">
        <f t="shared" si="31"/>
        <v xml:space="preserve"> </v>
      </c>
      <c r="AH146" s="204" t="str">
        <f>IF(OR(AC146=" ",AC146=0,AE146=" ",AE146=0)," ",IF(AND(AC146=1,AE146=5),"BAJO",IF(AND(AC146=2,AE146=5),"BAJO",IF(AND(AC146=1,AE146=10),"BAJO",IF(AND(AC146=2,AE146=10),"MODERADO",IF(AND(AC146=1,AE146=20),"MODERADO",IF(AND(AC146=3,AE146=5),"MODERADO",IF(AND(AC146=4,AE146=5),"MODERADO",IF(AND(AC146=5,AE146=5),"MODERADO",IF(AND(AC146=2,AE146=20),"ALTO",IF(AND(AC146=3,AE146=10),"ALTO",IF(AND(AC146=4,AE146=10),"ALTO",IF(AND(AC146=5,AE146=10),"ALTO",IF(AND(AC146=3,AE146=20),"EXTREMO",IF(AND(AC146=4,AE146=20),"EXTREMO",IF(AND(AC146=5,AE146=20),"EXTREMO",VLOOKUP(AG146,[4]Evaluacion!A:B,2)))))))))))))))))</f>
        <v xml:space="preserve"> </v>
      </c>
      <c r="AI146" s="203"/>
      <c r="AJ146" s="197"/>
      <c r="AK146" s="197"/>
      <c r="AL146" s="197"/>
      <c r="AM146" s="197"/>
      <c r="AN146" s="197"/>
      <c r="AO146" s="197"/>
      <c r="AP146" s="197"/>
      <c r="AQ146" s="197"/>
      <c r="AR146" s="280">
        <f t="shared" si="26"/>
        <v>0</v>
      </c>
      <c r="AS146" s="281" t="str">
        <f t="shared" si="28"/>
        <v>DISMINUYE CERO PUNTOS</v>
      </c>
      <c r="AT146" s="182"/>
      <c r="AU146" s="182" t="str">
        <f t="shared" si="25"/>
        <v xml:space="preserve"> </v>
      </c>
      <c r="AV146" s="182"/>
      <c r="AW146" s="182" t="str">
        <f t="shared" si="27"/>
        <v xml:space="preserve"> </v>
      </c>
      <c r="AX146" s="204" t="str">
        <f t="shared" si="32"/>
        <v xml:space="preserve"> </v>
      </c>
      <c r="AY146" s="204" t="str">
        <f>IF(OR(AT146=" ",AT146=0,AV146=" ",AV146=0)," ",IF(AND(AT146=1,AV146=5),"BAJO",IF(AND(AT146=2,AV146=5),"BAJO",IF(AND(AT146=1,AV146=10),"BAJO",IF(AND(AT146=2,AV146=10),"MODERADO",IF(AND(AT146=1,AV146=20),"MODERADO",IF(AND(AT146=3,AV146=5),"MODERADO",IF(AND(AT146=4,AV146=5),"MODERADO",IF(AND(AT146=5,AV146=5),"MODERADO",IF(AND(AT146=2,AV146=20),"ALTO",IF(AND(AT146=3,AV146=10),"ALTO",IF(AND(AT146=4,AV146=10),"ALTO",IF(AND(AT146=5,AV146=10),"ALTO",IF(AND(AT146=3,AV146=20),"EXTREMO",IF(AND(AT146=4,AV146=20),"EXTREMO",IF(AND(AT146=5,AV146=20),"EXTREMO",VLOOKUP(AX146,[4]Evaluacion!R:S,2)))))))))))))))))</f>
        <v xml:space="preserve"> </v>
      </c>
      <c r="AZ146" s="204"/>
      <c r="BA146" s="204"/>
      <c r="BB146" s="204"/>
      <c r="BC146" s="204"/>
      <c r="BD146" s="204"/>
      <c r="BE146" s="204"/>
      <c r="BF146" s="204"/>
      <c r="BG146" s="205"/>
      <c r="BH146" s="204"/>
    </row>
    <row r="147" spans="1:60" ht="24.75" thickBot="1" x14ac:dyDescent="0.25">
      <c r="A147" s="200"/>
      <c r="B147" s="216"/>
      <c r="C147" s="201"/>
      <c r="D147" s="193"/>
      <c r="E147" s="193"/>
      <c r="F147" s="206"/>
      <c r="G147" s="207"/>
      <c r="H147" s="195"/>
      <c r="I147" s="195"/>
      <c r="J147" s="194"/>
      <c r="K147" s="194"/>
      <c r="L147" s="194"/>
      <c r="M147" s="194"/>
      <c r="N147" s="194"/>
      <c r="O147" s="194"/>
      <c r="P147" s="194"/>
      <c r="Q147" s="194"/>
      <c r="R147" s="194"/>
      <c r="S147" s="194"/>
      <c r="T147" s="194"/>
      <c r="U147" s="194"/>
      <c r="V147" s="194"/>
      <c r="W147" s="194"/>
      <c r="X147" s="194"/>
      <c r="Y147" s="194"/>
      <c r="Z147" s="194"/>
      <c r="AA147" s="194"/>
      <c r="AB147" s="194"/>
      <c r="AC147" s="204"/>
      <c r="AD147" s="204" t="str">
        <f t="shared" si="29"/>
        <v xml:space="preserve"> </v>
      </c>
      <c r="AE147" s="204"/>
      <c r="AF147" s="204" t="str">
        <f t="shared" si="30"/>
        <v xml:space="preserve"> </v>
      </c>
      <c r="AG147" s="204" t="str">
        <f t="shared" si="31"/>
        <v xml:space="preserve"> </v>
      </c>
      <c r="AH147" s="204" t="str">
        <f>IF(OR(AC147=" ",AC147=0,AE147=" ",AE147=0)," ",IF(AND(AC147=1,AE147=5),"BAJO",IF(AND(AC147=2,AE147=5),"BAJO",IF(AND(AC147=1,AE147=10),"BAJO",IF(AND(AC147=2,AE147=10),"MODERADO",IF(AND(AC147=1,AE147=20),"MODERADO",IF(AND(AC147=3,AE147=5),"MODERADO",IF(AND(AC147=4,AE147=5),"MODERADO",IF(AND(AC147=5,AE147=5),"MODERADO",IF(AND(AC147=2,AE147=20),"ALTO",IF(AND(AC147=3,AE147=10),"ALTO",IF(AND(AC147=4,AE147=10),"ALTO",IF(AND(AC147=5,AE147=10),"ALTO",IF(AND(AC147=3,AE147=20),"EXTREMO",IF(AND(AC147=4,AE147=20),"EXTREMO",IF(AND(AC147=5,AE147=20),"EXTREMO",VLOOKUP(AG147,[4]Evaluacion!A:B,2)))))))))))))))))</f>
        <v xml:space="preserve"> </v>
      </c>
      <c r="AI147" s="203"/>
      <c r="AJ147" s="197"/>
      <c r="AK147" s="197"/>
      <c r="AL147" s="197"/>
      <c r="AM147" s="197"/>
      <c r="AN147" s="197"/>
      <c r="AO147" s="197"/>
      <c r="AP147" s="197"/>
      <c r="AQ147" s="197"/>
      <c r="AR147" s="280">
        <f t="shared" si="26"/>
        <v>0</v>
      </c>
      <c r="AS147" s="281" t="str">
        <f t="shared" si="28"/>
        <v>DISMINUYE CERO PUNTOS</v>
      </c>
      <c r="AT147" s="182"/>
      <c r="AU147" s="182" t="str">
        <f t="shared" si="25"/>
        <v xml:space="preserve"> </v>
      </c>
      <c r="AV147" s="182"/>
      <c r="AW147" s="182" t="str">
        <f t="shared" si="27"/>
        <v xml:space="preserve"> </v>
      </c>
      <c r="AX147" s="204" t="str">
        <f t="shared" si="32"/>
        <v xml:space="preserve"> </v>
      </c>
      <c r="AY147" s="204" t="str">
        <f>IF(OR(AT147=" ",AT147=0,AV147=" ",AV147=0)," ",IF(AND(AT147=1,AV147=5),"BAJO",IF(AND(AT147=2,AV147=5),"BAJO",IF(AND(AT147=1,AV147=10),"BAJO",IF(AND(AT147=2,AV147=10),"MODERADO",IF(AND(AT147=1,AV147=20),"MODERADO",IF(AND(AT147=3,AV147=5),"MODERADO",IF(AND(AT147=4,AV147=5),"MODERADO",IF(AND(AT147=5,AV147=5),"MODERADO",IF(AND(AT147=2,AV147=20),"ALTO",IF(AND(AT147=3,AV147=10),"ALTO",IF(AND(AT147=4,AV147=10),"ALTO",IF(AND(AT147=5,AV147=10),"ALTO",IF(AND(AT147=3,AV147=20),"EXTREMO",IF(AND(AT147=4,AV147=20),"EXTREMO",IF(AND(AT147=5,AV147=20),"EXTREMO",VLOOKUP(AX147,[4]Evaluacion!R:S,2)))))))))))))))))</f>
        <v xml:space="preserve"> </v>
      </c>
      <c r="AZ147" s="204"/>
      <c r="BA147" s="204"/>
      <c r="BB147" s="204"/>
      <c r="BC147" s="204"/>
      <c r="BD147" s="204"/>
      <c r="BE147" s="204"/>
      <c r="BF147" s="204"/>
      <c r="BG147" s="205"/>
      <c r="BH147" s="204"/>
    </row>
    <row r="148" spans="1:60" ht="24.75" thickBot="1" x14ac:dyDescent="0.25">
      <c r="A148" s="200"/>
      <c r="B148" s="216"/>
      <c r="C148" s="201"/>
      <c r="D148" s="193"/>
      <c r="E148" s="193"/>
      <c r="F148" s="206"/>
      <c r="G148" s="207"/>
      <c r="H148" s="195"/>
      <c r="I148" s="195"/>
      <c r="J148" s="194"/>
      <c r="K148" s="194"/>
      <c r="L148" s="194"/>
      <c r="M148" s="194"/>
      <c r="N148" s="194"/>
      <c r="O148" s="194"/>
      <c r="P148" s="194"/>
      <c r="Q148" s="194"/>
      <c r="R148" s="194"/>
      <c r="S148" s="194"/>
      <c r="T148" s="194"/>
      <c r="U148" s="194"/>
      <c r="V148" s="194"/>
      <c r="W148" s="194"/>
      <c r="X148" s="194"/>
      <c r="Y148" s="194"/>
      <c r="Z148" s="194"/>
      <c r="AA148" s="194"/>
      <c r="AB148" s="194"/>
      <c r="AC148" s="204"/>
      <c r="AD148" s="204" t="str">
        <f t="shared" si="29"/>
        <v xml:space="preserve"> </v>
      </c>
      <c r="AE148" s="204"/>
      <c r="AF148" s="204" t="str">
        <f t="shared" si="30"/>
        <v xml:space="preserve"> </v>
      </c>
      <c r="AG148" s="204" t="str">
        <f t="shared" si="31"/>
        <v xml:space="preserve"> </v>
      </c>
      <c r="AH148" s="204" t="str">
        <f>IF(OR(AC148=" ",AC148=0,AE148=" ",AE148=0)," ",IF(AND(AC148=1,AE148=5),"BAJO",IF(AND(AC148=2,AE148=5),"BAJO",IF(AND(AC148=1,AE148=10),"BAJO",IF(AND(AC148=2,AE148=10),"MODERADO",IF(AND(AC148=1,AE148=20),"MODERADO",IF(AND(AC148=3,AE148=5),"MODERADO",IF(AND(AC148=4,AE148=5),"MODERADO",IF(AND(AC148=5,AE148=5),"MODERADO",IF(AND(AC148=2,AE148=20),"ALTO",IF(AND(AC148=3,AE148=10),"ALTO",IF(AND(AC148=4,AE148=10),"ALTO",IF(AND(AC148=5,AE148=10),"ALTO",IF(AND(AC148=3,AE148=20),"EXTREMO",IF(AND(AC148=4,AE148=20),"EXTREMO",IF(AND(AC148=5,AE148=20),"EXTREMO",VLOOKUP(AG148,[4]Evaluacion!A:B,2)))))))))))))))))</f>
        <v xml:space="preserve"> </v>
      </c>
      <c r="AI148" s="203"/>
      <c r="AJ148" s="197"/>
      <c r="AK148" s="197"/>
      <c r="AL148" s="197"/>
      <c r="AM148" s="197"/>
      <c r="AN148" s="197"/>
      <c r="AO148" s="197"/>
      <c r="AP148" s="197"/>
      <c r="AQ148" s="197"/>
      <c r="AR148" s="280">
        <f t="shared" si="26"/>
        <v>0</v>
      </c>
      <c r="AS148" s="281" t="str">
        <f t="shared" si="28"/>
        <v>DISMINUYE CERO PUNTOS</v>
      </c>
      <c r="AT148" s="182"/>
      <c r="AU148" s="182" t="str">
        <f t="shared" si="25"/>
        <v xml:space="preserve"> </v>
      </c>
      <c r="AV148" s="182"/>
      <c r="AW148" s="182" t="str">
        <f t="shared" si="27"/>
        <v xml:space="preserve"> </v>
      </c>
      <c r="AX148" s="204" t="str">
        <f t="shared" si="32"/>
        <v xml:space="preserve"> </v>
      </c>
      <c r="AY148" s="204" t="str">
        <f>IF(OR(AT148=" ",AT148=0,AV148=" ",AV148=0)," ",IF(AND(AT148=1,AV148=5),"BAJO",IF(AND(AT148=2,AV148=5),"BAJO",IF(AND(AT148=1,AV148=10),"BAJO",IF(AND(AT148=2,AV148=10),"MODERADO",IF(AND(AT148=1,AV148=20),"MODERADO",IF(AND(AT148=3,AV148=5),"MODERADO",IF(AND(AT148=4,AV148=5),"MODERADO",IF(AND(AT148=5,AV148=5),"MODERADO",IF(AND(AT148=2,AV148=20),"ALTO",IF(AND(AT148=3,AV148=10),"ALTO",IF(AND(AT148=4,AV148=10),"ALTO",IF(AND(AT148=5,AV148=10),"ALTO",IF(AND(AT148=3,AV148=20),"EXTREMO",IF(AND(AT148=4,AV148=20),"EXTREMO",IF(AND(AT148=5,AV148=20),"EXTREMO",VLOOKUP(AX148,[4]Evaluacion!R:S,2)))))))))))))))))</f>
        <v xml:space="preserve"> </v>
      </c>
      <c r="AZ148" s="204"/>
      <c r="BA148" s="204"/>
      <c r="BB148" s="204"/>
      <c r="BC148" s="204"/>
      <c r="BD148" s="204"/>
      <c r="BE148" s="204"/>
      <c r="BF148" s="204"/>
      <c r="BG148" s="205"/>
      <c r="BH148" s="204"/>
    </row>
    <row r="149" spans="1:60" ht="24.75" thickBot="1" x14ac:dyDescent="0.25">
      <c r="A149" s="200"/>
      <c r="B149" s="216"/>
      <c r="C149" s="201"/>
      <c r="D149" s="193"/>
      <c r="E149" s="193"/>
      <c r="F149" s="206"/>
      <c r="G149" s="207"/>
      <c r="H149" s="195"/>
      <c r="I149" s="195"/>
      <c r="J149" s="194"/>
      <c r="K149" s="194"/>
      <c r="L149" s="194"/>
      <c r="M149" s="194"/>
      <c r="N149" s="194"/>
      <c r="O149" s="194"/>
      <c r="P149" s="194"/>
      <c r="Q149" s="194"/>
      <c r="R149" s="194"/>
      <c r="S149" s="194"/>
      <c r="T149" s="194"/>
      <c r="U149" s="194"/>
      <c r="V149" s="194"/>
      <c r="W149" s="194"/>
      <c r="X149" s="194"/>
      <c r="Y149" s="194"/>
      <c r="Z149" s="194"/>
      <c r="AA149" s="194"/>
      <c r="AB149" s="194"/>
      <c r="AC149" s="204"/>
      <c r="AD149" s="204" t="str">
        <f t="shared" si="29"/>
        <v xml:space="preserve"> </v>
      </c>
      <c r="AE149" s="204"/>
      <c r="AF149" s="204" t="str">
        <f t="shared" si="30"/>
        <v xml:space="preserve"> </v>
      </c>
      <c r="AG149" s="204" t="str">
        <f t="shared" si="31"/>
        <v xml:space="preserve"> </v>
      </c>
      <c r="AH149" s="204" t="str">
        <f>IF(OR(AC149=" ",AC149=0,AE149=" ",AE149=0)," ",IF(AND(AC149=1,AE149=5),"BAJO",IF(AND(AC149=2,AE149=5),"BAJO",IF(AND(AC149=1,AE149=10),"BAJO",IF(AND(AC149=2,AE149=10),"MODERADO",IF(AND(AC149=1,AE149=20),"MODERADO",IF(AND(AC149=3,AE149=5),"MODERADO",IF(AND(AC149=4,AE149=5),"MODERADO",IF(AND(AC149=5,AE149=5),"MODERADO",IF(AND(AC149=2,AE149=20),"ALTO",IF(AND(AC149=3,AE149=10),"ALTO",IF(AND(AC149=4,AE149=10),"ALTO",IF(AND(AC149=5,AE149=10),"ALTO",IF(AND(AC149=3,AE149=20),"EXTREMO",IF(AND(AC149=4,AE149=20),"EXTREMO",IF(AND(AC149=5,AE149=20),"EXTREMO",VLOOKUP(AG149,[4]Evaluacion!A:B,2)))))))))))))))))</f>
        <v xml:space="preserve"> </v>
      </c>
      <c r="AI149" s="203"/>
      <c r="AJ149" s="197"/>
      <c r="AK149" s="197"/>
      <c r="AL149" s="197"/>
      <c r="AM149" s="197"/>
      <c r="AN149" s="197"/>
      <c r="AO149" s="197"/>
      <c r="AP149" s="197"/>
      <c r="AQ149" s="197"/>
      <c r="AR149" s="280">
        <f t="shared" si="26"/>
        <v>0</v>
      </c>
      <c r="AS149" s="281" t="str">
        <f t="shared" si="28"/>
        <v>DISMINUYE CERO PUNTOS</v>
      </c>
      <c r="AT149" s="182"/>
      <c r="AU149" s="182" t="str">
        <f t="shared" si="25"/>
        <v xml:space="preserve"> </v>
      </c>
      <c r="AV149" s="182"/>
      <c r="AW149" s="182" t="str">
        <f t="shared" si="27"/>
        <v xml:space="preserve"> </v>
      </c>
      <c r="AX149" s="204" t="str">
        <f t="shared" si="32"/>
        <v xml:space="preserve"> </v>
      </c>
      <c r="AY149" s="204" t="str">
        <f>IF(OR(AT149=" ",AT149=0,AV149=" ",AV149=0)," ",IF(AND(AT149=1,AV149=5),"BAJO",IF(AND(AT149=2,AV149=5),"BAJO",IF(AND(AT149=1,AV149=10),"BAJO",IF(AND(AT149=2,AV149=10),"MODERADO",IF(AND(AT149=1,AV149=20),"MODERADO",IF(AND(AT149=3,AV149=5),"MODERADO",IF(AND(AT149=4,AV149=5),"MODERADO",IF(AND(AT149=5,AV149=5),"MODERADO",IF(AND(AT149=2,AV149=20),"ALTO",IF(AND(AT149=3,AV149=10),"ALTO",IF(AND(AT149=4,AV149=10),"ALTO",IF(AND(AT149=5,AV149=10),"ALTO",IF(AND(AT149=3,AV149=20),"EXTREMO",IF(AND(AT149=4,AV149=20),"EXTREMO",IF(AND(AT149=5,AV149=20),"EXTREMO",VLOOKUP(AX149,[4]Evaluacion!R:S,2)))))))))))))))))</f>
        <v xml:space="preserve"> </v>
      </c>
      <c r="AZ149" s="204"/>
      <c r="BA149" s="204"/>
      <c r="BB149" s="204"/>
      <c r="BC149" s="204"/>
      <c r="BD149" s="204"/>
      <c r="BE149" s="204"/>
      <c r="BF149" s="204"/>
      <c r="BG149" s="205"/>
      <c r="BH149" s="204"/>
    </row>
    <row r="150" spans="1:60" ht="24.75" thickBot="1" x14ac:dyDescent="0.25">
      <c r="A150" s="200"/>
      <c r="B150" s="216"/>
      <c r="C150" s="201"/>
      <c r="D150" s="193"/>
      <c r="E150" s="193"/>
      <c r="F150" s="206"/>
      <c r="G150" s="207"/>
      <c r="H150" s="195"/>
      <c r="I150" s="195"/>
      <c r="J150" s="194"/>
      <c r="K150" s="194"/>
      <c r="L150" s="194"/>
      <c r="M150" s="194"/>
      <c r="N150" s="194"/>
      <c r="O150" s="194"/>
      <c r="P150" s="194"/>
      <c r="Q150" s="194"/>
      <c r="R150" s="194"/>
      <c r="S150" s="194"/>
      <c r="T150" s="194"/>
      <c r="U150" s="194"/>
      <c r="V150" s="194"/>
      <c r="W150" s="194"/>
      <c r="X150" s="194"/>
      <c r="Y150" s="194"/>
      <c r="Z150" s="194"/>
      <c r="AA150" s="194"/>
      <c r="AB150" s="194"/>
      <c r="AC150" s="204"/>
      <c r="AD150" s="204" t="str">
        <f t="shared" si="29"/>
        <v xml:space="preserve"> </v>
      </c>
      <c r="AE150" s="204"/>
      <c r="AF150" s="204" t="str">
        <f t="shared" si="30"/>
        <v xml:space="preserve"> </v>
      </c>
      <c r="AG150" s="204" t="str">
        <f t="shared" si="31"/>
        <v xml:space="preserve"> </v>
      </c>
      <c r="AH150" s="204" t="str">
        <f>IF(OR(AC150=" ",AC150=0,AE150=" ",AE150=0)," ",IF(AND(AC150=1,AE150=5),"BAJO",IF(AND(AC150=2,AE150=5),"BAJO",IF(AND(AC150=1,AE150=10),"BAJO",IF(AND(AC150=2,AE150=10),"MODERADO",IF(AND(AC150=1,AE150=20),"MODERADO",IF(AND(AC150=3,AE150=5),"MODERADO",IF(AND(AC150=4,AE150=5),"MODERADO",IF(AND(AC150=5,AE150=5),"MODERADO",IF(AND(AC150=2,AE150=20),"ALTO",IF(AND(AC150=3,AE150=10),"ALTO",IF(AND(AC150=4,AE150=10),"ALTO",IF(AND(AC150=5,AE150=10),"ALTO",IF(AND(AC150=3,AE150=20),"EXTREMO",IF(AND(AC150=4,AE150=20),"EXTREMO",IF(AND(AC150=5,AE150=20),"EXTREMO",VLOOKUP(AG150,[4]Evaluacion!A:B,2)))))))))))))))))</f>
        <v xml:space="preserve"> </v>
      </c>
      <c r="AI150" s="203"/>
      <c r="AJ150" s="197"/>
      <c r="AK150" s="197"/>
      <c r="AL150" s="197"/>
      <c r="AM150" s="197"/>
      <c r="AN150" s="197"/>
      <c r="AO150" s="197"/>
      <c r="AP150" s="197"/>
      <c r="AQ150" s="197"/>
      <c r="AR150" s="280">
        <f t="shared" si="26"/>
        <v>0</v>
      </c>
      <c r="AS150" s="281" t="str">
        <f t="shared" si="28"/>
        <v>DISMINUYE CERO PUNTOS</v>
      </c>
      <c r="AT150" s="182"/>
      <c r="AU150" s="182" t="str">
        <f t="shared" si="25"/>
        <v xml:space="preserve"> </v>
      </c>
      <c r="AV150" s="182"/>
      <c r="AW150" s="182" t="str">
        <f t="shared" si="27"/>
        <v xml:space="preserve"> </v>
      </c>
      <c r="AX150" s="204" t="str">
        <f t="shared" si="32"/>
        <v xml:space="preserve"> </v>
      </c>
      <c r="AY150" s="204" t="str">
        <f>IF(OR(AT150=" ",AT150=0,AV150=" ",AV150=0)," ",IF(AND(AT150=1,AV150=5),"BAJO",IF(AND(AT150=2,AV150=5),"BAJO",IF(AND(AT150=1,AV150=10),"BAJO",IF(AND(AT150=2,AV150=10),"MODERADO",IF(AND(AT150=1,AV150=20),"MODERADO",IF(AND(AT150=3,AV150=5),"MODERADO",IF(AND(AT150=4,AV150=5),"MODERADO",IF(AND(AT150=5,AV150=5),"MODERADO",IF(AND(AT150=2,AV150=20),"ALTO",IF(AND(AT150=3,AV150=10),"ALTO",IF(AND(AT150=4,AV150=10),"ALTO",IF(AND(AT150=5,AV150=10),"ALTO",IF(AND(AT150=3,AV150=20),"EXTREMO",IF(AND(AT150=4,AV150=20),"EXTREMO",IF(AND(AT150=5,AV150=20),"EXTREMO",VLOOKUP(AX150,[4]Evaluacion!R:S,2)))))))))))))))))</f>
        <v xml:space="preserve"> </v>
      </c>
      <c r="AZ150" s="204"/>
      <c r="BA150" s="204"/>
      <c r="BB150" s="204"/>
      <c r="BC150" s="204"/>
      <c r="BD150" s="204"/>
      <c r="BE150" s="204"/>
      <c r="BF150" s="204"/>
      <c r="BG150" s="205"/>
      <c r="BH150" s="204"/>
    </row>
    <row r="151" spans="1:60" ht="24.75" thickBot="1" x14ac:dyDescent="0.25">
      <c r="A151" s="200"/>
      <c r="B151" s="216"/>
      <c r="C151" s="201"/>
      <c r="D151" s="193"/>
      <c r="E151" s="193"/>
      <c r="F151" s="206"/>
      <c r="G151" s="207"/>
      <c r="H151" s="195"/>
      <c r="I151" s="195"/>
      <c r="J151" s="194"/>
      <c r="K151" s="194"/>
      <c r="L151" s="194"/>
      <c r="M151" s="194"/>
      <c r="N151" s="194"/>
      <c r="O151" s="194"/>
      <c r="P151" s="194"/>
      <c r="Q151" s="194"/>
      <c r="R151" s="194"/>
      <c r="S151" s="194"/>
      <c r="T151" s="194"/>
      <c r="U151" s="194"/>
      <c r="V151" s="194"/>
      <c r="W151" s="194"/>
      <c r="X151" s="194"/>
      <c r="Y151" s="194"/>
      <c r="Z151" s="194"/>
      <c r="AA151" s="194"/>
      <c r="AB151" s="194"/>
      <c r="AC151" s="204"/>
      <c r="AD151" s="204" t="str">
        <f t="shared" si="29"/>
        <v xml:space="preserve"> </v>
      </c>
      <c r="AE151" s="204"/>
      <c r="AF151" s="204" t="str">
        <f t="shared" si="30"/>
        <v xml:space="preserve"> </v>
      </c>
      <c r="AG151" s="204" t="str">
        <f t="shared" si="31"/>
        <v xml:space="preserve"> </v>
      </c>
      <c r="AH151" s="204" t="str">
        <f>IF(OR(AC151=" ",AC151=0,AE151=" ",AE151=0)," ",IF(AND(AC151=1,AE151=5),"BAJO",IF(AND(AC151=2,AE151=5),"BAJO",IF(AND(AC151=1,AE151=10),"BAJO",IF(AND(AC151=2,AE151=10),"MODERADO",IF(AND(AC151=1,AE151=20),"MODERADO",IF(AND(AC151=3,AE151=5),"MODERADO",IF(AND(AC151=4,AE151=5),"MODERADO",IF(AND(AC151=5,AE151=5),"MODERADO",IF(AND(AC151=2,AE151=20),"ALTO",IF(AND(AC151=3,AE151=10),"ALTO",IF(AND(AC151=4,AE151=10),"ALTO",IF(AND(AC151=5,AE151=10),"ALTO",IF(AND(AC151=3,AE151=20),"EXTREMO",IF(AND(AC151=4,AE151=20),"EXTREMO",IF(AND(AC151=5,AE151=20),"EXTREMO",VLOOKUP(AG151,[4]Evaluacion!A:B,2)))))))))))))))))</f>
        <v xml:space="preserve"> </v>
      </c>
      <c r="AI151" s="203"/>
      <c r="AJ151" s="197"/>
      <c r="AK151" s="197"/>
      <c r="AL151" s="197"/>
      <c r="AM151" s="197"/>
      <c r="AN151" s="197"/>
      <c r="AO151" s="197"/>
      <c r="AP151" s="197"/>
      <c r="AQ151" s="197"/>
      <c r="AR151" s="280">
        <f t="shared" si="26"/>
        <v>0</v>
      </c>
      <c r="AS151" s="281" t="str">
        <f t="shared" si="28"/>
        <v>DISMINUYE CERO PUNTOS</v>
      </c>
      <c r="AT151" s="182"/>
      <c r="AU151" s="182" t="str">
        <f t="shared" si="25"/>
        <v xml:space="preserve"> </v>
      </c>
      <c r="AV151" s="182"/>
      <c r="AW151" s="182" t="str">
        <f t="shared" si="27"/>
        <v xml:space="preserve"> </v>
      </c>
      <c r="AX151" s="204" t="str">
        <f t="shared" si="32"/>
        <v xml:space="preserve"> </v>
      </c>
      <c r="AY151" s="204" t="str">
        <f>IF(OR(AT151=" ",AT151=0,AV151=" ",AV151=0)," ",IF(AND(AT151=1,AV151=5),"BAJO",IF(AND(AT151=2,AV151=5),"BAJO",IF(AND(AT151=1,AV151=10),"BAJO",IF(AND(AT151=2,AV151=10),"MODERADO",IF(AND(AT151=1,AV151=20),"MODERADO",IF(AND(AT151=3,AV151=5),"MODERADO",IF(AND(AT151=4,AV151=5),"MODERADO",IF(AND(AT151=5,AV151=5),"MODERADO",IF(AND(AT151=2,AV151=20),"ALTO",IF(AND(AT151=3,AV151=10),"ALTO",IF(AND(AT151=4,AV151=10),"ALTO",IF(AND(AT151=5,AV151=10),"ALTO",IF(AND(AT151=3,AV151=20),"EXTREMO",IF(AND(AT151=4,AV151=20),"EXTREMO",IF(AND(AT151=5,AV151=20),"EXTREMO",VLOOKUP(AX151,[4]Evaluacion!R:S,2)))))))))))))))))</f>
        <v xml:space="preserve"> </v>
      </c>
      <c r="AZ151" s="204"/>
      <c r="BA151" s="204"/>
      <c r="BB151" s="204"/>
      <c r="BC151" s="204"/>
      <c r="BD151" s="204"/>
      <c r="BE151" s="204"/>
      <c r="BF151" s="204"/>
      <c r="BG151" s="205"/>
      <c r="BH151" s="204"/>
    </row>
    <row r="152" spans="1:60" ht="24.75" thickBot="1" x14ac:dyDescent="0.25">
      <c r="A152" s="200"/>
      <c r="B152" s="216"/>
      <c r="C152" s="201"/>
      <c r="D152" s="193"/>
      <c r="E152" s="193"/>
      <c r="F152" s="206"/>
      <c r="G152" s="207"/>
      <c r="H152" s="195"/>
      <c r="I152" s="195"/>
      <c r="J152" s="194"/>
      <c r="K152" s="194"/>
      <c r="L152" s="194"/>
      <c r="M152" s="194"/>
      <c r="N152" s="194"/>
      <c r="O152" s="194"/>
      <c r="P152" s="194"/>
      <c r="Q152" s="194"/>
      <c r="R152" s="194"/>
      <c r="S152" s="194"/>
      <c r="T152" s="194"/>
      <c r="U152" s="194"/>
      <c r="V152" s="194"/>
      <c r="W152" s="194"/>
      <c r="X152" s="194"/>
      <c r="Y152" s="194"/>
      <c r="Z152" s="194"/>
      <c r="AA152" s="194"/>
      <c r="AB152" s="194"/>
      <c r="AC152" s="204"/>
      <c r="AD152" s="204" t="str">
        <f t="shared" si="29"/>
        <v xml:space="preserve"> </v>
      </c>
      <c r="AE152" s="204"/>
      <c r="AF152" s="204" t="str">
        <f t="shared" si="30"/>
        <v xml:space="preserve"> </v>
      </c>
      <c r="AG152" s="204" t="str">
        <f t="shared" si="31"/>
        <v xml:space="preserve"> </v>
      </c>
      <c r="AH152" s="204" t="str">
        <f>IF(OR(AC152=" ",AC152=0,AE152=" ",AE152=0)," ",IF(AND(AC152=1,AE152=5),"BAJO",IF(AND(AC152=2,AE152=5),"BAJO",IF(AND(AC152=1,AE152=10),"BAJO",IF(AND(AC152=2,AE152=10),"MODERADO",IF(AND(AC152=1,AE152=20),"MODERADO",IF(AND(AC152=3,AE152=5),"MODERADO",IF(AND(AC152=4,AE152=5),"MODERADO",IF(AND(AC152=5,AE152=5),"MODERADO",IF(AND(AC152=2,AE152=20),"ALTO",IF(AND(AC152=3,AE152=10),"ALTO",IF(AND(AC152=4,AE152=10),"ALTO",IF(AND(AC152=5,AE152=10),"ALTO",IF(AND(AC152=3,AE152=20),"EXTREMO",IF(AND(AC152=4,AE152=20),"EXTREMO",IF(AND(AC152=5,AE152=20),"EXTREMO",VLOOKUP(AG152,[4]Evaluacion!A:B,2)))))))))))))))))</f>
        <v xml:space="preserve"> </v>
      </c>
      <c r="AI152" s="203"/>
      <c r="AJ152" s="197"/>
      <c r="AK152" s="197"/>
      <c r="AL152" s="197"/>
      <c r="AM152" s="197"/>
      <c r="AN152" s="197"/>
      <c r="AO152" s="197"/>
      <c r="AP152" s="197"/>
      <c r="AQ152" s="197"/>
      <c r="AR152" s="280">
        <f t="shared" si="26"/>
        <v>0</v>
      </c>
      <c r="AS152" s="281" t="str">
        <f t="shared" si="28"/>
        <v>DISMINUYE CERO PUNTOS</v>
      </c>
      <c r="AT152" s="182"/>
      <c r="AU152" s="182" t="str">
        <f t="shared" si="25"/>
        <v xml:space="preserve"> </v>
      </c>
      <c r="AV152" s="182"/>
      <c r="AW152" s="182" t="str">
        <f t="shared" si="27"/>
        <v xml:space="preserve"> </v>
      </c>
      <c r="AX152" s="204" t="str">
        <f t="shared" si="32"/>
        <v xml:space="preserve"> </v>
      </c>
      <c r="AY152" s="204" t="str">
        <f>IF(OR(AT152=" ",AT152=0,AV152=" ",AV152=0)," ",IF(AND(AT152=1,AV152=5),"BAJO",IF(AND(AT152=2,AV152=5),"BAJO",IF(AND(AT152=1,AV152=10),"BAJO",IF(AND(AT152=2,AV152=10),"MODERADO",IF(AND(AT152=1,AV152=20),"MODERADO",IF(AND(AT152=3,AV152=5),"MODERADO",IF(AND(AT152=4,AV152=5),"MODERADO",IF(AND(AT152=5,AV152=5),"MODERADO",IF(AND(AT152=2,AV152=20),"ALTO",IF(AND(AT152=3,AV152=10),"ALTO",IF(AND(AT152=4,AV152=10),"ALTO",IF(AND(AT152=5,AV152=10),"ALTO",IF(AND(AT152=3,AV152=20),"EXTREMO",IF(AND(AT152=4,AV152=20),"EXTREMO",IF(AND(AT152=5,AV152=20),"EXTREMO",VLOOKUP(AX152,[4]Evaluacion!R:S,2)))))))))))))))))</f>
        <v xml:space="preserve"> </v>
      </c>
      <c r="AZ152" s="204"/>
      <c r="BA152" s="204"/>
      <c r="BB152" s="204"/>
      <c r="BC152" s="204"/>
      <c r="BD152" s="204"/>
      <c r="BE152" s="204"/>
      <c r="BF152" s="204"/>
      <c r="BG152" s="205"/>
      <c r="BH152" s="204"/>
    </row>
    <row r="153" spans="1:60" ht="24.75" thickBot="1" x14ac:dyDescent="0.25">
      <c r="A153" s="200"/>
      <c r="B153" s="216"/>
      <c r="C153" s="201"/>
      <c r="D153" s="193"/>
      <c r="E153" s="193"/>
      <c r="F153" s="206"/>
      <c r="G153" s="207"/>
      <c r="H153" s="195"/>
      <c r="I153" s="195"/>
      <c r="J153" s="194"/>
      <c r="K153" s="194"/>
      <c r="L153" s="194"/>
      <c r="M153" s="194"/>
      <c r="N153" s="194"/>
      <c r="O153" s="194"/>
      <c r="P153" s="194"/>
      <c r="Q153" s="194"/>
      <c r="R153" s="194"/>
      <c r="S153" s="194"/>
      <c r="T153" s="194"/>
      <c r="U153" s="194"/>
      <c r="V153" s="194"/>
      <c r="W153" s="194"/>
      <c r="X153" s="194"/>
      <c r="Y153" s="194"/>
      <c r="Z153" s="194"/>
      <c r="AA153" s="194"/>
      <c r="AB153" s="194"/>
      <c r="AC153" s="204"/>
      <c r="AD153" s="204" t="str">
        <f t="shared" si="29"/>
        <v xml:space="preserve"> </v>
      </c>
      <c r="AE153" s="204"/>
      <c r="AF153" s="204" t="str">
        <f t="shared" si="30"/>
        <v xml:space="preserve"> </v>
      </c>
      <c r="AG153" s="204" t="str">
        <f t="shared" si="31"/>
        <v xml:space="preserve"> </v>
      </c>
      <c r="AH153" s="204" t="str">
        <f>IF(OR(AC153=" ",AC153=0,AE153=" ",AE153=0)," ",IF(AND(AC153=1,AE153=5),"BAJO",IF(AND(AC153=2,AE153=5),"BAJO",IF(AND(AC153=1,AE153=10),"BAJO",IF(AND(AC153=2,AE153=10),"MODERADO",IF(AND(AC153=1,AE153=20),"MODERADO",IF(AND(AC153=3,AE153=5),"MODERADO",IF(AND(AC153=4,AE153=5),"MODERADO",IF(AND(AC153=5,AE153=5),"MODERADO",IF(AND(AC153=2,AE153=20),"ALTO",IF(AND(AC153=3,AE153=10),"ALTO",IF(AND(AC153=4,AE153=10),"ALTO",IF(AND(AC153=5,AE153=10),"ALTO",IF(AND(AC153=3,AE153=20),"EXTREMO",IF(AND(AC153=4,AE153=20),"EXTREMO",IF(AND(AC153=5,AE153=20),"EXTREMO",VLOOKUP(AG153,[4]Evaluacion!A:B,2)))))))))))))))))</f>
        <v xml:space="preserve"> </v>
      </c>
      <c r="AI153" s="203"/>
      <c r="AJ153" s="197"/>
      <c r="AK153" s="197"/>
      <c r="AL153" s="197"/>
      <c r="AM153" s="197"/>
      <c r="AN153" s="197"/>
      <c r="AO153" s="197"/>
      <c r="AP153" s="197"/>
      <c r="AQ153" s="197"/>
      <c r="AR153" s="280">
        <f t="shared" si="26"/>
        <v>0</v>
      </c>
      <c r="AS153" s="281" t="str">
        <f t="shared" si="28"/>
        <v>DISMINUYE CERO PUNTOS</v>
      </c>
      <c r="AT153" s="182"/>
      <c r="AU153" s="182" t="str">
        <f t="shared" si="25"/>
        <v xml:space="preserve"> </v>
      </c>
      <c r="AV153" s="182"/>
      <c r="AW153" s="182" t="str">
        <f t="shared" si="27"/>
        <v xml:space="preserve"> </v>
      </c>
      <c r="AX153" s="204" t="str">
        <f t="shared" si="32"/>
        <v xml:space="preserve"> </v>
      </c>
      <c r="AY153" s="204" t="str">
        <f>IF(OR(AT153=" ",AT153=0,AV153=" ",AV153=0)," ",IF(AND(AT153=1,AV153=5),"BAJO",IF(AND(AT153=2,AV153=5),"BAJO",IF(AND(AT153=1,AV153=10),"BAJO",IF(AND(AT153=2,AV153=10),"MODERADO",IF(AND(AT153=1,AV153=20),"MODERADO",IF(AND(AT153=3,AV153=5),"MODERADO",IF(AND(AT153=4,AV153=5),"MODERADO",IF(AND(AT153=5,AV153=5),"MODERADO",IF(AND(AT153=2,AV153=20),"ALTO",IF(AND(AT153=3,AV153=10),"ALTO",IF(AND(AT153=4,AV153=10),"ALTO",IF(AND(AT153=5,AV153=10),"ALTO",IF(AND(AT153=3,AV153=20),"EXTREMO",IF(AND(AT153=4,AV153=20),"EXTREMO",IF(AND(AT153=5,AV153=20),"EXTREMO",VLOOKUP(AX153,[4]Evaluacion!R:S,2)))))))))))))))))</f>
        <v xml:space="preserve"> </v>
      </c>
      <c r="AZ153" s="204"/>
      <c r="BA153" s="204"/>
      <c r="BB153" s="204"/>
      <c r="BC153" s="204"/>
      <c r="BD153" s="204"/>
      <c r="BE153" s="204"/>
      <c r="BF153" s="204"/>
      <c r="BG153" s="205"/>
      <c r="BH153" s="204"/>
    </row>
    <row r="154" spans="1:60" ht="24.75" thickBot="1" x14ac:dyDescent="0.25">
      <c r="A154" s="200"/>
      <c r="B154" s="216"/>
      <c r="C154" s="201"/>
      <c r="D154" s="193"/>
      <c r="E154" s="193"/>
      <c r="F154" s="206"/>
      <c r="G154" s="207"/>
      <c r="H154" s="195"/>
      <c r="I154" s="195"/>
      <c r="J154" s="194"/>
      <c r="K154" s="194"/>
      <c r="L154" s="194"/>
      <c r="M154" s="194"/>
      <c r="N154" s="194"/>
      <c r="O154" s="194"/>
      <c r="P154" s="194"/>
      <c r="Q154" s="194"/>
      <c r="R154" s="194"/>
      <c r="S154" s="194"/>
      <c r="T154" s="194"/>
      <c r="U154" s="194"/>
      <c r="V154" s="194"/>
      <c r="W154" s="194"/>
      <c r="X154" s="194"/>
      <c r="Y154" s="194"/>
      <c r="Z154" s="194"/>
      <c r="AA154" s="194"/>
      <c r="AB154" s="194"/>
      <c r="AC154" s="204"/>
      <c r="AD154" s="204" t="str">
        <f t="shared" si="29"/>
        <v xml:space="preserve"> </v>
      </c>
      <c r="AE154" s="204"/>
      <c r="AF154" s="204" t="str">
        <f t="shared" si="30"/>
        <v xml:space="preserve"> </v>
      </c>
      <c r="AG154" s="204" t="str">
        <f t="shared" si="31"/>
        <v xml:space="preserve"> </v>
      </c>
      <c r="AH154" s="204" t="str">
        <f>IF(OR(AC154=" ",AC154=0,AE154=" ",AE154=0)," ",IF(AND(AC154=1,AE154=5),"BAJO",IF(AND(AC154=2,AE154=5),"BAJO",IF(AND(AC154=1,AE154=10),"BAJO",IF(AND(AC154=2,AE154=10),"MODERADO",IF(AND(AC154=1,AE154=20),"MODERADO",IF(AND(AC154=3,AE154=5),"MODERADO",IF(AND(AC154=4,AE154=5),"MODERADO",IF(AND(AC154=5,AE154=5),"MODERADO",IF(AND(AC154=2,AE154=20),"ALTO",IF(AND(AC154=3,AE154=10),"ALTO",IF(AND(AC154=4,AE154=10),"ALTO",IF(AND(AC154=5,AE154=10),"ALTO",IF(AND(AC154=3,AE154=20),"EXTREMO",IF(AND(AC154=4,AE154=20),"EXTREMO",IF(AND(AC154=5,AE154=20),"EXTREMO",VLOOKUP(AG154,[4]Evaluacion!A:B,2)))))))))))))))))</f>
        <v xml:space="preserve"> </v>
      </c>
      <c r="AI154" s="203"/>
      <c r="AJ154" s="197"/>
      <c r="AK154" s="197"/>
      <c r="AL154" s="197"/>
      <c r="AM154" s="197"/>
      <c r="AN154" s="197"/>
      <c r="AO154" s="197"/>
      <c r="AP154" s="197"/>
      <c r="AQ154" s="197"/>
      <c r="AR154" s="280">
        <f t="shared" si="26"/>
        <v>0</v>
      </c>
      <c r="AS154" s="281" t="str">
        <f t="shared" si="28"/>
        <v>DISMINUYE CERO PUNTOS</v>
      </c>
      <c r="AT154" s="182"/>
      <c r="AU154" s="182" t="str">
        <f t="shared" si="25"/>
        <v xml:space="preserve"> </v>
      </c>
      <c r="AV154" s="182"/>
      <c r="AW154" s="182" t="str">
        <f t="shared" si="27"/>
        <v xml:space="preserve"> </v>
      </c>
      <c r="AX154" s="204" t="str">
        <f t="shared" si="32"/>
        <v xml:space="preserve"> </v>
      </c>
      <c r="AY154" s="204" t="str">
        <f>IF(OR(AT154=" ",AT154=0,AV154=" ",AV154=0)," ",IF(AND(AT154=1,AV154=5),"BAJO",IF(AND(AT154=2,AV154=5),"BAJO",IF(AND(AT154=1,AV154=10),"BAJO",IF(AND(AT154=2,AV154=10),"MODERADO",IF(AND(AT154=1,AV154=20),"MODERADO",IF(AND(AT154=3,AV154=5),"MODERADO",IF(AND(AT154=4,AV154=5),"MODERADO",IF(AND(AT154=5,AV154=5),"MODERADO",IF(AND(AT154=2,AV154=20),"ALTO",IF(AND(AT154=3,AV154=10),"ALTO",IF(AND(AT154=4,AV154=10),"ALTO",IF(AND(AT154=5,AV154=10),"ALTO",IF(AND(AT154=3,AV154=20),"EXTREMO",IF(AND(AT154=4,AV154=20),"EXTREMO",IF(AND(AT154=5,AV154=20),"EXTREMO",VLOOKUP(AX154,[4]Evaluacion!R:S,2)))))))))))))))))</f>
        <v xml:space="preserve"> </v>
      </c>
      <c r="AZ154" s="204"/>
      <c r="BA154" s="204"/>
      <c r="BB154" s="204"/>
      <c r="BC154" s="204"/>
      <c r="BD154" s="204"/>
      <c r="BE154" s="204"/>
      <c r="BF154" s="204"/>
      <c r="BG154" s="205"/>
      <c r="BH154" s="204"/>
    </row>
    <row r="155" spans="1:60" ht="24.75" thickBot="1" x14ac:dyDescent="0.25">
      <c r="A155" s="200"/>
      <c r="B155" s="216"/>
      <c r="C155" s="201"/>
      <c r="D155" s="193"/>
      <c r="E155" s="193"/>
      <c r="F155" s="206"/>
      <c r="G155" s="207"/>
      <c r="H155" s="195"/>
      <c r="I155" s="195"/>
      <c r="J155" s="194"/>
      <c r="K155" s="194"/>
      <c r="L155" s="194"/>
      <c r="M155" s="194"/>
      <c r="N155" s="194"/>
      <c r="O155" s="194"/>
      <c r="P155" s="194"/>
      <c r="Q155" s="194"/>
      <c r="R155" s="194"/>
      <c r="S155" s="194"/>
      <c r="T155" s="194"/>
      <c r="U155" s="194"/>
      <c r="V155" s="194"/>
      <c r="W155" s="194"/>
      <c r="X155" s="194"/>
      <c r="Y155" s="194"/>
      <c r="Z155" s="194"/>
      <c r="AA155" s="194"/>
      <c r="AB155" s="194"/>
      <c r="AC155" s="204"/>
      <c r="AD155" s="204" t="str">
        <f t="shared" si="29"/>
        <v xml:space="preserve"> </v>
      </c>
      <c r="AE155" s="204"/>
      <c r="AF155" s="204" t="str">
        <f t="shared" si="30"/>
        <v xml:space="preserve"> </v>
      </c>
      <c r="AG155" s="204" t="str">
        <f t="shared" si="31"/>
        <v xml:space="preserve"> </v>
      </c>
      <c r="AH155" s="204" t="str">
        <f>IF(OR(AC155=" ",AC155=0,AE155=" ",AE155=0)," ",IF(AND(AC155=1,AE155=5),"BAJO",IF(AND(AC155=2,AE155=5),"BAJO",IF(AND(AC155=1,AE155=10),"BAJO",IF(AND(AC155=2,AE155=10),"MODERADO",IF(AND(AC155=1,AE155=20),"MODERADO",IF(AND(AC155=3,AE155=5),"MODERADO",IF(AND(AC155=4,AE155=5),"MODERADO",IF(AND(AC155=5,AE155=5),"MODERADO",IF(AND(AC155=2,AE155=20),"ALTO",IF(AND(AC155=3,AE155=10),"ALTO",IF(AND(AC155=4,AE155=10),"ALTO",IF(AND(AC155=5,AE155=10),"ALTO",IF(AND(AC155=3,AE155=20),"EXTREMO",IF(AND(AC155=4,AE155=20),"EXTREMO",IF(AND(AC155=5,AE155=20),"EXTREMO",VLOOKUP(AG155,[4]Evaluacion!A:B,2)))))))))))))))))</f>
        <v xml:space="preserve"> </v>
      </c>
      <c r="AI155" s="203"/>
      <c r="AJ155" s="197"/>
      <c r="AK155" s="197"/>
      <c r="AL155" s="197"/>
      <c r="AM155" s="197"/>
      <c r="AN155" s="197"/>
      <c r="AO155" s="197"/>
      <c r="AP155" s="197"/>
      <c r="AQ155" s="197"/>
      <c r="AR155" s="280">
        <f t="shared" si="26"/>
        <v>0</v>
      </c>
      <c r="AS155" s="281" t="str">
        <f t="shared" si="28"/>
        <v>DISMINUYE CERO PUNTOS</v>
      </c>
      <c r="AT155" s="182"/>
      <c r="AU155" s="182" t="str">
        <f t="shared" si="25"/>
        <v xml:space="preserve"> </v>
      </c>
      <c r="AV155" s="182"/>
      <c r="AW155" s="182" t="str">
        <f t="shared" si="27"/>
        <v xml:space="preserve"> </v>
      </c>
      <c r="AX155" s="204" t="str">
        <f t="shared" si="32"/>
        <v xml:space="preserve"> </v>
      </c>
      <c r="AY155" s="204" t="str">
        <f>IF(OR(AT155=" ",AT155=0,AV155=" ",AV155=0)," ",IF(AND(AT155=1,AV155=5),"BAJO",IF(AND(AT155=2,AV155=5),"BAJO",IF(AND(AT155=1,AV155=10),"BAJO",IF(AND(AT155=2,AV155=10),"MODERADO",IF(AND(AT155=1,AV155=20),"MODERADO",IF(AND(AT155=3,AV155=5),"MODERADO",IF(AND(AT155=4,AV155=5),"MODERADO",IF(AND(AT155=5,AV155=5),"MODERADO",IF(AND(AT155=2,AV155=20),"ALTO",IF(AND(AT155=3,AV155=10),"ALTO",IF(AND(AT155=4,AV155=10),"ALTO",IF(AND(AT155=5,AV155=10),"ALTO",IF(AND(AT155=3,AV155=20),"EXTREMO",IF(AND(AT155=4,AV155=20),"EXTREMO",IF(AND(AT155=5,AV155=20),"EXTREMO",VLOOKUP(AX155,[4]Evaluacion!R:S,2)))))))))))))))))</f>
        <v xml:space="preserve"> </v>
      </c>
      <c r="AZ155" s="204"/>
      <c r="BA155" s="204"/>
      <c r="BB155" s="204"/>
      <c r="BC155" s="204"/>
      <c r="BD155" s="204"/>
      <c r="BE155" s="204"/>
      <c r="BF155" s="204"/>
      <c r="BG155" s="205"/>
      <c r="BH155" s="204"/>
    </row>
    <row r="156" spans="1:60" ht="24.75" thickBot="1" x14ac:dyDescent="0.25">
      <c r="A156" s="200"/>
      <c r="B156" s="216"/>
      <c r="C156" s="201"/>
      <c r="D156" s="193"/>
      <c r="E156" s="193"/>
      <c r="F156" s="206"/>
      <c r="G156" s="207"/>
      <c r="H156" s="195"/>
      <c r="I156" s="195"/>
      <c r="J156" s="194"/>
      <c r="K156" s="194"/>
      <c r="L156" s="194"/>
      <c r="M156" s="194"/>
      <c r="N156" s="194"/>
      <c r="O156" s="194"/>
      <c r="P156" s="194"/>
      <c r="Q156" s="194"/>
      <c r="R156" s="194"/>
      <c r="S156" s="194"/>
      <c r="T156" s="194"/>
      <c r="U156" s="194"/>
      <c r="V156" s="194"/>
      <c r="W156" s="194"/>
      <c r="X156" s="194"/>
      <c r="Y156" s="194"/>
      <c r="Z156" s="194"/>
      <c r="AA156" s="194"/>
      <c r="AB156" s="194"/>
      <c r="AC156" s="204"/>
      <c r="AD156" s="204" t="str">
        <f t="shared" si="29"/>
        <v xml:space="preserve"> </v>
      </c>
      <c r="AE156" s="204"/>
      <c r="AF156" s="204" t="str">
        <f t="shared" si="30"/>
        <v xml:space="preserve"> </v>
      </c>
      <c r="AG156" s="204" t="str">
        <f t="shared" si="31"/>
        <v xml:space="preserve"> </v>
      </c>
      <c r="AH156" s="204" t="str">
        <f>IF(OR(AC156=" ",AC156=0,AE156=" ",AE156=0)," ",IF(AND(AC156=1,AE156=5),"BAJO",IF(AND(AC156=2,AE156=5),"BAJO",IF(AND(AC156=1,AE156=10),"BAJO",IF(AND(AC156=2,AE156=10),"MODERADO",IF(AND(AC156=1,AE156=20),"MODERADO",IF(AND(AC156=3,AE156=5),"MODERADO",IF(AND(AC156=4,AE156=5),"MODERADO",IF(AND(AC156=5,AE156=5),"MODERADO",IF(AND(AC156=2,AE156=20),"ALTO",IF(AND(AC156=3,AE156=10),"ALTO",IF(AND(AC156=4,AE156=10),"ALTO",IF(AND(AC156=5,AE156=10),"ALTO",IF(AND(AC156=3,AE156=20),"EXTREMO",IF(AND(AC156=4,AE156=20),"EXTREMO",IF(AND(AC156=5,AE156=20),"EXTREMO",VLOOKUP(AG156,[4]Evaluacion!A:B,2)))))))))))))))))</f>
        <v xml:space="preserve"> </v>
      </c>
      <c r="AI156" s="203"/>
      <c r="AJ156" s="197"/>
      <c r="AK156" s="197"/>
      <c r="AL156" s="197"/>
      <c r="AM156" s="197"/>
      <c r="AN156" s="197"/>
      <c r="AO156" s="197"/>
      <c r="AP156" s="197"/>
      <c r="AQ156" s="197"/>
      <c r="AR156" s="280">
        <f t="shared" si="26"/>
        <v>0</v>
      </c>
      <c r="AS156" s="281" t="str">
        <f t="shared" si="28"/>
        <v>DISMINUYE CERO PUNTOS</v>
      </c>
      <c r="AT156" s="182"/>
      <c r="AU156" s="182" t="str">
        <f t="shared" si="25"/>
        <v xml:space="preserve"> </v>
      </c>
      <c r="AV156" s="182"/>
      <c r="AW156" s="182" t="str">
        <f t="shared" si="27"/>
        <v xml:space="preserve"> </v>
      </c>
      <c r="AX156" s="204" t="str">
        <f t="shared" si="32"/>
        <v xml:space="preserve"> </v>
      </c>
      <c r="AY156" s="204" t="str">
        <f>IF(OR(AT156=" ",AT156=0,AV156=" ",AV156=0)," ",IF(AND(AT156=1,AV156=5),"BAJO",IF(AND(AT156=2,AV156=5),"BAJO",IF(AND(AT156=1,AV156=10),"BAJO",IF(AND(AT156=2,AV156=10),"MODERADO",IF(AND(AT156=1,AV156=20),"MODERADO",IF(AND(AT156=3,AV156=5),"MODERADO",IF(AND(AT156=4,AV156=5),"MODERADO",IF(AND(AT156=5,AV156=5),"MODERADO",IF(AND(AT156=2,AV156=20),"ALTO",IF(AND(AT156=3,AV156=10),"ALTO",IF(AND(AT156=4,AV156=10),"ALTO",IF(AND(AT156=5,AV156=10),"ALTO",IF(AND(AT156=3,AV156=20),"EXTREMO",IF(AND(AT156=4,AV156=20),"EXTREMO",IF(AND(AT156=5,AV156=20),"EXTREMO",VLOOKUP(AX156,[4]Evaluacion!R:S,2)))))))))))))))))</f>
        <v xml:space="preserve"> </v>
      </c>
      <c r="AZ156" s="204"/>
      <c r="BA156" s="204"/>
      <c r="BB156" s="204"/>
      <c r="BC156" s="204"/>
      <c r="BD156" s="204"/>
      <c r="BE156" s="204"/>
      <c r="BF156" s="204"/>
      <c r="BG156" s="205"/>
      <c r="BH156" s="204"/>
    </row>
    <row r="157" spans="1:60" ht="24.75" thickBot="1" x14ac:dyDescent="0.25">
      <c r="A157" s="200"/>
      <c r="B157" s="216"/>
      <c r="C157" s="201"/>
      <c r="D157" s="193"/>
      <c r="E157" s="193"/>
      <c r="F157" s="206"/>
      <c r="G157" s="207"/>
      <c r="H157" s="195"/>
      <c r="I157" s="195"/>
      <c r="J157" s="194"/>
      <c r="K157" s="194"/>
      <c r="L157" s="194"/>
      <c r="M157" s="194"/>
      <c r="N157" s="194"/>
      <c r="O157" s="194"/>
      <c r="P157" s="194"/>
      <c r="Q157" s="194"/>
      <c r="R157" s="194"/>
      <c r="S157" s="194"/>
      <c r="T157" s="194"/>
      <c r="U157" s="194"/>
      <c r="V157" s="194"/>
      <c r="W157" s="194"/>
      <c r="X157" s="194"/>
      <c r="Y157" s="194"/>
      <c r="Z157" s="194"/>
      <c r="AA157" s="194"/>
      <c r="AB157" s="194"/>
      <c r="AC157" s="204"/>
      <c r="AD157" s="204" t="str">
        <f t="shared" si="29"/>
        <v xml:space="preserve"> </v>
      </c>
      <c r="AE157" s="204"/>
      <c r="AF157" s="204" t="str">
        <f t="shared" si="30"/>
        <v xml:space="preserve"> </v>
      </c>
      <c r="AG157" s="204" t="str">
        <f t="shared" si="31"/>
        <v xml:space="preserve"> </v>
      </c>
      <c r="AH157" s="204" t="str">
        <f>IF(OR(AC157=" ",AC157=0,AE157=" ",AE157=0)," ",IF(AND(AC157=1,AE157=5),"BAJO",IF(AND(AC157=2,AE157=5),"BAJO",IF(AND(AC157=1,AE157=10),"BAJO",IF(AND(AC157=2,AE157=10),"MODERADO",IF(AND(AC157=1,AE157=20),"MODERADO",IF(AND(AC157=3,AE157=5),"MODERADO",IF(AND(AC157=4,AE157=5),"MODERADO",IF(AND(AC157=5,AE157=5),"MODERADO",IF(AND(AC157=2,AE157=20),"ALTO",IF(AND(AC157=3,AE157=10),"ALTO",IF(AND(AC157=4,AE157=10),"ALTO",IF(AND(AC157=5,AE157=10),"ALTO",IF(AND(AC157=3,AE157=20),"EXTREMO",IF(AND(AC157=4,AE157=20),"EXTREMO",IF(AND(AC157=5,AE157=20),"EXTREMO",VLOOKUP(AG157,[4]Evaluacion!A:B,2)))))))))))))))))</f>
        <v xml:space="preserve"> </v>
      </c>
      <c r="AI157" s="203"/>
      <c r="AJ157" s="197"/>
      <c r="AK157" s="197"/>
      <c r="AL157" s="197"/>
      <c r="AM157" s="197"/>
      <c r="AN157" s="197"/>
      <c r="AO157" s="197"/>
      <c r="AP157" s="197"/>
      <c r="AQ157" s="197"/>
      <c r="AR157" s="280">
        <f t="shared" si="26"/>
        <v>0</v>
      </c>
      <c r="AS157" s="281" t="str">
        <f t="shared" si="28"/>
        <v>DISMINUYE CERO PUNTOS</v>
      </c>
      <c r="AT157" s="182"/>
      <c r="AU157" s="182" t="str">
        <f t="shared" si="25"/>
        <v xml:space="preserve"> </v>
      </c>
      <c r="AV157" s="182"/>
      <c r="AW157" s="182" t="str">
        <f t="shared" si="27"/>
        <v xml:space="preserve"> </v>
      </c>
      <c r="AX157" s="204" t="str">
        <f t="shared" si="32"/>
        <v xml:space="preserve"> </v>
      </c>
      <c r="AY157" s="204" t="str">
        <f>IF(OR(AT157=" ",AT157=0,AV157=" ",AV157=0)," ",IF(AND(AT157=1,AV157=5),"BAJO",IF(AND(AT157=2,AV157=5),"BAJO",IF(AND(AT157=1,AV157=10),"BAJO",IF(AND(AT157=2,AV157=10),"MODERADO",IF(AND(AT157=1,AV157=20),"MODERADO",IF(AND(AT157=3,AV157=5),"MODERADO",IF(AND(AT157=4,AV157=5),"MODERADO",IF(AND(AT157=5,AV157=5),"MODERADO",IF(AND(AT157=2,AV157=20),"ALTO",IF(AND(AT157=3,AV157=10),"ALTO",IF(AND(AT157=4,AV157=10),"ALTO",IF(AND(AT157=5,AV157=10),"ALTO",IF(AND(AT157=3,AV157=20),"EXTREMO",IF(AND(AT157=4,AV157=20),"EXTREMO",IF(AND(AT157=5,AV157=20),"EXTREMO",VLOOKUP(AX157,[4]Evaluacion!R:S,2)))))))))))))))))</f>
        <v xml:space="preserve"> </v>
      </c>
      <c r="AZ157" s="204"/>
      <c r="BA157" s="204"/>
      <c r="BB157" s="204"/>
      <c r="BC157" s="204"/>
      <c r="BD157" s="204"/>
      <c r="BE157" s="204"/>
      <c r="BF157" s="204"/>
      <c r="BG157" s="205"/>
      <c r="BH157" s="204"/>
    </row>
    <row r="158" spans="1:60" ht="24.75" thickBot="1" x14ac:dyDescent="0.25">
      <c r="A158" s="200"/>
      <c r="B158" s="216"/>
      <c r="C158" s="201"/>
      <c r="D158" s="193"/>
      <c r="E158" s="193"/>
      <c r="F158" s="206"/>
      <c r="G158" s="207"/>
      <c r="H158" s="195"/>
      <c r="I158" s="195"/>
      <c r="J158" s="194"/>
      <c r="K158" s="194"/>
      <c r="L158" s="194"/>
      <c r="M158" s="194"/>
      <c r="N158" s="194"/>
      <c r="O158" s="194"/>
      <c r="P158" s="194"/>
      <c r="Q158" s="194"/>
      <c r="R158" s="194"/>
      <c r="S158" s="194"/>
      <c r="T158" s="194"/>
      <c r="U158" s="194"/>
      <c r="V158" s="194"/>
      <c r="W158" s="194"/>
      <c r="X158" s="194"/>
      <c r="Y158" s="194"/>
      <c r="Z158" s="194"/>
      <c r="AA158" s="194"/>
      <c r="AB158" s="194"/>
      <c r="AC158" s="204"/>
      <c r="AD158" s="204" t="str">
        <f t="shared" si="29"/>
        <v xml:space="preserve"> </v>
      </c>
      <c r="AE158" s="204"/>
      <c r="AF158" s="204" t="str">
        <f t="shared" si="30"/>
        <v xml:space="preserve"> </v>
      </c>
      <c r="AG158" s="204" t="str">
        <f t="shared" si="31"/>
        <v xml:space="preserve"> </v>
      </c>
      <c r="AH158" s="204" t="str">
        <f>IF(OR(AC158=" ",AC158=0,AE158=" ",AE158=0)," ",IF(AND(AC158=1,AE158=5),"BAJO",IF(AND(AC158=2,AE158=5),"BAJO",IF(AND(AC158=1,AE158=10),"BAJO",IF(AND(AC158=2,AE158=10),"MODERADO",IF(AND(AC158=1,AE158=20),"MODERADO",IF(AND(AC158=3,AE158=5),"MODERADO",IF(AND(AC158=4,AE158=5),"MODERADO",IF(AND(AC158=5,AE158=5),"MODERADO",IF(AND(AC158=2,AE158=20),"ALTO",IF(AND(AC158=3,AE158=10),"ALTO",IF(AND(AC158=4,AE158=10),"ALTO",IF(AND(AC158=5,AE158=10),"ALTO",IF(AND(AC158=3,AE158=20),"EXTREMO",IF(AND(AC158=4,AE158=20),"EXTREMO",IF(AND(AC158=5,AE158=20),"EXTREMO",VLOOKUP(AG158,[4]Evaluacion!A:B,2)))))))))))))))))</f>
        <v xml:space="preserve"> </v>
      </c>
      <c r="AI158" s="203"/>
      <c r="AJ158" s="197"/>
      <c r="AK158" s="197"/>
      <c r="AL158" s="197"/>
      <c r="AM158" s="197"/>
      <c r="AN158" s="197"/>
      <c r="AO158" s="197"/>
      <c r="AP158" s="197"/>
      <c r="AQ158" s="197"/>
      <c r="AR158" s="280">
        <f t="shared" si="26"/>
        <v>0</v>
      </c>
      <c r="AS158" s="281" t="str">
        <f t="shared" si="28"/>
        <v>DISMINUYE CERO PUNTOS</v>
      </c>
      <c r="AT158" s="182"/>
      <c r="AU158" s="182" t="str">
        <f t="shared" si="25"/>
        <v xml:space="preserve"> </v>
      </c>
      <c r="AV158" s="182"/>
      <c r="AW158" s="182" t="str">
        <f t="shared" si="27"/>
        <v xml:space="preserve"> </v>
      </c>
      <c r="AX158" s="204" t="str">
        <f t="shared" si="32"/>
        <v xml:space="preserve"> </v>
      </c>
      <c r="AY158" s="204" t="str">
        <f>IF(OR(AT158=" ",AT158=0,AV158=" ",AV158=0)," ",IF(AND(AT158=1,AV158=5),"BAJO",IF(AND(AT158=2,AV158=5),"BAJO",IF(AND(AT158=1,AV158=10),"BAJO",IF(AND(AT158=2,AV158=10),"MODERADO",IF(AND(AT158=1,AV158=20),"MODERADO",IF(AND(AT158=3,AV158=5),"MODERADO",IF(AND(AT158=4,AV158=5),"MODERADO",IF(AND(AT158=5,AV158=5),"MODERADO",IF(AND(AT158=2,AV158=20),"ALTO",IF(AND(AT158=3,AV158=10),"ALTO",IF(AND(AT158=4,AV158=10),"ALTO",IF(AND(AT158=5,AV158=10),"ALTO",IF(AND(AT158=3,AV158=20),"EXTREMO",IF(AND(AT158=4,AV158=20),"EXTREMO",IF(AND(AT158=5,AV158=20),"EXTREMO",VLOOKUP(AX158,[4]Evaluacion!R:S,2)))))))))))))))))</f>
        <v xml:space="preserve"> </v>
      </c>
      <c r="AZ158" s="204"/>
      <c r="BA158" s="204"/>
      <c r="BB158" s="204"/>
      <c r="BC158" s="204"/>
      <c r="BD158" s="204"/>
      <c r="BE158" s="204"/>
      <c r="BF158" s="204"/>
      <c r="BG158" s="205"/>
      <c r="BH158" s="204"/>
    </row>
    <row r="159" spans="1:60" ht="24.75" thickBot="1" x14ac:dyDescent="0.25">
      <c r="A159" s="200"/>
      <c r="B159" s="216"/>
      <c r="C159" s="201"/>
      <c r="D159" s="193"/>
      <c r="E159" s="193"/>
      <c r="F159" s="206"/>
      <c r="G159" s="207"/>
      <c r="H159" s="195"/>
      <c r="I159" s="195"/>
      <c r="J159" s="194"/>
      <c r="K159" s="194"/>
      <c r="L159" s="194"/>
      <c r="M159" s="194"/>
      <c r="N159" s="194"/>
      <c r="O159" s="194"/>
      <c r="P159" s="194"/>
      <c r="Q159" s="194"/>
      <c r="R159" s="194"/>
      <c r="S159" s="194"/>
      <c r="T159" s="194"/>
      <c r="U159" s="194"/>
      <c r="V159" s="194"/>
      <c r="W159" s="194"/>
      <c r="X159" s="194"/>
      <c r="Y159" s="194"/>
      <c r="Z159" s="194"/>
      <c r="AA159" s="194"/>
      <c r="AB159" s="194"/>
      <c r="AC159" s="204"/>
      <c r="AD159" s="204" t="str">
        <f t="shared" si="29"/>
        <v xml:space="preserve"> </v>
      </c>
      <c r="AE159" s="204"/>
      <c r="AF159" s="204" t="str">
        <f t="shared" si="30"/>
        <v xml:space="preserve"> </v>
      </c>
      <c r="AG159" s="204" t="str">
        <f t="shared" si="31"/>
        <v xml:space="preserve"> </v>
      </c>
      <c r="AH159" s="204" t="str">
        <f>IF(OR(AC159=" ",AC159=0,AE159=" ",AE159=0)," ",IF(AND(AC159=1,AE159=5),"BAJO",IF(AND(AC159=2,AE159=5),"BAJO",IF(AND(AC159=1,AE159=10),"BAJO",IF(AND(AC159=2,AE159=10),"MODERADO",IF(AND(AC159=1,AE159=20),"MODERADO",IF(AND(AC159=3,AE159=5),"MODERADO",IF(AND(AC159=4,AE159=5),"MODERADO",IF(AND(AC159=5,AE159=5),"MODERADO",IF(AND(AC159=2,AE159=20),"ALTO",IF(AND(AC159=3,AE159=10),"ALTO",IF(AND(AC159=4,AE159=10),"ALTO",IF(AND(AC159=5,AE159=10),"ALTO",IF(AND(AC159=3,AE159=20),"EXTREMO",IF(AND(AC159=4,AE159=20),"EXTREMO",IF(AND(AC159=5,AE159=20),"EXTREMO",VLOOKUP(AG159,[4]Evaluacion!A:B,2)))))))))))))))))</f>
        <v xml:space="preserve"> </v>
      </c>
      <c r="AI159" s="203"/>
      <c r="AJ159" s="197"/>
      <c r="AK159" s="197"/>
      <c r="AL159" s="197"/>
      <c r="AM159" s="197"/>
      <c r="AN159" s="197"/>
      <c r="AO159" s="197"/>
      <c r="AP159" s="197"/>
      <c r="AQ159" s="197"/>
      <c r="AR159" s="280">
        <f t="shared" si="26"/>
        <v>0</v>
      </c>
      <c r="AS159" s="281" t="str">
        <f t="shared" si="28"/>
        <v>DISMINUYE CERO PUNTOS</v>
      </c>
      <c r="AT159" s="182"/>
      <c r="AU159" s="182" t="str">
        <f t="shared" si="25"/>
        <v xml:space="preserve"> </v>
      </c>
      <c r="AV159" s="182"/>
      <c r="AW159" s="182" t="str">
        <f t="shared" si="27"/>
        <v xml:space="preserve"> </v>
      </c>
      <c r="AX159" s="204" t="str">
        <f t="shared" si="32"/>
        <v xml:space="preserve"> </v>
      </c>
      <c r="AY159" s="204" t="str">
        <f>IF(OR(AT159=" ",AT159=0,AV159=" ",AV159=0)," ",IF(AND(AT159=1,AV159=5),"BAJO",IF(AND(AT159=2,AV159=5),"BAJO",IF(AND(AT159=1,AV159=10),"BAJO",IF(AND(AT159=2,AV159=10),"MODERADO",IF(AND(AT159=1,AV159=20),"MODERADO",IF(AND(AT159=3,AV159=5),"MODERADO",IF(AND(AT159=4,AV159=5),"MODERADO",IF(AND(AT159=5,AV159=5),"MODERADO",IF(AND(AT159=2,AV159=20),"ALTO",IF(AND(AT159=3,AV159=10),"ALTO",IF(AND(AT159=4,AV159=10),"ALTO",IF(AND(AT159=5,AV159=10),"ALTO",IF(AND(AT159=3,AV159=20),"EXTREMO",IF(AND(AT159=4,AV159=20),"EXTREMO",IF(AND(AT159=5,AV159=20),"EXTREMO",VLOOKUP(AX159,[4]Evaluacion!R:S,2)))))))))))))))))</f>
        <v xml:space="preserve"> </v>
      </c>
      <c r="AZ159" s="204"/>
      <c r="BA159" s="204"/>
      <c r="BB159" s="204"/>
      <c r="BC159" s="204"/>
      <c r="BD159" s="204"/>
      <c r="BE159" s="204"/>
      <c r="BF159" s="204"/>
      <c r="BG159" s="205"/>
      <c r="BH159" s="204"/>
    </row>
    <row r="160" spans="1:60" ht="24.75" thickBot="1" x14ac:dyDescent="0.25">
      <c r="A160" s="200"/>
      <c r="B160" s="216"/>
      <c r="C160" s="201"/>
      <c r="D160" s="193"/>
      <c r="E160" s="193"/>
      <c r="F160" s="206"/>
      <c r="G160" s="207"/>
      <c r="H160" s="195"/>
      <c r="I160" s="195"/>
      <c r="J160" s="194"/>
      <c r="K160" s="194"/>
      <c r="L160" s="194"/>
      <c r="M160" s="194"/>
      <c r="N160" s="194"/>
      <c r="O160" s="194"/>
      <c r="P160" s="194"/>
      <c r="Q160" s="194"/>
      <c r="R160" s="194"/>
      <c r="S160" s="194"/>
      <c r="T160" s="194"/>
      <c r="U160" s="194"/>
      <c r="V160" s="194"/>
      <c r="W160" s="194"/>
      <c r="X160" s="194"/>
      <c r="Y160" s="194"/>
      <c r="Z160" s="194"/>
      <c r="AA160" s="194"/>
      <c r="AB160" s="194"/>
      <c r="AC160" s="204"/>
      <c r="AD160" s="204" t="str">
        <f t="shared" si="29"/>
        <v xml:space="preserve"> </v>
      </c>
      <c r="AE160" s="204"/>
      <c r="AF160" s="204" t="str">
        <f t="shared" si="30"/>
        <v xml:space="preserve"> </v>
      </c>
      <c r="AG160" s="204" t="str">
        <f t="shared" si="31"/>
        <v xml:space="preserve"> </v>
      </c>
      <c r="AH160" s="204" t="str">
        <f>IF(OR(AC160=" ",AC160=0,AE160=" ",AE160=0)," ",IF(AND(AC160=1,AE160=5),"BAJO",IF(AND(AC160=2,AE160=5),"BAJO",IF(AND(AC160=1,AE160=10),"BAJO",IF(AND(AC160=2,AE160=10),"MODERADO",IF(AND(AC160=1,AE160=20),"MODERADO",IF(AND(AC160=3,AE160=5),"MODERADO",IF(AND(AC160=4,AE160=5),"MODERADO",IF(AND(AC160=5,AE160=5),"MODERADO",IF(AND(AC160=2,AE160=20),"ALTO",IF(AND(AC160=3,AE160=10),"ALTO",IF(AND(AC160=4,AE160=10),"ALTO",IF(AND(AC160=5,AE160=10),"ALTO",IF(AND(AC160=3,AE160=20),"EXTREMO",IF(AND(AC160=4,AE160=20),"EXTREMO",IF(AND(AC160=5,AE160=20),"EXTREMO",VLOOKUP(AG160,[4]Evaluacion!A:B,2)))))))))))))))))</f>
        <v xml:space="preserve"> </v>
      </c>
      <c r="AI160" s="203"/>
      <c r="AJ160" s="197"/>
      <c r="AK160" s="197"/>
      <c r="AL160" s="197"/>
      <c r="AM160" s="197"/>
      <c r="AN160" s="197"/>
      <c r="AO160" s="197"/>
      <c r="AP160" s="197"/>
      <c r="AQ160" s="197"/>
      <c r="AR160" s="280">
        <f t="shared" si="26"/>
        <v>0</v>
      </c>
      <c r="AS160" s="281" t="str">
        <f t="shared" si="28"/>
        <v>DISMINUYE CERO PUNTOS</v>
      </c>
      <c r="AT160" s="182"/>
      <c r="AU160" s="182" t="str">
        <f t="shared" si="25"/>
        <v xml:space="preserve"> </v>
      </c>
      <c r="AV160" s="182"/>
      <c r="AW160" s="182" t="str">
        <f t="shared" si="27"/>
        <v xml:space="preserve"> </v>
      </c>
      <c r="AX160" s="204" t="str">
        <f t="shared" si="32"/>
        <v xml:space="preserve"> </v>
      </c>
      <c r="AY160" s="204" t="str">
        <f>IF(OR(AT160=" ",AT160=0,AV160=" ",AV160=0)," ",IF(AND(AT160=1,AV160=5),"BAJO",IF(AND(AT160=2,AV160=5),"BAJO",IF(AND(AT160=1,AV160=10),"BAJO",IF(AND(AT160=2,AV160=10),"MODERADO",IF(AND(AT160=1,AV160=20),"MODERADO",IF(AND(AT160=3,AV160=5),"MODERADO",IF(AND(AT160=4,AV160=5),"MODERADO",IF(AND(AT160=5,AV160=5),"MODERADO",IF(AND(AT160=2,AV160=20),"ALTO",IF(AND(AT160=3,AV160=10),"ALTO",IF(AND(AT160=4,AV160=10),"ALTO",IF(AND(AT160=5,AV160=10),"ALTO",IF(AND(AT160=3,AV160=20),"EXTREMO",IF(AND(AT160=4,AV160=20),"EXTREMO",IF(AND(AT160=5,AV160=20),"EXTREMO",VLOOKUP(AX160,[4]Evaluacion!R:S,2)))))))))))))))))</f>
        <v xml:space="preserve"> </v>
      </c>
      <c r="AZ160" s="204"/>
      <c r="BA160" s="204"/>
      <c r="BB160" s="204"/>
      <c r="BC160" s="204"/>
      <c r="BD160" s="204"/>
      <c r="BE160" s="204"/>
      <c r="BF160" s="204"/>
      <c r="BG160" s="205"/>
      <c r="BH160" s="204"/>
    </row>
    <row r="161" spans="1:60" ht="24.75" thickBot="1" x14ac:dyDescent="0.25">
      <c r="A161" s="200"/>
      <c r="B161" s="216"/>
      <c r="C161" s="201"/>
      <c r="D161" s="193"/>
      <c r="E161" s="193"/>
      <c r="F161" s="206"/>
      <c r="G161" s="207"/>
      <c r="H161" s="195"/>
      <c r="I161" s="195"/>
      <c r="J161" s="194"/>
      <c r="K161" s="194"/>
      <c r="L161" s="194"/>
      <c r="M161" s="194"/>
      <c r="N161" s="194"/>
      <c r="O161" s="194"/>
      <c r="P161" s="194"/>
      <c r="Q161" s="194"/>
      <c r="R161" s="194"/>
      <c r="S161" s="194"/>
      <c r="T161" s="194"/>
      <c r="U161" s="194"/>
      <c r="V161" s="194"/>
      <c r="W161" s="194"/>
      <c r="X161" s="194"/>
      <c r="Y161" s="194"/>
      <c r="Z161" s="194"/>
      <c r="AA161" s="194"/>
      <c r="AB161" s="194"/>
      <c r="AC161" s="204"/>
      <c r="AD161" s="204" t="str">
        <f t="shared" si="29"/>
        <v xml:space="preserve"> </v>
      </c>
      <c r="AE161" s="204"/>
      <c r="AF161" s="204" t="str">
        <f t="shared" si="30"/>
        <v xml:space="preserve"> </v>
      </c>
      <c r="AG161" s="204" t="str">
        <f t="shared" si="31"/>
        <v xml:space="preserve"> </v>
      </c>
      <c r="AH161" s="204" t="str">
        <f>IF(OR(AC161=" ",AC161=0,AE161=" ",AE161=0)," ",IF(AND(AC161=1,AE161=5),"BAJO",IF(AND(AC161=2,AE161=5),"BAJO",IF(AND(AC161=1,AE161=10),"BAJO",IF(AND(AC161=2,AE161=10),"MODERADO",IF(AND(AC161=1,AE161=20),"MODERADO",IF(AND(AC161=3,AE161=5),"MODERADO",IF(AND(AC161=4,AE161=5),"MODERADO",IF(AND(AC161=5,AE161=5),"MODERADO",IF(AND(AC161=2,AE161=20),"ALTO",IF(AND(AC161=3,AE161=10),"ALTO",IF(AND(AC161=4,AE161=10),"ALTO",IF(AND(AC161=5,AE161=10),"ALTO",IF(AND(AC161=3,AE161=20),"EXTREMO",IF(AND(AC161=4,AE161=20),"EXTREMO",IF(AND(AC161=5,AE161=20),"EXTREMO",VLOOKUP(AG161,[4]Evaluacion!A:B,2)))))))))))))))))</f>
        <v xml:space="preserve"> </v>
      </c>
      <c r="AI161" s="203"/>
      <c r="AJ161" s="197"/>
      <c r="AK161" s="197"/>
      <c r="AL161" s="197"/>
      <c r="AM161" s="197"/>
      <c r="AN161" s="197"/>
      <c r="AO161" s="197"/>
      <c r="AP161" s="197"/>
      <c r="AQ161" s="197"/>
      <c r="AR161" s="280">
        <f t="shared" si="26"/>
        <v>0</v>
      </c>
      <c r="AS161" s="281" t="str">
        <f t="shared" si="28"/>
        <v>DISMINUYE CERO PUNTOS</v>
      </c>
      <c r="AT161" s="182"/>
      <c r="AU161" s="182" t="str">
        <f t="shared" si="25"/>
        <v xml:space="preserve"> </v>
      </c>
      <c r="AV161" s="182"/>
      <c r="AW161" s="182" t="str">
        <f t="shared" si="27"/>
        <v xml:space="preserve"> </v>
      </c>
      <c r="AX161" s="204" t="str">
        <f t="shared" si="32"/>
        <v xml:space="preserve"> </v>
      </c>
      <c r="AY161" s="204" t="str">
        <f>IF(OR(AT161=" ",AT161=0,AV161=" ",AV161=0)," ",IF(AND(AT161=1,AV161=5),"BAJO",IF(AND(AT161=2,AV161=5),"BAJO",IF(AND(AT161=1,AV161=10),"BAJO",IF(AND(AT161=2,AV161=10),"MODERADO",IF(AND(AT161=1,AV161=20),"MODERADO",IF(AND(AT161=3,AV161=5),"MODERADO",IF(AND(AT161=4,AV161=5),"MODERADO",IF(AND(AT161=5,AV161=5),"MODERADO",IF(AND(AT161=2,AV161=20),"ALTO",IF(AND(AT161=3,AV161=10),"ALTO",IF(AND(AT161=4,AV161=10),"ALTO",IF(AND(AT161=5,AV161=10),"ALTO",IF(AND(AT161=3,AV161=20),"EXTREMO",IF(AND(AT161=4,AV161=20),"EXTREMO",IF(AND(AT161=5,AV161=20),"EXTREMO",VLOOKUP(AX161,[4]Evaluacion!R:S,2)))))))))))))))))</f>
        <v xml:space="preserve"> </v>
      </c>
      <c r="AZ161" s="204"/>
      <c r="BA161" s="204"/>
      <c r="BB161" s="204"/>
      <c r="BC161" s="204"/>
      <c r="BD161" s="204"/>
      <c r="BE161" s="204"/>
      <c r="BF161" s="204"/>
      <c r="BG161" s="205"/>
      <c r="BH161" s="204"/>
    </row>
    <row r="162" spans="1:60" ht="24.75" thickBot="1" x14ac:dyDescent="0.25">
      <c r="A162" s="200"/>
      <c r="B162" s="216"/>
      <c r="C162" s="201"/>
      <c r="D162" s="193"/>
      <c r="E162" s="193"/>
      <c r="F162" s="206"/>
      <c r="G162" s="207"/>
      <c r="H162" s="195"/>
      <c r="I162" s="195"/>
      <c r="J162" s="194"/>
      <c r="K162" s="194"/>
      <c r="L162" s="194"/>
      <c r="M162" s="194"/>
      <c r="N162" s="194"/>
      <c r="O162" s="194"/>
      <c r="P162" s="194"/>
      <c r="Q162" s="194"/>
      <c r="R162" s="194"/>
      <c r="S162" s="194"/>
      <c r="T162" s="194"/>
      <c r="U162" s="194"/>
      <c r="V162" s="194"/>
      <c r="W162" s="194"/>
      <c r="X162" s="194"/>
      <c r="Y162" s="194"/>
      <c r="Z162" s="194"/>
      <c r="AA162" s="194"/>
      <c r="AB162" s="194"/>
      <c r="AC162" s="204"/>
      <c r="AD162" s="204" t="str">
        <f t="shared" si="29"/>
        <v xml:space="preserve"> </v>
      </c>
      <c r="AE162" s="204"/>
      <c r="AF162" s="204" t="str">
        <f t="shared" si="30"/>
        <v xml:space="preserve"> </v>
      </c>
      <c r="AG162" s="204" t="str">
        <f t="shared" si="31"/>
        <v xml:space="preserve"> </v>
      </c>
      <c r="AH162" s="204" t="str">
        <f>IF(OR(AC162=" ",AC162=0,AE162=" ",AE162=0)," ",IF(AND(AC162=1,AE162=5),"BAJO",IF(AND(AC162=2,AE162=5),"BAJO",IF(AND(AC162=1,AE162=10),"BAJO",IF(AND(AC162=2,AE162=10),"MODERADO",IF(AND(AC162=1,AE162=20),"MODERADO",IF(AND(AC162=3,AE162=5),"MODERADO",IF(AND(AC162=4,AE162=5),"MODERADO",IF(AND(AC162=5,AE162=5),"MODERADO",IF(AND(AC162=2,AE162=20),"ALTO",IF(AND(AC162=3,AE162=10),"ALTO",IF(AND(AC162=4,AE162=10),"ALTO",IF(AND(AC162=5,AE162=10),"ALTO",IF(AND(AC162=3,AE162=20),"EXTREMO",IF(AND(AC162=4,AE162=20),"EXTREMO",IF(AND(AC162=5,AE162=20),"EXTREMO",VLOOKUP(AG162,[4]Evaluacion!A:B,2)))))))))))))))))</f>
        <v xml:space="preserve"> </v>
      </c>
      <c r="AI162" s="203"/>
      <c r="AJ162" s="197"/>
      <c r="AK162" s="197"/>
      <c r="AL162" s="197"/>
      <c r="AM162" s="197"/>
      <c r="AN162" s="197"/>
      <c r="AO162" s="197"/>
      <c r="AP162" s="197"/>
      <c r="AQ162" s="197"/>
      <c r="AR162" s="280">
        <f t="shared" si="26"/>
        <v>0</v>
      </c>
      <c r="AS162" s="281" t="str">
        <f t="shared" si="28"/>
        <v>DISMINUYE CERO PUNTOS</v>
      </c>
      <c r="AT162" s="182"/>
      <c r="AU162" s="182" t="str">
        <f t="shared" si="25"/>
        <v xml:space="preserve"> </v>
      </c>
      <c r="AV162" s="182"/>
      <c r="AW162" s="182" t="str">
        <f t="shared" si="27"/>
        <v xml:space="preserve"> </v>
      </c>
      <c r="AX162" s="204" t="str">
        <f t="shared" si="32"/>
        <v xml:space="preserve"> </v>
      </c>
      <c r="AY162" s="204" t="str">
        <f>IF(OR(AT162=" ",AT162=0,AV162=" ",AV162=0)," ",IF(AND(AT162=1,AV162=5),"BAJO",IF(AND(AT162=2,AV162=5),"BAJO",IF(AND(AT162=1,AV162=10),"BAJO",IF(AND(AT162=2,AV162=10),"MODERADO",IF(AND(AT162=1,AV162=20),"MODERADO",IF(AND(AT162=3,AV162=5),"MODERADO",IF(AND(AT162=4,AV162=5),"MODERADO",IF(AND(AT162=5,AV162=5),"MODERADO",IF(AND(AT162=2,AV162=20),"ALTO",IF(AND(AT162=3,AV162=10),"ALTO",IF(AND(AT162=4,AV162=10),"ALTO",IF(AND(AT162=5,AV162=10),"ALTO",IF(AND(AT162=3,AV162=20),"EXTREMO",IF(AND(AT162=4,AV162=20),"EXTREMO",IF(AND(AT162=5,AV162=20),"EXTREMO",VLOOKUP(AX162,[4]Evaluacion!R:S,2)))))))))))))))))</f>
        <v xml:space="preserve"> </v>
      </c>
      <c r="AZ162" s="204"/>
      <c r="BA162" s="204"/>
      <c r="BB162" s="204"/>
      <c r="BC162" s="204"/>
      <c r="BD162" s="204"/>
      <c r="BE162" s="204"/>
      <c r="BF162" s="204"/>
      <c r="BG162" s="205"/>
      <c r="BH162" s="204"/>
    </row>
    <row r="163" spans="1:60" ht="24.75" thickBot="1" x14ac:dyDescent="0.25">
      <c r="A163" s="200"/>
      <c r="B163" s="216"/>
      <c r="C163" s="201"/>
      <c r="D163" s="193"/>
      <c r="E163" s="193"/>
      <c r="F163" s="206"/>
      <c r="G163" s="207"/>
      <c r="H163" s="195"/>
      <c r="I163" s="195"/>
      <c r="J163" s="194"/>
      <c r="K163" s="194"/>
      <c r="L163" s="194"/>
      <c r="M163" s="194"/>
      <c r="N163" s="194"/>
      <c r="O163" s="194"/>
      <c r="P163" s="194"/>
      <c r="Q163" s="194"/>
      <c r="R163" s="194"/>
      <c r="S163" s="194"/>
      <c r="T163" s="194"/>
      <c r="U163" s="194"/>
      <c r="V163" s="194"/>
      <c r="W163" s="194"/>
      <c r="X163" s="194"/>
      <c r="Y163" s="194"/>
      <c r="Z163" s="194"/>
      <c r="AA163" s="194"/>
      <c r="AB163" s="194"/>
      <c r="AC163" s="204"/>
      <c r="AD163" s="204" t="str">
        <f t="shared" si="29"/>
        <v xml:space="preserve"> </v>
      </c>
      <c r="AE163" s="204"/>
      <c r="AF163" s="204" t="str">
        <f t="shared" si="30"/>
        <v xml:space="preserve"> </v>
      </c>
      <c r="AG163" s="204" t="str">
        <f t="shared" si="31"/>
        <v xml:space="preserve"> </v>
      </c>
      <c r="AH163" s="204" t="str">
        <f>IF(OR(AC163=" ",AC163=0,AE163=" ",AE163=0)," ",IF(AND(AC163=1,AE163=5),"BAJO",IF(AND(AC163=2,AE163=5),"BAJO",IF(AND(AC163=1,AE163=10),"BAJO",IF(AND(AC163=2,AE163=10),"MODERADO",IF(AND(AC163=1,AE163=20),"MODERADO",IF(AND(AC163=3,AE163=5),"MODERADO",IF(AND(AC163=4,AE163=5),"MODERADO",IF(AND(AC163=5,AE163=5),"MODERADO",IF(AND(AC163=2,AE163=20),"ALTO",IF(AND(AC163=3,AE163=10),"ALTO",IF(AND(AC163=4,AE163=10),"ALTO",IF(AND(AC163=5,AE163=10),"ALTO",IF(AND(AC163=3,AE163=20),"EXTREMO",IF(AND(AC163=4,AE163=20),"EXTREMO",IF(AND(AC163=5,AE163=20),"EXTREMO",VLOOKUP(AG163,[4]Evaluacion!A:B,2)))))))))))))))))</f>
        <v xml:space="preserve"> </v>
      </c>
      <c r="AI163" s="203"/>
      <c r="AJ163" s="197"/>
      <c r="AK163" s="197"/>
      <c r="AL163" s="197"/>
      <c r="AM163" s="197"/>
      <c r="AN163" s="197"/>
      <c r="AO163" s="197"/>
      <c r="AP163" s="197"/>
      <c r="AQ163" s="197"/>
      <c r="AR163" s="280">
        <f t="shared" si="26"/>
        <v>0</v>
      </c>
      <c r="AS163" s="281" t="str">
        <f t="shared" si="28"/>
        <v>DISMINUYE CERO PUNTOS</v>
      </c>
      <c r="AT163" s="182"/>
      <c r="AU163" s="182" t="str">
        <f t="shared" si="25"/>
        <v xml:space="preserve"> </v>
      </c>
      <c r="AV163" s="182"/>
      <c r="AW163" s="182" t="str">
        <f t="shared" si="27"/>
        <v xml:space="preserve"> </v>
      </c>
      <c r="AX163" s="204" t="str">
        <f t="shared" si="32"/>
        <v xml:space="preserve"> </v>
      </c>
      <c r="AY163" s="204" t="str">
        <f>IF(OR(AT163=" ",AT163=0,AV163=" ",AV163=0)," ",IF(AND(AT163=1,AV163=5),"BAJO",IF(AND(AT163=2,AV163=5),"BAJO",IF(AND(AT163=1,AV163=10),"BAJO",IF(AND(AT163=2,AV163=10),"MODERADO",IF(AND(AT163=1,AV163=20),"MODERADO",IF(AND(AT163=3,AV163=5),"MODERADO",IF(AND(AT163=4,AV163=5),"MODERADO",IF(AND(AT163=5,AV163=5),"MODERADO",IF(AND(AT163=2,AV163=20),"ALTO",IF(AND(AT163=3,AV163=10),"ALTO",IF(AND(AT163=4,AV163=10),"ALTO",IF(AND(AT163=5,AV163=10),"ALTO",IF(AND(AT163=3,AV163=20),"EXTREMO",IF(AND(AT163=4,AV163=20),"EXTREMO",IF(AND(AT163=5,AV163=20),"EXTREMO",VLOOKUP(AX163,[4]Evaluacion!R:S,2)))))))))))))))))</f>
        <v xml:space="preserve"> </v>
      </c>
      <c r="AZ163" s="204"/>
      <c r="BA163" s="204"/>
      <c r="BB163" s="204"/>
      <c r="BC163" s="204"/>
      <c r="BD163" s="204"/>
      <c r="BE163" s="204"/>
      <c r="BF163" s="204"/>
      <c r="BG163" s="205"/>
      <c r="BH163" s="204"/>
    </row>
    <row r="164" spans="1:60" ht="24.75" thickBot="1" x14ac:dyDescent="0.25">
      <c r="A164" s="200"/>
      <c r="B164" s="216"/>
      <c r="C164" s="201"/>
      <c r="D164" s="193"/>
      <c r="E164" s="193"/>
      <c r="F164" s="206"/>
      <c r="G164" s="207"/>
      <c r="H164" s="195"/>
      <c r="I164" s="195"/>
      <c r="J164" s="194"/>
      <c r="K164" s="194"/>
      <c r="L164" s="194"/>
      <c r="M164" s="194"/>
      <c r="N164" s="194"/>
      <c r="O164" s="194"/>
      <c r="P164" s="194"/>
      <c r="Q164" s="194"/>
      <c r="R164" s="194"/>
      <c r="S164" s="194"/>
      <c r="T164" s="194"/>
      <c r="U164" s="194"/>
      <c r="V164" s="194"/>
      <c r="W164" s="194"/>
      <c r="X164" s="194"/>
      <c r="Y164" s="194"/>
      <c r="Z164" s="194"/>
      <c r="AA164" s="194"/>
      <c r="AB164" s="194"/>
      <c r="AC164" s="204"/>
      <c r="AD164" s="204" t="str">
        <f t="shared" si="29"/>
        <v xml:space="preserve"> </v>
      </c>
      <c r="AE164" s="204"/>
      <c r="AF164" s="204" t="str">
        <f t="shared" si="30"/>
        <v xml:space="preserve"> </v>
      </c>
      <c r="AG164" s="204" t="str">
        <f t="shared" si="31"/>
        <v xml:space="preserve"> </v>
      </c>
      <c r="AH164" s="204" t="str">
        <f>IF(OR(AC164=" ",AC164=0,AE164=" ",AE164=0)," ",IF(AND(AC164=1,AE164=5),"BAJO",IF(AND(AC164=2,AE164=5),"BAJO",IF(AND(AC164=1,AE164=10),"BAJO",IF(AND(AC164=2,AE164=10),"MODERADO",IF(AND(AC164=1,AE164=20),"MODERADO",IF(AND(AC164=3,AE164=5),"MODERADO",IF(AND(AC164=4,AE164=5),"MODERADO",IF(AND(AC164=5,AE164=5),"MODERADO",IF(AND(AC164=2,AE164=20),"ALTO",IF(AND(AC164=3,AE164=10),"ALTO",IF(AND(AC164=4,AE164=10),"ALTO",IF(AND(AC164=5,AE164=10),"ALTO",IF(AND(AC164=3,AE164=20),"EXTREMO",IF(AND(AC164=4,AE164=20),"EXTREMO",IF(AND(AC164=5,AE164=20),"EXTREMO",VLOOKUP(AG164,[4]Evaluacion!A:B,2)))))))))))))))))</f>
        <v xml:space="preserve"> </v>
      </c>
      <c r="AI164" s="203"/>
      <c r="AJ164" s="197"/>
      <c r="AK164" s="197"/>
      <c r="AL164" s="197"/>
      <c r="AM164" s="197"/>
      <c r="AN164" s="197"/>
      <c r="AO164" s="197"/>
      <c r="AP164" s="197"/>
      <c r="AQ164" s="197"/>
      <c r="AR164" s="280">
        <f t="shared" si="26"/>
        <v>0</v>
      </c>
      <c r="AS164" s="281" t="str">
        <f t="shared" si="28"/>
        <v>DISMINUYE CERO PUNTOS</v>
      </c>
      <c r="AT164" s="182"/>
      <c r="AU164" s="182" t="str">
        <f t="shared" si="25"/>
        <v xml:space="preserve"> </v>
      </c>
      <c r="AV164" s="182"/>
      <c r="AW164" s="182" t="str">
        <f t="shared" si="27"/>
        <v xml:space="preserve"> </v>
      </c>
      <c r="AX164" s="204" t="str">
        <f t="shared" si="32"/>
        <v xml:space="preserve"> </v>
      </c>
      <c r="AY164" s="204" t="str">
        <f>IF(OR(AT164=" ",AT164=0,AV164=" ",AV164=0)," ",IF(AND(AT164=1,AV164=5),"BAJO",IF(AND(AT164=2,AV164=5),"BAJO",IF(AND(AT164=1,AV164=10),"BAJO",IF(AND(AT164=2,AV164=10),"MODERADO",IF(AND(AT164=1,AV164=20),"MODERADO",IF(AND(AT164=3,AV164=5),"MODERADO",IF(AND(AT164=4,AV164=5),"MODERADO",IF(AND(AT164=5,AV164=5),"MODERADO",IF(AND(AT164=2,AV164=20),"ALTO",IF(AND(AT164=3,AV164=10),"ALTO",IF(AND(AT164=4,AV164=10),"ALTO",IF(AND(AT164=5,AV164=10),"ALTO",IF(AND(AT164=3,AV164=20),"EXTREMO",IF(AND(AT164=4,AV164=20),"EXTREMO",IF(AND(AT164=5,AV164=20),"EXTREMO",VLOOKUP(AX164,[4]Evaluacion!R:S,2)))))))))))))))))</f>
        <v xml:space="preserve"> </v>
      </c>
      <c r="AZ164" s="204"/>
      <c r="BA164" s="204"/>
      <c r="BB164" s="204"/>
      <c r="BC164" s="204"/>
      <c r="BD164" s="204"/>
      <c r="BE164" s="204"/>
      <c r="BF164" s="204"/>
      <c r="BG164" s="205"/>
      <c r="BH164" s="204"/>
    </row>
    <row r="165" spans="1:60" ht="24.75" thickBot="1" x14ac:dyDescent="0.25">
      <c r="A165" s="200"/>
      <c r="B165" s="216"/>
      <c r="C165" s="201"/>
      <c r="D165" s="193"/>
      <c r="E165" s="193"/>
      <c r="F165" s="206"/>
      <c r="G165" s="207"/>
      <c r="H165" s="195"/>
      <c r="I165" s="195"/>
      <c r="J165" s="194"/>
      <c r="K165" s="194"/>
      <c r="L165" s="194"/>
      <c r="M165" s="194"/>
      <c r="N165" s="194"/>
      <c r="O165" s="194"/>
      <c r="P165" s="194"/>
      <c r="Q165" s="194"/>
      <c r="R165" s="194"/>
      <c r="S165" s="194"/>
      <c r="T165" s="194"/>
      <c r="U165" s="194"/>
      <c r="V165" s="194"/>
      <c r="W165" s="194"/>
      <c r="X165" s="194"/>
      <c r="Y165" s="194"/>
      <c r="Z165" s="194"/>
      <c r="AA165" s="194"/>
      <c r="AB165" s="194"/>
      <c r="AC165" s="204"/>
      <c r="AD165" s="204" t="str">
        <f t="shared" si="29"/>
        <v xml:space="preserve"> </v>
      </c>
      <c r="AE165" s="204"/>
      <c r="AF165" s="204" t="str">
        <f t="shared" si="30"/>
        <v xml:space="preserve"> </v>
      </c>
      <c r="AG165" s="204" t="str">
        <f t="shared" si="31"/>
        <v xml:space="preserve"> </v>
      </c>
      <c r="AH165" s="204" t="str">
        <f>IF(OR(AC165=" ",AC165=0,AE165=" ",AE165=0)," ",IF(AND(AC165=1,AE165=5),"BAJO",IF(AND(AC165=2,AE165=5),"BAJO",IF(AND(AC165=1,AE165=10),"BAJO",IF(AND(AC165=2,AE165=10),"MODERADO",IF(AND(AC165=1,AE165=20),"MODERADO",IF(AND(AC165=3,AE165=5),"MODERADO",IF(AND(AC165=4,AE165=5),"MODERADO",IF(AND(AC165=5,AE165=5),"MODERADO",IF(AND(AC165=2,AE165=20),"ALTO",IF(AND(AC165=3,AE165=10),"ALTO",IF(AND(AC165=4,AE165=10),"ALTO",IF(AND(AC165=5,AE165=10),"ALTO",IF(AND(AC165=3,AE165=20),"EXTREMO",IF(AND(AC165=4,AE165=20),"EXTREMO",IF(AND(AC165=5,AE165=20),"EXTREMO",VLOOKUP(AG165,[4]Evaluacion!A:B,2)))))))))))))))))</f>
        <v xml:space="preserve"> </v>
      </c>
      <c r="AI165" s="203"/>
      <c r="AJ165" s="197"/>
      <c r="AK165" s="197"/>
      <c r="AL165" s="197"/>
      <c r="AM165" s="197"/>
      <c r="AN165" s="197"/>
      <c r="AO165" s="197"/>
      <c r="AP165" s="197"/>
      <c r="AQ165" s="197"/>
      <c r="AR165" s="280">
        <f t="shared" si="26"/>
        <v>0</v>
      </c>
      <c r="AS165" s="281" t="str">
        <f t="shared" si="28"/>
        <v>DISMINUYE CERO PUNTOS</v>
      </c>
      <c r="AT165" s="182"/>
      <c r="AU165" s="182" t="str">
        <f t="shared" si="25"/>
        <v xml:space="preserve"> </v>
      </c>
      <c r="AV165" s="182"/>
      <c r="AW165" s="182" t="str">
        <f t="shared" si="27"/>
        <v xml:space="preserve"> </v>
      </c>
      <c r="AX165" s="204" t="str">
        <f t="shared" si="32"/>
        <v xml:space="preserve"> </v>
      </c>
      <c r="AY165" s="204" t="str">
        <f>IF(OR(AT165=" ",AT165=0,AV165=" ",AV165=0)," ",IF(AND(AT165=1,AV165=5),"BAJO",IF(AND(AT165=2,AV165=5),"BAJO",IF(AND(AT165=1,AV165=10),"BAJO",IF(AND(AT165=2,AV165=10),"MODERADO",IF(AND(AT165=1,AV165=20),"MODERADO",IF(AND(AT165=3,AV165=5),"MODERADO",IF(AND(AT165=4,AV165=5),"MODERADO",IF(AND(AT165=5,AV165=5),"MODERADO",IF(AND(AT165=2,AV165=20),"ALTO",IF(AND(AT165=3,AV165=10),"ALTO",IF(AND(AT165=4,AV165=10),"ALTO",IF(AND(AT165=5,AV165=10),"ALTO",IF(AND(AT165=3,AV165=20),"EXTREMO",IF(AND(AT165=4,AV165=20),"EXTREMO",IF(AND(AT165=5,AV165=20),"EXTREMO",VLOOKUP(AX165,[4]Evaluacion!R:S,2)))))))))))))))))</f>
        <v xml:space="preserve"> </v>
      </c>
      <c r="AZ165" s="204"/>
      <c r="BA165" s="204"/>
      <c r="BB165" s="204"/>
      <c r="BC165" s="204"/>
      <c r="BD165" s="204"/>
      <c r="BE165" s="204"/>
      <c r="BF165" s="204"/>
      <c r="BG165" s="205"/>
      <c r="BH165" s="204"/>
    </row>
    <row r="166" spans="1:60" ht="24.75" thickBot="1" x14ac:dyDescent="0.25">
      <c r="A166" s="200"/>
      <c r="B166" s="216"/>
      <c r="C166" s="201"/>
      <c r="D166" s="193"/>
      <c r="E166" s="193"/>
      <c r="F166" s="206"/>
      <c r="G166" s="207"/>
      <c r="H166" s="195"/>
      <c r="I166" s="195"/>
      <c r="J166" s="194"/>
      <c r="K166" s="194"/>
      <c r="L166" s="194"/>
      <c r="M166" s="194"/>
      <c r="N166" s="194"/>
      <c r="O166" s="194"/>
      <c r="P166" s="194"/>
      <c r="Q166" s="194"/>
      <c r="R166" s="194"/>
      <c r="S166" s="194"/>
      <c r="T166" s="194"/>
      <c r="U166" s="194"/>
      <c r="V166" s="194"/>
      <c r="W166" s="194"/>
      <c r="X166" s="194"/>
      <c r="Y166" s="194"/>
      <c r="Z166" s="194"/>
      <c r="AA166" s="194"/>
      <c r="AB166" s="194"/>
      <c r="AC166" s="204"/>
      <c r="AD166" s="204" t="str">
        <f t="shared" si="29"/>
        <v xml:space="preserve"> </v>
      </c>
      <c r="AE166" s="204"/>
      <c r="AF166" s="204" t="str">
        <f t="shared" si="30"/>
        <v xml:space="preserve"> </v>
      </c>
      <c r="AG166" s="204" t="str">
        <f t="shared" si="31"/>
        <v xml:space="preserve"> </v>
      </c>
      <c r="AH166" s="204" t="str">
        <f>IF(OR(AC166=" ",AC166=0,AE166=" ",AE166=0)," ",IF(AND(AC166=1,AE166=5),"BAJO",IF(AND(AC166=2,AE166=5),"BAJO",IF(AND(AC166=1,AE166=10),"BAJO",IF(AND(AC166=2,AE166=10),"MODERADO",IF(AND(AC166=1,AE166=20),"MODERADO",IF(AND(AC166=3,AE166=5),"MODERADO",IF(AND(AC166=4,AE166=5),"MODERADO",IF(AND(AC166=5,AE166=5),"MODERADO",IF(AND(AC166=2,AE166=20),"ALTO",IF(AND(AC166=3,AE166=10),"ALTO",IF(AND(AC166=4,AE166=10),"ALTO",IF(AND(AC166=5,AE166=10),"ALTO",IF(AND(AC166=3,AE166=20),"EXTREMO",IF(AND(AC166=4,AE166=20),"EXTREMO",IF(AND(AC166=5,AE166=20),"EXTREMO",VLOOKUP(AG166,[4]Evaluacion!A:B,2)))))))))))))))))</f>
        <v xml:space="preserve"> </v>
      </c>
      <c r="AI166" s="203"/>
      <c r="AJ166" s="197"/>
      <c r="AK166" s="197"/>
      <c r="AL166" s="197"/>
      <c r="AM166" s="197"/>
      <c r="AN166" s="197"/>
      <c r="AO166" s="197"/>
      <c r="AP166" s="197"/>
      <c r="AQ166" s="197"/>
      <c r="AR166" s="280">
        <f t="shared" si="26"/>
        <v>0</v>
      </c>
      <c r="AS166" s="281" t="str">
        <f t="shared" si="28"/>
        <v>DISMINUYE CERO PUNTOS</v>
      </c>
      <c r="AT166" s="182"/>
      <c r="AU166" s="182" t="str">
        <f t="shared" si="25"/>
        <v xml:space="preserve"> </v>
      </c>
      <c r="AV166" s="182"/>
      <c r="AW166" s="182" t="str">
        <f t="shared" si="27"/>
        <v xml:space="preserve"> </v>
      </c>
      <c r="AX166" s="204" t="str">
        <f t="shared" si="32"/>
        <v xml:space="preserve"> </v>
      </c>
      <c r="AY166" s="204" t="str">
        <f>IF(OR(AT166=" ",AT166=0,AV166=" ",AV166=0)," ",IF(AND(AT166=1,AV166=5),"BAJO",IF(AND(AT166=2,AV166=5),"BAJO",IF(AND(AT166=1,AV166=10),"BAJO",IF(AND(AT166=2,AV166=10),"MODERADO",IF(AND(AT166=1,AV166=20),"MODERADO",IF(AND(AT166=3,AV166=5),"MODERADO",IF(AND(AT166=4,AV166=5),"MODERADO",IF(AND(AT166=5,AV166=5),"MODERADO",IF(AND(AT166=2,AV166=20),"ALTO",IF(AND(AT166=3,AV166=10),"ALTO",IF(AND(AT166=4,AV166=10),"ALTO",IF(AND(AT166=5,AV166=10),"ALTO",IF(AND(AT166=3,AV166=20),"EXTREMO",IF(AND(AT166=4,AV166=20),"EXTREMO",IF(AND(AT166=5,AV166=20),"EXTREMO",VLOOKUP(AX166,[4]Evaluacion!R:S,2)))))))))))))))))</f>
        <v xml:space="preserve"> </v>
      </c>
      <c r="AZ166" s="204"/>
      <c r="BA166" s="204"/>
      <c r="BB166" s="204"/>
      <c r="BC166" s="204"/>
      <c r="BD166" s="204"/>
      <c r="BE166" s="204"/>
      <c r="BF166" s="204"/>
      <c r="BG166" s="205"/>
      <c r="BH166" s="204"/>
    </row>
    <row r="167" spans="1:60" ht="24.75" thickBot="1" x14ac:dyDescent="0.25">
      <c r="A167" s="200"/>
      <c r="B167" s="216"/>
      <c r="C167" s="201"/>
      <c r="D167" s="193"/>
      <c r="E167" s="193"/>
      <c r="F167" s="206"/>
      <c r="G167" s="207"/>
      <c r="H167" s="195"/>
      <c r="I167" s="195"/>
      <c r="J167" s="194"/>
      <c r="K167" s="194"/>
      <c r="L167" s="194"/>
      <c r="M167" s="194"/>
      <c r="N167" s="194"/>
      <c r="O167" s="194"/>
      <c r="P167" s="194"/>
      <c r="Q167" s="194"/>
      <c r="R167" s="194"/>
      <c r="S167" s="194"/>
      <c r="T167" s="194"/>
      <c r="U167" s="194"/>
      <c r="V167" s="194"/>
      <c r="W167" s="194"/>
      <c r="X167" s="194"/>
      <c r="Y167" s="194"/>
      <c r="Z167" s="194"/>
      <c r="AA167" s="194"/>
      <c r="AB167" s="194"/>
      <c r="AC167" s="204"/>
      <c r="AD167" s="204" t="str">
        <f t="shared" si="29"/>
        <v xml:space="preserve"> </v>
      </c>
      <c r="AE167" s="204"/>
      <c r="AF167" s="204" t="str">
        <f t="shared" si="30"/>
        <v xml:space="preserve"> </v>
      </c>
      <c r="AG167" s="204" t="str">
        <f t="shared" si="31"/>
        <v xml:space="preserve"> </v>
      </c>
      <c r="AH167" s="204" t="str">
        <f>IF(OR(AC167=" ",AC167=0,AE167=" ",AE167=0)," ",IF(AND(AC167=1,AE167=5),"BAJO",IF(AND(AC167=2,AE167=5),"BAJO",IF(AND(AC167=1,AE167=10),"BAJO",IF(AND(AC167=2,AE167=10),"MODERADO",IF(AND(AC167=1,AE167=20),"MODERADO",IF(AND(AC167=3,AE167=5),"MODERADO",IF(AND(AC167=4,AE167=5),"MODERADO",IF(AND(AC167=5,AE167=5),"MODERADO",IF(AND(AC167=2,AE167=20),"ALTO",IF(AND(AC167=3,AE167=10),"ALTO",IF(AND(AC167=4,AE167=10),"ALTO",IF(AND(AC167=5,AE167=10),"ALTO",IF(AND(AC167=3,AE167=20),"EXTREMO",IF(AND(AC167=4,AE167=20),"EXTREMO",IF(AND(AC167=5,AE167=20),"EXTREMO",VLOOKUP(AG167,[4]Evaluacion!A:B,2)))))))))))))))))</f>
        <v xml:space="preserve"> </v>
      </c>
      <c r="AI167" s="203"/>
      <c r="AJ167" s="197"/>
      <c r="AK167" s="197"/>
      <c r="AL167" s="197"/>
      <c r="AM167" s="197"/>
      <c r="AN167" s="197"/>
      <c r="AO167" s="197"/>
      <c r="AP167" s="197"/>
      <c r="AQ167" s="197"/>
      <c r="AR167" s="280">
        <f t="shared" si="26"/>
        <v>0</v>
      </c>
      <c r="AS167" s="281" t="str">
        <f t="shared" si="28"/>
        <v>DISMINUYE CERO PUNTOS</v>
      </c>
      <c r="AT167" s="182"/>
      <c r="AU167" s="182" t="str">
        <f t="shared" si="25"/>
        <v xml:space="preserve"> </v>
      </c>
      <c r="AV167" s="182"/>
      <c r="AW167" s="182" t="str">
        <f t="shared" si="27"/>
        <v xml:space="preserve"> </v>
      </c>
      <c r="AX167" s="204" t="str">
        <f t="shared" si="32"/>
        <v xml:space="preserve"> </v>
      </c>
      <c r="AY167" s="204" t="str">
        <f>IF(OR(AT167=" ",AT167=0,AV167=" ",AV167=0)," ",IF(AND(AT167=1,AV167=5),"BAJO",IF(AND(AT167=2,AV167=5),"BAJO",IF(AND(AT167=1,AV167=10),"BAJO",IF(AND(AT167=2,AV167=10),"MODERADO",IF(AND(AT167=1,AV167=20),"MODERADO",IF(AND(AT167=3,AV167=5),"MODERADO",IF(AND(AT167=4,AV167=5),"MODERADO",IF(AND(AT167=5,AV167=5),"MODERADO",IF(AND(AT167=2,AV167=20),"ALTO",IF(AND(AT167=3,AV167=10),"ALTO",IF(AND(AT167=4,AV167=10),"ALTO",IF(AND(AT167=5,AV167=10),"ALTO",IF(AND(AT167=3,AV167=20),"EXTREMO",IF(AND(AT167=4,AV167=20),"EXTREMO",IF(AND(AT167=5,AV167=20),"EXTREMO",VLOOKUP(AX167,[4]Evaluacion!R:S,2)))))))))))))))))</f>
        <v xml:space="preserve"> </v>
      </c>
      <c r="AZ167" s="204"/>
      <c r="BA167" s="204"/>
      <c r="BB167" s="204"/>
      <c r="BC167" s="204"/>
      <c r="BD167" s="204"/>
      <c r="BE167" s="204"/>
      <c r="BF167" s="204"/>
      <c r="BG167" s="205"/>
      <c r="BH167" s="204"/>
    </row>
    <row r="168" spans="1:60" ht="24.75" thickBot="1" x14ac:dyDescent="0.25">
      <c r="A168" s="200"/>
      <c r="B168" s="216"/>
      <c r="C168" s="201"/>
      <c r="D168" s="193"/>
      <c r="E168" s="193"/>
      <c r="F168" s="206"/>
      <c r="G168" s="207"/>
      <c r="H168" s="195"/>
      <c r="I168" s="195"/>
      <c r="J168" s="194"/>
      <c r="K168" s="194"/>
      <c r="L168" s="194"/>
      <c r="M168" s="194"/>
      <c r="N168" s="194"/>
      <c r="O168" s="194"/>
      <c r="P168" s="194"/>
      <c r="Q168" s="194"/>
      <c r="R168" s="194"/>
      <c r="S168" s="194"/>
      <c r="T168" s="194"/>
      <c r="U168" s="194"/>
      <c r="V168" s="194"/>
      <c r="W168" s="194"/>
      <c r="X168" s="194"/>
      <c r="Y168" s="194"/>
      <c r="Z168" s="194"/>
      <c r="AA168" s="194"/>
      <c r="AB168" s="194"/>
      <c r="AC168" s="204"/>
      <c r="AD168" s="204" t="str">
        <f t="shared" si="29"/>
        <v xml:space="preserve"> </v>
      </c>
      <c r="AE168" s="204"/>
      <c r="AF168" s="204" t="str">
        <f t="shared" si="30"/>
        <v xml:space="preserve"> </v>
      </c>
      <c r="AG168" s="204" t="str">
        <f t="shared" si="31"/>
        <v xml:space="preserve"> </v>
      </c>
      <c r="AH168" s="204" t="str">
        <f>IF(OR(AC168=" ",AC168=0,AE168=" ",AE168=0)," ",IF(AND(AC168=1,AE168=5),"BAJO",IF(AND(AC168=2,AE168=5),"BAJO",IF(AND(AC168=1,AE168=10),"BAJO",IF(AND(AC168=2,AE168=10),"MODERADO",IF(AND(AC168=1,AE168=20),"MODERADO",IF(AND(AC168=3,AE168=5),"MODERADO",IF(AND(AC168=4,AE168=5),"MODERADO",IF(AND(AC168=5,AE168=5),"MODERADO",IF(AND(AC168=2,AE168=20),"ALTO",IF(AND(AC168=3,AE168=10),"ALTO",IF(AND(AC168=4,AE168=10),"ALTO",IF(AND(AC168=5,AE168=10),"ALTO",IF(AND(AC168=3,AE168=20),"EXTREMO",IF(AND(AC168=4,AE168=20),"EXTREMO",IF(AND(AC168=5,AE168=20),"EXTREMO",VLOOKUP(AG168,[4]Evaluacion!A:B,2)))))))))))))))))</f>
        <v xml:space="preserve"> </v>
      </c>
      <c r="AI168" s="203"/>
      <c r="AJ168" s="197"/>
      <c r="AK168" s="197"/>
      <c r="AL168" s="197"/>
      <c r="AM168" s="197"/>
      <c r="AN168" s="197"/>
      <c r="AO168" s="197"/>
      <c r="AP168" s="197"/>
      <c r="AQ168" s="197"/>
      <c r="AR168" s="280">
        <f t="shared" si="26"/>
        <v>0</v>
      </c>
      <c r="AS168" s="281" t="str">
        <f t="shared" si="28"/>
        <v>DISMINUYE CERO PUNTOS</v>
      </c>
      <c r="AT168" s="182"/>
      <c r="AU168" s="182" t="str">
        <f t="shared" si="25"/>
        <v xml:space="preserve"> </v>
      </c>
      <c r="AV168" s="182"/>
      <c r="AW168" s="182" t="str">
        <f t="shared" si="27"/>
        <v xml:space="preserve"> </v>
      </c>
      <c r="AX168" s="204" t="str">
        <f t="shared" si="32"/>
        <v xml:space="preserve"> </v>
      </c>
      <c r="AY168" s="204" t="str">
        <f>IF(OR(AT168=" ",AT168=0,AV168=" ",AV168=0)," ",IF(AND(AT168=1,AV168=5),"BAJO",IF(AND(AT168=2,AV168=5),"BAJO",IF(AND(AT168=1,AV168=10),"BAJO",IF(AND(AT168=2,AV168=10),"MODERADO",IF(AND(AT168=1,AV168=20),"MODERADO",IF(AND(AT168=3,AV168=5),"MODERADO",IF(AND(AT168=4,AV168=5),"MODERADO",IF(AND(AT168=5,AV168=5),"MODERADO",IF(AND(AT168=2,AV168=20),"ALTO",IF(AND(AT168=3,AV168=10),"ALTO",IF(AND(AT168=4,AV168=10),"ALTO",IF(AND(AT168=5,AV168=10),"ALTO",IF(AND(AT168=3,AV168=20),"EXTREMO",IF(AND(AT168=4,AV168=20),"EXTREMO",IF(AND(AT168=5,AV168=20),"EXTREMO",VLOOKUP(AX168,[4]Evaluacion!R:S,2)))))))))))))))))</f>
        <v xml:space="preserve"> </v>
      </c>
      <c r="AZ168" s="204"/>
      <c r="BA168" s="204"/>
      <c r="BB168" s="204"/>
      <c r="BC168" s="204"/>
      <c r="BD168" s="204"/>
      <c r="BE168" s="204"/>
      <c r="BF168" s="204"/>
      <c r="BG168" s="205"/>
      <c r="BH168" s="204"/>
    </row>
    <row r="169" spans="1:60" ht="24.75" thickBot="1" x14ac:dyDescent="0.25">
      <c r="A169" s="200"/>
      <c r="B169" s="216"/>
      <c r="C169" s="201"/>
      <c r="D169" s="193"/>
      <c r="E169" s="193"/>
      <c r="F169" s="206"/>
      <c r="G169" s="207"/>
      <c r="H169" s="195"/>
      <c r="I169" s="195"/>
      <c r="J169" s="194"/>
      <c r="K169" s="194"/>
      <c r="L169" s="194"/>
      <c r="M169" s="194"/>
      <c r="N169" s="194"/>
      <c r="O169" s="194"/>
      <c r="P169" s="194"/>
      <c r="Q169" s="194"/>
      <c r="R169" s="194"/>
      <c r="S169" s="194"/>
      <c r="T169" s="194"/>
      <c r="U169" s="194"/>
      <c r="V169" s="194"/>
      <c r="W169" s="194"/>
      <c r="X169" s="194"/>
      <c r="Y169" s="194"/>
      <c r="Z169" s="194"/>
      <c r="AA169" s="194"/>
      <c r="AB169" s="194"/>
      <c r="AC169" s="204"/>
      <c r="AD169" s="204" t="str">
        <f t="shared" si="29"/>
        <v xml:space="preserve"> </v>
      </c>
      <c r="AE169" s="204"/>
      <c r="AF169" s="204" t="str">
        <f t="shared" si="30"/>
        <v xml:space="preserve"> </v>
      </c>
      <c r="AG169" s="204" t="str">
        <f t="shared" si="31"/>
        <v xml:space="preserve"> </v>
      </c>
      <c r="AH169" s="204" t="str">
        <f>IF(OR(AC169=" ",AC169=0,AE169=" ",AE169=0)," ",IF(AND(AC169=1,AE169=5),"BAJO",IF(AND(AC169=2,AE169=5),"BAJO",IF(AND(AC169=1,AE169=10),"BAJO",IF(AND(AC169=2,AE169=10),"MODERADO",IF(AND(AC169=1,AE169=20),"MODERADO",IF(AND(AC169=3,AE169=5),"MODERADO",IF(AND(AC169=4,AE169=5),"MODERADO",IF(AND(AC169=5,AE169=5),"MODERADO",IF(AND(AC169=2,AE169=20),"ALTO",IF(AND(AC169=3,AE169=10),"ALTO",IF(AND(AC169=4,AE169=10),"ALTO",IF(AND(AC169=5,AE169=10),"ALTO",IF(AND(AC169=3,AE169=20),"EXTREMO",IF(AND(AC169=4,AE169=20),"EXTREMO",IF(AND(AC169=5,AE169=20),"EXTREMO",VLOOKUP(AG169,[4]Evaluacion!A:B,2)))))))))))))))))</f>
        <v xml:space="preserve"> </v>
      </c>
      <c r="AI169" s="203"/>
      <c r="AJ169" s="197"/>
      <c r="AK169" s="197"/>
      <c r="AL169" s="197"/>
      <c r="AM169" s="197"/>
      <c r="AN169" s="197"/>
      <c r="AO169" s="197"/>
      <c r="AP169" s="197"/>
      <c r="AQ169" s="197"/>
      <c r="AR169" s="280">
        <f t="shared" si="26"/>
        <v>0</v>
      </c>
      <c r="AS169" s="281" t="str">
        <f t="shared" si="28"/>
        <v>DISMINUYE CERO PUNTOS</v>
      </c>
      <c r="AT169" s="182"/>
      <c r="AU169" s="182" t="str">
        <f t="shared" si="25"/>
        <v xml:space="preserve"> </v>
      </c>
      <c r="AV169" s="182"/>
      <c r="AW169" s="182" t="str">
        <f t="shared" si="27"/>
        <v xml:space="preserve"> </v>
      </c>
      <c r="AX169" s="204" t="str">
        <f t="shared" si="32"/>
        <v xml:space="preserve"> </v>
      </c>
      <c r="AY169" s="204" t="str">
        <f>IF(OR(AT169=" ",AT169=0,AV169=" ",AV169=0)," ",IF(AND(AT169=1,AV169=5),"BAJO",IF(AND(AT169=2,AV169=5),"BAJO",IF(AND(AT169=1,AV169=10),"BAJO",IF(AND(AT169=2,AV169=10),"MODERADO",IF(AND(AT169=1,AV169=20),"MODERADO",IF(AND(AT169=3,AV169=5),"MODERADO",IF(AND(AT169=4,AV169=5),"MODERADO",IF(AND(AT169=5,AV169=5),"MODERADO",IF(AND(AT169=2,AV169=20),"ALTO",IF(AND(AT169=3,AV169=10),"ALTO",IF(AND(AT169=4,AV169=10),"ALTO",IF(AND(AT169=5,AV169=10),"ALTO",IF(AND(AT169=3,AV169=20),"EXTREMO",IF(AND(AT169=4,AV169=20),"EXTREMO",IF(AND(AT169=5,AV169=20),"EXTREMO",VLOOKUP(AX169,[4]Evaluacion!R:S,2)))))))))))))))))</f>
        <v xml:space="preserve"> </v>
      </c>
      <c r="AZ169" s="204"/>
      <c r="BA169" s="204"/>
      <c r="BB169" s="204"/>
      <c r="BC169" s="204"/>
      <c r="BD169" s="204"/>
      <c r="BE169" s="204"/>
      <c r="BF169" s="204"/>
      <c r="BG169" s="205"/>
      <c r="BH169" s="204"/>
    </row>
    <row r="170" spans="1:60" ht="24.75" thickBot="1" x14ac:dyDescent="0.25">
      <c r="A170" s="200"/>
      <c r="B170" s="216"/>
      <c r="C170" s="201"/>
      <c r="D170" s="193"/>
      <c r="E170" s="193"/>
      <c r="F170" s="206"/>
      <c r="G170" s="207"/>
      <c r="H170" s="195"/>
      <c r="I170" s="195"/>
      <c r="J170" s="194"/>
      <c r="K170" s="194"/>
      <c r="L170" s="194"/>
      <c r="M170" s="194"/>
      <c r="N170" s="194"/>
      <c r="O170" s="194"/>
      <c r="P170" s="194"/>
      <c r="Q170" s="194"/>
      <c r="R170" s="194"/>
      <c r="S170" s="194"/>
      <c r="T170" s="194"/>
      <c r="U170" s="194"/>
      <c r="V170" s="194"/>
      <c r="W170" s="194"/>
      <c r="X170" s="194"/>
      <c r="Y170" s="194"/>
      <c r="Z170" s="194"/>
      <c r="AA170" s="194"/>
      <c r="AB170" s="194"/>
      <c r="AC170" s="204"/>
      <c r="AD170" s="204" t="str">
        <f t="shared" si="29"/>
        <v xml:space="preserve"> </v>
      </c>
      <c r="AE170" s="204"/>
      <c r="AF170" s="204" t="str">
        <f t="shared" si="30"/>
        <v xml:space="preserve"> </v>
      </c>
      <c r="AG170" s="204" t="str">
        <f t="shared" si="31"/>
        <v xml:space="preserve"> </v>
      </c>
      <c r="AH170" s="204" t="str">
        <f>IF(OR(AC170=" ",AC170=0,AE170=" ",AE170=0)," ",IF(AND(AC170=1,AE170=5),"BAJO",IF(AND(AC170=2,AE170=5),"BAJO",IF(AND(AC170=1,AE170=10),"BAJO",IF(AND(AC170=2,AE170=10),"MODERADO",IF(AND(AC170=1,AE170=20),"MODERADO",IF(AND(AC170=3,AE170=5),"MODERADO",IF(AND(AC170=4,AE170=5),"MODERADO",IF(AND(AC170=5,AE170=5),"MODERADO",IF(AND(AC170=2,AE170=20),"ALTO",IF(AND(AC170=3,AE170=10),"ALTO",IF(AND(AC170=4,AE170=10),"ALTO",IF(AND(AC170=5,AE170=10),"ALTO",IF(AND(AC170=3,AE170=20),"EXTREMO",IF(AND(AC170=4,AE170=20),"EXTREMO",IF(AND(AC170=5,AE170=20),"EXTREMO",VLOOKUP(AG170,[4]Evaluacion!A:B,2)))))))))))))))))</f>
        <v xml:space="preserve"> </v>
      </c>
      <c r="AI170" s="203"/>
      <c r="AJ170" s="197"/>
      <c r="AK170" s="197"/>
      <c r="AL170" s="197"/>
      <c r="AM170" s="197"/>
      <c r="AN170" s="197"/>
      <c r="AO170" s="197"/>
      <c r="AP170" s="197"/>
      <c r="AQ170" s="197"/>
      <c r="AR170" s="280">
        <f t="shared" si="26"/>
        <v>0</v>
      </c>
      <c r="AS170" s="281" t="str">
        <f t="shared" si="28"/>
        <v>DISMINUYE CERO PUNTOS</v>
      </c>
      <c r="AT170" s="182"/>
      <c r="AU170" s="182" t="str">
        <f t="shared" si="25"/>
        <v xml:space="preserve"> </v>
      </c>
      <c r="AV170" s="182"/>
      <c r="AW170" s="182" t="str">
        <f t="shared" si="27"/>
        <v xml:space="preserve"> </v>
      </c>
      <c r="AX170" s="204" t="str">
        <f t="shared" si="32"/>
        <v xml:space="preserve"> </v>
      </c>
      <c r="AY170" s="204" t="str">
        <f>IF(OR(AT170=" ",AT170=0,AV170=" ",AV170=0)," ",IF(AND(AT170=1,AV170=5),"BAJO",IF(AND(AT170=2,AV170=5),"BAJO",IF(AND(AT170=1,AV170=10),"BAJO",IF(AND(AT170=2,AV170=10),"MODERADO",IF(AND(AT170=1,AV170=20),"MODERADO",IF(AND(AT170=3,AV170=5),"MODERADO",IF(AND(AT170=4,AV170=5),"MODERADO",IF(AND(AT170=5,AV170=5),"MODERADO",IF(AND(AT170=2,AV170=20),"ALTO",IF(AND(AT170=3,AV170=10),"ALTO",IF(AND(AT170=4,AV170=10),"ALTO",IF(AND(AT170=5,AV170=10),"ALTO",IF(AND(AT170=3,AV170=20),"EXTREMO",IF(AND(AT170=4,AV170=20),"EXTREMO",IF(AND(AT170=5,AV170=20),"EXTREMO",VLOOKUP(AX170,[4]Evaluacion!R:S,2)))))))))))))))))</f>
        <v xml:space="preserve"> </v>
      </c>
      <c r="AZ170" s="204"/>
      <c r="BA170" s="204"/>
      <c r="BB170" s="204"/>
      <c r="BC170" s="204"/>
      <c r="BD170" s="204"/>
      <c r="BE170" s="204"/>
      <c r="BF170" s="204"/>
      <c r="BG170" s="205"/>
      <c r="BH170" s="204"/>
    </row>
    <row r="171" spans="1:60" ht="24.75" thickBot="1" x14ac:dyDescent="0.25">
      <c r="A171" s="200"/>
      <c r="B171" s="216"/>
      <c r="C171" s="201"/>
      <c r="D171" s="193"/>
      <c r="E171" s="193"/>
      <c r="F171" s="206"/>
      <c r="G171" s="207"/>
      <c r="H171" s="195"/>
      <c r="I171" s="195"/>
      <c r="J171" s="194"/>
      <c r="K171" s="194"/>
      <c r="L171" s="194"/>
      <c r="M171" s="194"/>
      <c r="N171" s="194"/>
      <c r="O171" s="194"/>
      <c r="P171" s="194"/>
      <c r="Q171" s="194"/>
      <c r="R171" s="194"/>
      <c r="S171" s="194"/>
      <c r="T171" s="194"/>
      <c r="U171" s="194"/>
      <c r="V171" s="194"/>
      <c r="W171" s="194"/>
      <c r="X171" s="194"/>
      <c r="Y171" s="194"/>
      <c r="Z171" s="194"/>
      <c r="AA171" s="194"/>
      <c r="AB171" s="194"/>
      <c r="AC171" s="204"/>
      <c r="AD171" s="204" t="str">
        <f t="shared" si="29"/>
        <v xml:space="preserve"> </v>
      </c>
      <c r="AE171" s="204"/>
      <c r="AF171" s="204" t="str">
        <f t="shared" si="30"/>
        <v xml:space="preserve"> </v>
      </c>
      <c r="AG171" s="204" t="str">
        <f t="shared" si="31"/>
        <v xml:space="preserve"> </v>
      </c>
      <c r="AH171" s="204" t="str">
        <f>IF(OR(AC171=" ",AC171=0,AE171=" ",AE171=0)," ",IF(AND(AC171=1,AE171=5),"BAJO",IF(AND(AC171=2,AE171=5),"BAJO",IF(AND(AC171=1,AE171=10),"BAJO",IF(AND(AC171=2,AE171=10),"MODERADO",IF(AND(AC171=1,AE171=20),"MODERADO",IF(AND(AC171=3,AE171=5),"MODERADO",IF(AND(AC171=4,AE171=5),"MODERADO",IF(AND(AC171=5,AE171=5),"MODERADO",IF(AND(AC171=2,AE171=20),"ALTO",IF(AND(AC171=3,AE171=10),"ALTO",IF(AND(AC171=4,AE171=10),"ALTO",IF(AND(AC171=5,AE171=10),"ALTO",IF(AND(AC171=3,AE171=20),"EXTREMO",IF(AND(AC171=4,AE171=20),"EXTREMO",IF(AND(AC171=5,AE171=20),"EXTREMO",VLOOKUP(AG171,[4]Evaluacion!A:B,2)))))))))))))))))</f>
        <v xml:space="preserve"> </v>
      </c>
      <c r="AI171" s="203"/>
      <c r="AJ171" s="197"/>
      <c r="AK171" s="197"/>
      <c r="AL171" s="197"/>
      <c r="AM171" s="197"/>
      <c r="AN171" s="197"/>
      <c r="AO171" s="197"/>
      <c r="AP171" s="197"/>
      <c r="AQ171" s="197"/>
      <c r="AR171" s="280">
        <f t="shared" si="26"/>
        <v>0</v>
      </c>
      <c r="AS171" s="281" t="str">
        <f t="shared" si="28"/>
        <v>DISMINUYE CERO PUNTOS</v>
      </c>
      <c r="AT171" s="182"/>
      <c r="AU171" s="182" t="str">
        <f t="shared" si="25"/>
        <v xml:space="preserve"> </v>
      </c>
      <c r="AV171" s="182"/>
      <c r="AW171" s="182" t="str">
        <f t="shared" si="27"/>
        <v xml:space="preserve"> </v>
      </c>
      <c r="AX171" s="204" t="str">
        <f t="shared" si="32"/>
        <v xml:space="preserve"> </v>
      </c>
      <c r="AY171" s="204" t="str">
        <f>IF(OR(AT171=" ",AT171=0,AV171=" ",AV171=0)," ",IF(AND(AT171=1,AV171=5),"BAJO",IF(AND(AT171=2,AV171=5),"BAJO",IF(AND(AT171=1,AV171=10),"BAJO",IF(AND(AT171=2,AV171=10),"MODERADO",IF(AND(AT171=1,AV171=20),"MODERADO",IF(AND(AT171=3,AV171=5),"MODERADO",IF(AND(AT171=4,AV171=5),"MODERADO",IF(AND(AT171=5,AV171=5),"MODERADO",IF(AND(AT171=2,AV171=20),"ALTO",IF(AND(AT171=3,AV171=10),"ALTO",IF(AND(AT171=4,AV171=10),"ALTO",IF(AND(AT171=5,AV171=10),"ALTO",IF(AND(AT171=3,AV171=20),"EXTREMO",IF(AND(AT171=4,AV171=20),"EXTREMO",IF(AND(AT171=5,AV171=20),"EXTREMO",VLOOKUP(AX171,[4]Evaluacion!R:S,2)))))))))))))))))</f>
        <v xml:space="preserve"> </v>
      </c>
      <c r="AZ171" s="204"/>
      <c r="BA171" s="204"/>
      <c r="BB171" s="204"/>
      <c r="BC171" s="204"/>
      <c r="BD171" s="204"/>
      <c r="BE171" s="204"/>
      <c r="BF171" s="204"/>
      <c r="BG171" s="205"/>
      <c r="BH171" s="204"/>
    </row>
    <row r="172" spans="1:60" ht="24.75" thickBot="1" x14ac:dyDescent="0.25">
      <c r="A172" s="200"/>
      <c r="B172" s="216"/>
      <c r="C172" s="201"/>
      <c r="D172" s="193"/>
      <c r="E172" s="193"/>
      <c r="F172" s="206"/>
      <c r="G172" s="207"/>
      <c r="H172" s="195"/>
      <c r="I172" s="195"/>
      <c r="J172" s="194"/>
      <c r="K172" s="194"/>
      <c r="L172" s="194"/>
      <c r="M172" s="194"/>
      <c r="N172" s="194"/>
      <c r="O172" s="194"/>
      <c r="P172" s="194"/>
      <c r="Q172" s="194"/>
      <c r="R172" s="194"/>
      <c r="S172" s="194"/>
      <c r="T172" s="194"/>
      <c r="U172" s="194"/>
      <c r="V172" s="194"/>
      <c r="W172" s="194"/>
      <c r="X172" s="194"/>
      <c r="Y172" s="194"/>
      <c r="Z172" s="194"/>
      <c r="AA172" s="194"/>
      <c r="AB172" s="194"/>
      <c r="AC172" s="204"/>
      <c r="AD172" s="204" t="str">
        <f t="shared" si="29"/>
        <v xml:space="preserve"> </v>
      </c>
      <c r="AE172" s="204"/>
      <c r="AF172" s="204" t="str">
        <f t="shared" si="30"/>
        <v xml:space="preserve"> </v>
      </c>
      <c r="AG172" s="204" t="str">
        <f t="shared" si="31"/>
        <v xml:space="preserve"> </v>
      </c>
      <c r="AH172" s="204" t="str">
        <f>IF(OR(AC172=" ",AC172=0,AE172=" ",AE172=0)," ",IF(AND(AC172=1,AE172=5),"BAJO",IF(AND(AC172=2,AE172=5),"BAJO",IF(AND(AC172=1,AE172=10),"BAJO",IF(AND(AC172=2,AE172=10),"MODERADO",IF(AND(AC172=1,AE172=20),"MODERADO",IF(AND(AC172=3,AE172=5),"MODERADO",IF(AND(AC172=4,AE172=5),"MODERADO",IF(AND(AC172=5,AE172=5),"MODERADO",IF(AND(AC172=2,AE172=20),"ALTO",IF(AND(AC172=3,AE172=10),"ALTO",IF(AND(AC172=4,AE172=10),"ALTO",IF(AND(AC172=5,AE172=10),"ALTO",IF(AND(AC172=3,AE172=20),"EXTREMO",IF(AND(AC172=4,AE172=20),"EXTREMO",IF(AND(AC172=5,AE172=20),"EXTREMO",VLOOKUP(AG172,[4]Evaluacion!A:B,2)))))))))))))))))</f>
        <v xml:space="preserve"> </v>
      </c>
      <c r="AI172" s="203"/>
      <c r="AJ172" s="197"/>
      <c r="AK172" s="197"/>
      <c r="AL172" s="197"/>
      <c r="AM172" s="197"/>
      <c r="AN172" s="197"/>
      <c r="AO172" s="197"/>
      <c r="AP172" s="197"/>
      <c r="AQ172" s="197"/>
      <c r="AR172" s="280">
        <f t="shared" si="26"/>
        <v>0</v>
      </c>
      <c r="AS172" s="281" t="str">
        <f t="shared" si="28"/>
        <v>DISMINUYE CERO PUNTOS</v>
      </c>
      <c r="AT172" s="182"/>
      <c r="AU172" s="182" t="str">
        <f t="shared" si="25"/>
        <v xml:space="preserve"> </v>
      </c>
      <c r="AV172" s="182"/>
      <c r="AW172" s="182" t="str">
        <f t="shared" si="27"/>
        <v xml:space="preserve"> </v>
      </c>
      <c r="AX172" s="204" t="str">
        <f t="shared" si="32"/>
        <v xml:space="preserve"> </v>
      </c>
      <c r="AY172" s="204" t="str">
        <f>IF(OR(AT172=" ",AT172=0,AV172=" ",AV172=0)," ",IF(AND(AT172=1,AV172=5),"BAJO",IF(AND(AT172=2,AV172=5),"BAJO",IF(AND(AT172=1,AV172=10),"BAJO",IF(AND(AT172=2,AV172=10),"MODERADO",IF(AND(AT172=1,AV172=20),"MODERADO",IF(AND(AT172=3,AV172=5),"MODERADO",IF(AND(AT172=4,AV172=5),"MODERADO",IF(AND(AT172=5,AV172=5),"MODERADO",IF(AND(AT172=2,AV172=20),"ALTO",IF(AND(AT172=3,AV172=10),"ALTO",IF(AND(AT172=4,AV172=10),"ALTO",IF(AND(AT172=5,AV172=10),"ALTO",IF(AND(AT172=3,AV172=20),"EXTREMO",IF(AND(AT172=4,AV172=20),"EXTREMO",IF(AND(AT172=5,AV172=20),"EXTREMO",VLOOKUP(AX172,[4]Evaluacion!R:S,2)))))))))))))))))</f>
        <v xml:space="preserve"> </v>
      </c>
      <c r="AZ172" s="204"/>
      <c r="BA172" s="204"/>
      <c r="BB172" s="204"/>
      <c r="BC172" s="204"/>
      <c r="BD172" s="204"/>
      <c r="BE172" s="204"/>
      <c r="BF172" s="204"/>
      <c r="BG172" s="205"/>
      <c r="BH172" s="204"/>
    </row>
    <row r="173" spans="1:60" ht="24.75" thickBot="1" x14ac:dyDescent="0.25">
      <c r="A173" s="200"/>
      <c r="B173" s="216"/>
      <c r="C173" s="201"/>
      <c r="D173" s="193"/>
      <c r="E173" s="193"/>
      <c r="F173" s="206"/>
      <c r="G173" s="207"/>
      <c r="H173" s="195"/>
      <c r="I173" s="195"/>
      <c r="J173" s="194"/>
      <c r="K173" s="194"/>
      <c r="L173" s="194"/>
      <c r="M173" s="194"/>
      <c r="N173" s="194"/>
      <c r="O173" s="194"/>
      <c r="P173" s="194"/>
      <c r="Q173" s="194"/>
      <c r="R173" s="194"/>
      <c r="S173" s="194"/>
      <c r="T173" s="194"/>
      <c r="U173" s="194"/>
      <c r="V173" s="194"/>
      <c r="W173" s="194"/>
      <c r="X173" s="194"/>
      <c r="Y173" s="194"/>
      <c r="Z173" s="194"/>
      <c r="AA173" s="194"/>
      <c r="AB173" s="194"/>
      <c r="AC173" s="204"/>
      <c r="AD173" s="204" t="str">
        <f t="shared" si="29"/>
        <v xml:space="preserve"> </v>
      </c>
      <c r="AE173" s="204"/>
      <c r="AF173" s="204" t="str">
        <f t="shared" si="30"/>
        <v xml:space="preserve"> </v>
      </c>
      <c r="AG173" s="204" t="str">
        <f t="shared" si="31"/>
        <v xml:space="preserve"> </v>
      </c>
      <c r="AH173" s="204" t="str">
        <f>IF(OR(AC173=" ",AC173=0,AE173=" ",AE173=0)," ",IF(AND(AC173=1,AE173=5),"BAJO",IF(AND(AC173=2,AE173=5),"BAJO",IF(AND(AC173=1,AE173=10),"BAJO",IF(AND(AC173=2,AE173=10),"MODERADO",IF(AND(AC173=1,AE173=20),"MODERADO",IF(AND(AC173=3,AE173=5),"MODERADO",IF(AND(AC173=4,AE173=5),"MODERADO",IF(AND(AC173=5,AE173=5),"MODERADO",IF(AND(AC173=2,AE173=20),"ALTO",IF(AND(AC173=3,AE173=10),"ALTO",IF(AND(AC173=4,AE173=10),"ALTO",IF(AND(AC173=5,AE173=10),"ALTO",IF(AND(AC173=3,AE173=20),"EXTREMO",IF(AND(AC173=4,AE173=20),"EXTREMO",IF(AND(AC173=5,AE173=20),"EXTREMO",VLOOKUP(AG173,[4]Evaluacion!A:B,2)))))))))))))))))</f>
        <v xml:space="preserve"> </v>
      </c>
      <c r="AI173" s="203"/>
      <c r="AJ173" s="197"/>
      <c r="AK173" s="197"/>
      <c r="AL173" s="197"/>
      <c r="AM173" s="197"/>
      <c r="AN173" s="197"/>
      <c r="AO173" s="197"/>
      <c r="AP173" s="197"/>
      <c r="AQ173" s="197"/>
      <c r="AR173" s="280">
        <f t="shared" si="26"/>
        <v>0</v>
      </c>
      <c r="AS173" s="281" t="str">
        <f t="shared" si="28"/>
        <v>DISMINUYE CERO PUNTOS</v>
      </c>
      <c r="AT173" s="182"/>
      <c r="AU173" s="182" t="str">
        <f t="shared" si="25"/>
        <v xml:space="preserve"> </v>
      </c>
      <c r="AV173" s="182"/>
      <c r="AW173" s="182" t="str">
        <f t="shared" si="27"/>
        <v xml:space="preserve"> </v>
      </c>
      <c r="AX173" s="204" t="str">
        <f t="shared" si="32"/>
        <v xml:space="preserve"> </v>
      </c>
      <c r="AY173" s="204" t="str">
        <f>IF(OR(AT173=" ",AT173=0,AV173=" ",AV173=0)," ",IF(AND(AT173=1,AV173=5),"BAJO",IF(AND(AT173=2,AV173=5),"BAJO",IF(AND(AT173=1,AV173=10),"BAJO",IF(AND(AT173=2,AV173=10),"MODERADO",IF(AND(AT173=1,AV173=20),"MODERADO",IF(AND(AT173=3,AV173=5),"MODERADO",IF(AND(AT173=4,AV173=5),"MODERADO",IF(AND(AT173=5,AV173=5),"MODERADO",IF(AND(AT173=2,AV173=20),"ALTO",IF(AND(AT173=3,AV173=10),"ALTO",IF(AND(AT173=4,AV173=10),"ALTO",IF(AND(AT173=5,AV173=10),"ALTO",IF(AND(AT173=3,AV173=20),"EXTREMO",IF(AND(AT173=4,AV173=20),"EXTREMO",IF(AND(AT173=5,AV173=20),"EXTREMO",VLOOKUP(AX173,[4]Evaluacion!R:S,2)))))))))))))))))</f>
        <v xml:space="preserve"> </v>
      </c>
      <c r="AZ173" s="204"/>
      <c r="BA173" s="204"/>
      <c r="BB173" s="204"/>
      <c r="BC173" s="204"/>
      <c r="BD173" s="204"/>
      <c r="BE173" s="204"/>
      <c r="BF173" s="204"/>
      <c r="BG173" s="205"/>
      <c r="BH173" s="204"/>
    </row>
    <row r="174" spans="1:60" ht="24.75" thickBot="1" x14ac:dyDescent="0.25">
      <c r="A174" s="200"/>
      <c r="B174" s="216"/>
      <c r="C174" s="201"/>
      <c r="D174" s="193"/>
      <c r="E174" s="193"/>
      <c r="F174" s="206"/>
      <c r="G174" s="207"/>
      <c r="H174" s="195"/>
      <c r="I174" s="195"/>
      <c r="J174" s="194"/>
      <c r="K174" s="194"/>
      <c r="L174" s="194"/>
      <c r="M174" s="194"/>
      <c r="N174" s="194"/>
      <c r="O174" s="194"/>
      <c r="P174" s="194"/>
      <c r="Q174" s="194"/>
      <c r="R174" s="194"/>
      <c r="S174" s="194"/>
      <c r="T174" s="194"/>
      <c r="U174" s="194"/>
      <c r="V174" s="194"/>
      <c r="W174" s="194"/>
      <c r="X174" s="194"/>
      <c r="Y174" s="194"/>
      <c r="Z174" s="194"/>
      <c r="AA174" s="194"/>
      <c r="AB174" s="194"/>
      <c r="AC174" s="204"/>
      <c r="AD174" s="204" t="str">
        <f t="shared" si="29"/>
        <v xml:space="preserve"> </v>
      </c>
      <c r="AE174" s="204"/>
      <c r="AF174" s="204" t="str">
        <f t="shared" si="30"/>
        <v xml:space="preserve"> </v>
      </c>
      <c r="AG174" s="204" t="str">
        <f t="shared" si="31"/>
        <v xml:space="preserve"> </v>
      </c>
      <c r="AH174" s="204" t="str">
        <f>IF(OR(AC174=" ",AC174=0,AE174=" ",AE174=0)," ",IF(AND(AC174=1,AE174=5),"BAJO",IF(AND(AC174=2,AE174=5),"BAJO",IF(AND(AC174=1,AE174=10),"BAJO",IF(AND(AC174=2,AE174=10),"MODERADO",IF(AND(AC174=1,AE174=20),"MODERADO",IF(AND(AC174=3,AE174=5),"MODERADO",IF(AND(AC174=4,AE174=5),"MODERADO",IF(AND(AC174=5,AE174=5),"MODERADO",IF(AND(AC174=2,AE174=20),"ALTO",IF(AND(AC174=3,AE174=10),"ALTO",IF(AND(AC174=4,AE174=10),"ALTO",IF(AND(AC174=5,AE174=10),"ALTO",IF(AND(AC174=3,AE174=20),"EXTREMO",IF(AND(AC174=4,AE174=20),"EXTREMO",IF(AND(AC174=5,AE174=20),"EXTREMO",VLOOKUP(AG174,[4]Evaluacion!A:B,2)))))))))))))))))</f>
        <v xml:space="preserve"> </v>
      </c>
      <c r="AI174" s="203"/>
      <c r="AJ174" s="197"/>
      <c r="AK174" s="197"/>
      <c r="AL174" s="197"/>
      <c r="AM174" s="197"/>
      <c r="AN174" s="197"/>
      <c r="AO174" s="197"/>
      <c r="AP174" s="197"/>
      <c r="AQ174" s="197"/>
      <c r="AR174" s="280">
        <f t="shared" si="26"/>
        <v>0</v>
      </c>
      <c r="AS174" s="281" t="str">
        <f t="shared" si="28"/>
        <v>DISMINUYE CERO PUNTOS</v>
      </c>
      <c r="AT174" s="182"/>
      <c r="AU174" s="182" t="str">
        <f t="shared" si="25"/>
        <v xml:space="preserve"> </v>
      </c>
      <c r="AV174" s="182"/>
      <c r="AW174" s="182" t="str">
        <f t="shared" si="27"/>
        <v xml:space="preserve"> </v>
      </c>
      <c r="AX174" s="204" t="str">
        <f t="shared" si="32"/>
        <v xml:space="preserve"> </v>
      </c>
      <c r="AY174" s="204" t="str">
        <f>IF(OR(AT174=" ",AT174=0,AV174=" ",AV174=0)," ",IF(AND(AT174=1,AV174=5),"BAJO",IF(AND(AT174=2,AV174=5),"BAJO",IF(AND(AT174=1,AV174=10),"BAJO",IF(AND(AT174=2,AV174=10),"MODERADO",IF(AND(AT174=1,AV174=20),"MODERADO",IF(AND(AT174=3,AV174=5),"MODERADO",IF(AND(AT174=4,AV174=5),"MODERADO",IF(AND(AT174=5,AV174=5),"MODERADO",IF(AND(AT174=2,AV174=20),"ALTO",IF(AND(AT174=3,AV174=10),"ALTO",IF(AND(AT174=4,AV174=10),"ALTO",IF(AND(AT174=5,AV174=10),"ALTO",IF(AND(AT174=3,AV174=20),"EXTREMO",IF(AND(AT174=4,AV174=20),"EXTREMO",IF(AND(AT174=5,AV174=20),"EXTREMO",VLOOKUP(AX174,[4]Evaluacion!R:S,2)))))))))))))))))</f>
        <v xml:space="preserve"> </v>
      </c>
      <c r="AZ174" s="204"/>
      <c r="BA174" s="204"/>
      <c r="BB174" s="204"/>
      <c r="BC174" s="204"/>
      <c r="BD174" s="204"/>
      <c r="BE174" s="204"/>
      <c r="BF174" s="204"/>
      <c r="BG174" s="205"/>
      <c r="BH174" s="204"/>
    </row>
    <row r="175" spans="1:60" ht="24.75" thickBot="1" x14ac:dyDescent="0.25">
      <c r="A175" s="200"/>
      <c r="B175" s="216"/>
      <c r="C175" s="201"/>
      <c r="D175" s="193"/>
      <c r="E175" s="193"/>
      <c r="F175" s="206"/>
      <c r="G175" s="207"/>
      <c r="H175" s="195"/>
      <c r="I175" s="195"/>
      <c r="J175" s="194"/>
      <c r="K175" s="194"/>
      <c r="L175" s="194"/>
      <c r="M175" s="194"/>
      <c r="N175" s="194"/>
      <c r="O175" s="194"/>
      <c r="P175" s="194"/>
      <c r="Q175" s="194"/>
      <c r="R175" s="194"/>
      <c r="S175" s="194"/>
      <c r="T175" s="194"/>
      <c r="U175" s="194"/>
      <c r="V175" s="194"/>
      <c r="W175" s="194"/>
      <c r="X175" s="194"/>
      <c r="Y175" s="194"/>
      <c r="Z175" s="194"/>
      <c r="AA175" s="194"/>
      <c r="AB175" s="194"/>
      <c r="AC175" s="204"/>
      <c r="AD175" s="204" t="str">
        <f t="shared" si="29"/>
        <v xml:space="preserve"> </v>
      </c>
      <c r="AE175" s="204"/>
      <c r="AF175" s="204" t="str">
        <f t="shared" si="30"/>
        <v xml:space="preserve"> </v>
      </c>
      <c r="AG175" s="204" t="str">
        <f t="shared" si="31"/>
        <v xml:space="preserve"> </v>
      </c>
      <c r="AH175" s="204" t="str">
        <f>IF(OR(AC175=" ",AC175=0,AE175=" ",AE175=0)," ",IF(AND(AC175=1,AE175=5),"BAJO",IF(AND(AC175=2,AE175=5),"BAJO",IF(AND(AC175=1,AE175=10),"BAJO",IF(AND(AC175=2,AE175=10),"MODERADO",IF(AND(AC175=1,AE175=20),"MODERADO",IF(AND(AC175=3,AE175=5),"MODERADO",IF(AND(AC175=4,AE175=5),"MODERADO",IF(AND(AC175=5,AE175=5),"MODERADO",IF(AND(AC175=2,AE175=20),"ALTO",IF(AND(AC175=3,AE175=10),"ALTO",IF(AND(AC175=4,AE175=10),"ALTO",IF(AND(AC175=5,AE175=10),"ALTO",IF(AND(AC175=3,AE175=20),"EXTREMO",IF(AND(AC175=4,AE175=20),"EXTREMO",IF(AND(AC175=5,AE175=20),"EXTREMO",VLOOKUP(AG175,[4]Evaluacion!A:B,2)))))))))))))))))</f>
        <v xml:space="preserve"> </v>
      </c>
      <c r="AI175" s="203"/>
      <c r="AJ175" s="197"/>
      <c r="AK175" s="197"/>
      <c r="AL175" s="197"/>
      <c r="AM175" s="197"/>
      <c r="AN175" s="197"/>
      <c r="AO175" s="197"/>
      <c r="AP175" s="197"/>
      <c r="AQ175" s="197"/>
      <c r="AR175" s="280">
        <f t="shared" si="26"/>
        <v>0</v>
      </c>
      <c r="AS175" s="281" t="str">
        <f t="shared" si="28"/>
        <v>DISMINUYE CERO PUNTOS</v>
      </c>
      <c r="AT175" s="182"/>
      <c r="AU175" s="182" t="str">
        <f t="shared" si="25"/>
        <v xml:space="preserve"> </v>
      </c>
      <c r="AV175" s="182"/>
      <c r="AW175" s="182" t="str">
        <f t="shared" si="27"/>
        <v xml:space="preserve"> </v>
      </c>
      <c r="AX175" s="204" t="str">
        <f t="shared" si="32"/>
        <v xml:space="preserve"> </v>
      </c>
      <c r="AY175" s="204" t="str">
        <f>IF(OR(AT175=" ",AT175=0,AV175=" ",AV175=0)," ",IF(AND(AT175=1,AV175=5),"BAJO",IF(AND(AT175=2,AV175=5),"BAJO",IF(AND(AT175=1,AV175=10),"BAJO",IF(AND(AT175=2,AV175=10),"MODERADO",IF(AND(AT175=1,AV175=20),"MODERADO",IF(AND(AT175=3,AV175=5),"MODERADO",IF(AND(AT175=4,AV175=5),"MODERADO",IF(AND(AT175=5,AV175=5),"MODERADO",IF(AND(AT175=2,AV175=20),"ALTO",IF(AND(AT175=3,AV175=10),"ALTO",IF(AND(AT175=4,AV175=10),"ALTO",IF(AND(AT175=5,AV175=10),"ALTO",IF(AND(AT175=3,AV175=20),"EXTREMO",IF(AND(AT175=4,AV175=20),"EXTREMO",IF(AND(AT175=5,AV175=20),"EXTREMO",VLOOKUP(AX175,[4]Evaluacion!R:S,2)))))))))))))))))</f>
        <v xml:space="preserve"> </v>
      </c>
      <c r="AZ175" s="204"/>
      <c r="BA175" s="204"/>
      <c r="BB175" s="204"/>
      <c r="BC175" s="204"/>
      <c r="BD175" s="204"/>
      <c r="BE175" s="204"/>
      <c r="BF175" s="204"/>
      <c r="BG175" s="205"/>
      <c r="BH175" s="204"/>
    </row>
    <row r="176" spans="1:60" ht="24.75" thickBot="1" x14ac:dyDescent="0.25">
      <c r="A176" s="200"/>
      <c r="B176" s="216"/>
      <c r="C176" s="201"/>
      <c r="D176" s="193"/>
      <c r="E176" s="193"/>
      <c r="F176" s="206"/>
      <c r="G176" s="207"/>
      <c r="H176" s="195"/>
      <c r="I176" s="195"/>
      <c r="J176" s="194"/>
      <c r="K176" s="194"/>
      <c r="L176" s="194"/>
      <c r="M176" s="194"/>
      <c r="N176" s="194"/>
      <c r="O176" s="194"/>
      <c r="P176" s="194"/>
      <c r="Q176" s="194"/>
      <c r="R176" s="194"/>
      <c r="S176" s="194"/>
      <c r="T176" s="194"/>
      <c r="U176" s="194"/>
      <c r="V176" s="194"/>
      <c r="W176" s="194"/>
      <c r="X176" s="194"/>
      <c r="Y176" s="194"/>
      <c r="Z176" s="194"/>
      <c r="AA176" s="194"/>
      <c r="AB176" s="194"/>
      <c r="AC176" s="204"/>
      <c r="AD176" s="204" t="str">
        <f t="shared" si="29"/>
        <v xml:space="preserve"> </v>
      </c>
      <c r="AE176" s="204"/>
      <c r="AF176" s="204" t="str">
        <f t="shared" si="30"/>
        <v xml:space="preserve"> </v>
      </c>
      <c r="AG176" s="204" t="str">
        <f t="shared" si="31"/>
        <v xml:space="preserve"> </v>
      </c>
      <c r="AH176" s="204" t="str">
        <f>IF(OR(AC176=" ",AC176=0,AE176=" ",AE176=0)," ",IF(AND(AC176=1,AE176=5),"BAJO",IF(AND(AC176=2,AE176=5),"BAJO",IF(AND(AC176=1,AE176=10),"BAJO",IF(AND(AC176=2,AE176=10),"MODERADO",IF(AND(AC176=1,AE176=20),"MODERADO",IF(AND(AC176=3,AE176=5),"MODERADO",IF(AND(AC176=4,AE176=5),"MODERADO",IF(AND(AC176=5,AE176=5),"MODERADO",IF(AND(AC176=2,AE176=20),"ALTO",IF(AND(AC176=3,AE176=10),"ALTO",IF(AND(AC176=4,AE176=10),"ALTO",IF(AND(AC176=5,AE176=10),"ALTO",IF(AND(AC176=3,AE176=20),"EXTREMO",IF(AND(AC176=4,AE176=20),"EXTREMO",IF(AND(AC176=5,AE176=20),"EXTREMO",VLOOKUP(AG176,[4]Evaluacion!A:B,2)))))))))))))))))</f>
        <v xml:space="preserve"> </v>
      </c>
      <c r="AI176" s="203"/>
      <c r="AJ176" s="197"/>
      <c r="AK176" s="197"/>
      <c r="AL176" s="197"/>
      <c r="AM176" s="197"/>
      <c r="AN176" s="197"/>
      <c r="AO176" s="197"/>
      <c r="AP176" s="197"/>
      <c r="AQ176" s="197"/>
      <c r="AR176" s="280">
        <f t="shared" si="26"/>
        <v>0</v>
      </c>
      <c r="AS176" s="281" t="str">
        <f t="shared" si="28"/>
        <v>DISMINUYE CERO PUNTOS</v>
      </c>
      <c r="AT176" s="182"/>
      <c r="AU176" s="182" t="str">
        <f t="shared" si="25"/>
        <v xml:space="preserve"> </v>
      </c>
      <c r="AV176" s="182"/>
      <c r="AW176" s="182" t="str">
        <f t="shared" si="27"/>
        <v xml:space="preserve"> </v>
      </c>
      <c r="AX176" s="204" t="str">
        <f t="shared" si="32"/>
        <v xml:space="preserve"> </v>
      </c>
      <c r="AY176" s="204" t="str">
        <f>IF(OR(AT176=" ",AT176=0,AV176=" ",AV176=0)," ",IF(AND(AT176=1,AV176=5),"BAJO",IF(AND(AT176=2,AV176=5),"BAJO",IF(AND(AT176=1,AV176=10),"BAJO",IF(AND(AT176=2,AV176=10),"MODERADO",IF(AND(AT176=1,AV176=20),"MODERADO",IF(AND(AT176=3,AV176=5),"MODERADO",IF(AND(AT176=4,AV176=5),"MODERADO",IF(AND(AT176=5,AV176=5),"MODERADO",IF(AND(AT176=2,AV176=20),"ALTO",IF(AND(AT176=3,AV176=10),"ALTO",IF(AND(AT176=4,AV176=10),"ALTO",IF(AND(AT176=5,AV176=10),"ALTO",IF(AND(AT176=3,AV176=20),"EXTREMO",IF(AND(AT176=4,AV176=20),"EXTREMO",IF(AND(AT176=5,AV176=20),"EXTREMO",VLOOKUP(AX176,[4]Evaluacion!R:S,2)))))))))))))))))</f>
        <v xml:space="preserve"> </v>
      </c>
      <c r="AZ176" s="204"/>
      <c r="BA176" s="204"/>
      <c r="BB176" s="204"/>
      <c r="BC176" s="204"/>
      <c r="BD176" s="204"/>
      <c r="BE176" s="204"/>
      <c r="BF176" s="204"/>
      <c r="BG176" s="205"/>
      <c r="BH176" s="204"/>
    </row>
    <row r="177" spans="1:60" ht="24.75" thickBot="1" x14ac:dyDescent="0.25">
      <c r="A177" s="200"/>
      <c r="B177" s="216"/>
      <c r="C177" s="201"/>
      <c r="D177" s="193"/>
      <c r="E177" s="193"/>
      <c r="F177" s="206"/>
      <c r="G177" s="207"/>
      <c r="H177" s="195"/>
      <c r="I177" s="195"/>
      <c r="J177" s="194"/>
      <c r="K177" s="194"/>
      <c r="L177" s="194"/>
      <c r="M177" s="194"/>
      <c r="N177" s="194"/>
      <c r="O177" s="194"/>
      <c r="P177" s="194"/>
      <c r="Q177" s="194"/>
      <c r="R177" s="194"/>
      <c r="S177" s="194"/>
      <c r="T177" s="194"/>
      <c r="U177" s="194"/>
      <c r="V177" s="194"/>
      <c r="W177" s="194"/>
      <c r="X177" s="194"/>
      <c r="Y177" s="194"/>
      <c r="Z177" s="194"/>
      <c r="AA177" s="194"/>
      <c r="AB177" s="194"/>
      <c r="AC177" s="204"/>
      <c r="AD177" s="204" t="str">
        <f t="shared" si="29"/>
        <v xml:space="preserve"> </v>
      </c>
      <c r="AE177" s="204"/>
      <c r="AF177" s="204" t="str">
        <f t="shared" si="30"/>
        <v xml:space="preserve"> </v>
      </c>
      <c r="AG177" s="204" t="str">
        <f t="shared" si="31"/>
        <v xml:space="preserve"> </v>
      </c>
      <c r="AH177" s="204" t="str">
        <f>IF(OR(AC177=" ",AC177=0,AE177=" ",AE177=0)," ",IF(AND(AC177=1,AE177=5),"BAJO",IF(AND(AC177=2,AE177=5),"BAJO",IF(AND(AC177=1,AE177=10),"BAJO",IF(AND(AC177=2,AE177=10),"MODERADO",IF(AND(AC177=1,AE177=20),"MODERADO",IF(AND(AC177=3,AE177=5),"MODERADO",IF(AND(AC177=4,AE177=5),"MODERADO",IF(AND(AC177=5,AE177=5),"MODERADO",IF(AND(AC177=2,AE177=20),"ALTO",IF(AND(AC177=3,AE177=10),"ALTO",IF(AND(AC177=4,AE177=10),"ALTO",IF(AND(AC177=5,AE177=10),"ALTO",IF(AND(AC177=3,AE177=20),"EXTREMO",IF(AND(AC177=4,AE177=20),"EXTREMO",IF(AND(AC177=5,AE177=20),"EXTREMO",VLOOKUP(AG177,[4]Evaluacion!A:B,2)))))))))))))))))</f>
        <v xml:space="preserve"> </v>
      </c>
      <c r="AI177" s="203"/>
      <c r="AJ177" s="197"/>
      <c r="AK177" s="197"/>
      <c r="AL177" s="197"/>
      <c r="AM177" s="197"/>
      <c r="AN177" s="197"/>
      <c r="AO177" s="197"/>
      <c r="AP177" s="197"/>
      <c r="AQ177" s="197"/>
      <c r="AR177" s="280">
        <f t="shared" si="26"/>
        <v>0</v>
      </c>
      <c r="AS177" s="281" t="str">
        <f t="shared" si="28"/>
        <v>DISMINUYE CERO PUNTOS</v>
      </c>
      <c r="AT177" s="182"/>
      <c r="AU177" s="182" t="str">
        <f t="shared" si="25"/>
        <v xml:space="preserve"> </v>
      </c>
      <c r="AV177" s="182"/>
      <c r="AW177" s="182" t="str">
        <f t="shared" si="27"/>
        <v xml:space="preserve"> </v>
      </c>
      <c r="AX177" s="204" t="str">
        <f t="shared" si="32"/>
        <v xml:space="preserve"> </v>
      </c>
      <c r="AY177" s="204" t="str">
        <f>IF(OR(AT177=" ",AT177=0,AV177=" ",AV177=0)," ",IF(AND(AT177=1,AV177=5),"BAJO",IF(AND(AT177=2,AV177=5),"BAJO",IF(AND(AT177=1,AV177=10),"BAJO",IF(AND(AT177=2,AV177=10),"MODERADO",IF(AND(AT177=1,AV177=20),"MODERADO",IF(AND(AT177=3,AV177=5),"MODERADO",IF(AND(AT177=4,AV177=5),"MODERADO",IF(AND(AT177=5,AV177=5),"MODERADO",IF(AND(AT177=2,AV177=20),"ALTO",IF(AND(AT177=3,AV177=10),"ALTO",IF(AND(AT177=4,AV177=10),"ALTO",IF(AND(AT177=5,AV177=10),"ALTO",IF(AND(AT177=3,AV177=20),"EXTREMO",IF(AND(AT177=4,AV177=20),"EXTREMO",IF(AND(AT177=5,AV177=20),"EXTREMO",VLOOKUP(AX177,[4]Evaluacion!R:S,2)))))))))))))))))</f>
        <v xml:space="preserve"> </v>
      </c>
      <c r="AZ177" s="204"/>
      <c r="BA177" s="204"/>
      <c r="BB177" s="204"/>
      <c r="BC177" s="204"/>
      <c r="BD177" s="204"/>
      <c r="BE177" s="204"/>
      <c r="BF177" s="204"/>
      <c r="BG177" s="205"/>
      <c r="BH177" s="204"/>
    </row>
    <row r="178" spans="1:60" ht="24.75" thickBot="1" x14ac:dyDescent="0.25">
      <c r="A178" s="200"/>
      <c r="B178" s="216"/>
      <c r="C178" s="201"/>
      <c r="D178" s="193"/>
      <c r="E178" s="193"/>
      <c r="F178" s="206"/>
      <c r="G178" s="207"/>
      <c r="H178" s="195"/>
      <c r="I178" s="195"/>
      <c r="J178" s="194"/>
      <c r="K178" s="194"/>
      <c r="L178" s="194"/>
      <c r="M178" s="194"/>
      <c r="N178" s="194"/>
      <c r="O178" s="194"/>
      <c r="P178" s="194"/>
      <c r="Q178" s="194"/>
      <c r="R178" s="194"/>
      <c r="S178" s="194"/>
      <c r="T178" s="194"/>
      <c r="U178" s="194"/>
      <c r="V178" s="194"/>
      <c r="W178" s="194"/>
      <c r="X178" s="194"/>
      <c r="Y178" s="194"/>
      <c r="Z178" s="194"/>
      <c r="AA178" s="194"/>
      <c r="AB178" s="194"/>
      <c r="AC178" s="204"/>
      <c r="AD178" s="204" t="str">
        <f t="shared" si="29"/>
        <v xml:space="preserve"> </v>
      </c>
      <c r="AE178" s="204"/>
      <c r="AF178" s="204" t="str">
        <f t="shared" si="30"/>
        <v xml:space="preserve"> </v>
      </c>
      <c r="AG178" s="204" t="str">
        <f t="shared" si="31"/>
        <v xml:space="preserve"> </v>
      </c>
      <c r="AH178" s="204" t="str">
        <f>IF(OR(AC178=" ",AC178=0,AE178=" ",AE178=0)," ",IF(AND(AC178=1,AE178=5),"BAJO",IF(AND(AC178=2,AE178=5),"BAJO",IF(AND(AC178=1,AE178=10),"BAJO",IF(AND(AC178=2,AE178=10),"MODERADO",IF(AND(AC178=1,AE178=20),"MODERADO",IF(AND(AC178=3,AE178=5),"MODERADO",IF(AND(AC178=4,AE178=5),"MODERADO",IF(AND(AC178=5,AE178=5),"MODERADO",IF(AND(AC178=2,AE178=20),"ALTO",IF(AND(AC178=3,AE178=10),"ALTO",IF(AND(AC178=4,AE178=10),"ALTO",IF(AND(AC178=5,AE178=10),"ALTO",IF(AND(AC178=3,AE178=20),"EXTREMO",IF(AND(AC178=4,AE178=20),"EXTREMO",IF(AND(AC178=5,AE178=20),"EXTREMO",VLOOKUP(AG178,[4]Evaluacion!A:B,2)))))))))))))))))</f>
        <v xml:space="preserve"> </v>
      </c>
      <c r="AI178" s="203"/>
      <c r="AJ178" s="197"/>
      <c r="AK178" s="197"/>
      <c r="AL178" s="197"/>
      <c r="AM178" s="197"/>
      <c r="AN178" s="197"/>
      <c r="AO178" s="197"/>
      <c r="AP178" s="197"/>
      <c r="AQ178" s="197"/>
      <c r="AR178" s="280">
        <f t="shared" si="26"/>
        <v>0</v>
      </c>
      <c r="AS178" s="281" t="str">
        <f t="shared" si="28"/>
        <v>DISMINUYE CERO PUNTOS</v>
      </c>
      <c r="AT178" s="182"/>
      <c r="AU178" s="182" t="str">
        <f t="shared" si="25"/>
        <v xml:space="preserve"> </v>
      </c>
      <c r="AV178" s="182"/>
      <c r="AW178" s="182" t="str">
        <f t="shared" si="27"/>
        <v xml:space="preserve"> </v>
      </c>
      <c r="AX178" s="204" t="str">
        <f t="shared" si="32"/>
        <v xml:space="preserve"> </v>
      </c>
      <c r="AY178" s="204" t="str">
        <f>IF(OR(AT178=" ",AT178=0,AV178=" ",AV178=0)," ",IF(AND(AT178=1,AV178=5),"BAJO",IF(AND(AT178=2,AV178=5),"BAJO",IF(AND(AT178=1,AV178=10),"BAJO",IF(AND(AT178=2,AV178=10),"MODERADO",IF(AND(AT178=1,AV178=20),"MODERADO",IF(AND(AT178=3,AV178=5),"MODERADO",IF(AND(AT178=4,AV178=5),"MODERADO",IF(AND(AT178=5,AV178=5),"MODERADO",IF(AND(AT178=2,AV178=20),"ALTO",IF(AND(AT178=3,AV178=10),"ALTO",IF(AND(AT178=4,AV178=10),"ALTO",IF(AND(AT178=5,AV178=10),"ALTO",IF(AND(AT178=3,AV178=20),"EXTREMO",IF(AND(AT178=4,AV178=20),"EXTREMO",IF(AND(AT178=5,AV178=20),"EXTREMO",VLOOKUP(AX178,[4]Evaluacion!R:S,2)))))))))))))))))</f>
        <v xml:space="preserve"> </v>
      </c>
      <c r="AZ178" s="204"/>
      <c r="BA178" s="204"/>
      <c r="BB178" s="204"/>
      <c r="BC178" s="204"/>
      <c r="BD178" s="204"/>
      <c r="BE178" s="204"/>
      <c r="BF178" s="204"/>
      <c r="BG178" s="205"/>
      <c r="BH178" s="204"/>
    </row>
    <row r="179" spans="1:60" ht="24.75" thickBot="1" x14ac:dyDescent="0.25">
      <c r="A179" s="200"/>
      <c r="B179" s="216"/>
      <c r="C179" s="201"/>
      <c r="D179" s="193"/>
      <c r="E179" s="193"/>
      <c r="F179" s="206"/>
      <c r="G179" s="207"/>
      <c r="H179" s="195"/>
      <c r="I179" s="195"/>
      <c r="J179" s="194"/>
      <c r="K179" s="194"/>
      <c r="L179" s="194"/>
      <c r="M179" s="194"/>
      <c r="N179" s="194"/>
      <c r="O179" s="194"/>
      <c r="P179" s="194"/>
      <c r="Q179" s="194"/>
      <c r="R179" s="194"/>
      <c r="S179" s="194"/>
      <c r="T179" s="194"/>
      <c r="U179" s="194"/>
      <c r="V179" s="194"/>
      <c r="W179" s="194"/>
      <c r="X179" s="194"/>
      <c r="Y179" s="194"/>
      <c r="Z179" s="194"/>
      <c r="AA179" s="194"/>
      <c r="AB179" s="194"/>
      <c r="AC179" s="204"/>
      <c r="AD179" s="204" t="str">
        <f t="shared" si="29"/>
        <v xml:space="preserve"> </v>
      </c>
      <c r="AE179" s="204"/>
      <c r="AF179" s="204" t="str">
        <f t="shared" si="30"/>
        <v xml:space="preserve"> </v>
      </c>
      <c r="AG179" s="204" t="str">
        <f t="shared" si="31"/>
        <v xml:space="preserve"> </v>
      </c>
      <c r="AH179" s="204" t="str">
        <f>IF(OR(AC179=" ",AC179=0,AE179=" ",AE179=0)," ",IF(AND(AC179=1,AE179=5),"BAJO",IF(AND(AC179=2,AE179=5),"BAJO",IF(AND(AC179=1,AE179=10),"BAJO",IF(AND(AC179=2,AE179=10),"MODERADO",IF(AND(AC179=1,AE179=20),"MODERADO",IF(AND(AC179=3,AE179=5),"MODERADO",IF(AND(AC179=4,AE179=5),"MODERADO",IF(AND(AC179=5,AE179=5),"MODERADO",IF(AND(AC179=2,AE179=20),"ALTO",IF(AND(AC179=3,AE179=10),"ALTO",IF(AND(AC179=4,AE179=10),"ALTO",IF(AND(AC179=5,AE179=10),"ALTO",IF(AND(AC179=3,AE179=20),"EXTREMO",IF(AND(AC179=4,AE179=20),"EXTREMO",IF(AND(AC179=5,AE179=20),"EXTREMO",VLOOKUP(AG179,[4]Evaluacion!A:B,2)))))))))))))))))</f>
        <v xml:space="preserve"> </v>
      </c>
      <c r="AI179" s="203"/>
      <c r="AJ179" s="197"/>
      <c r="AK179" s="197"/>
      <c r="AL179" s="197"/>
      <c r="AM179" s="197"/>
      <c r="AN179" s="197"/>
      <c r="AO179" s="197"/>
      <c r="AP179" s="197"/>
      <c r="AQ179" s="197"/>
      <c r="AR179" s="280">
        <f t="shared" si="26"/>
        <v>0</v>
      </c>
      <c r="AS179" s="281" t="str">
        <f t="shared" si="28"/>
        <v>DISMINUYE CERO PUNTOS</v>
      </c>
      <c r="AT179" s="182"/>
      <c r="AU179" s="182" t="str">
        <f t="shared" si="25"/>
        <v xml:space="preserve"> </v>
      </c>
      <c r="AV179" s="182"/>
      <c r="AW179" s="182" t="str">
        <f t="shared" si="27"/>
        <v xml:space="preserve"> </v>
      </c>
      <c r="AX179" s="204" t="str">
        <f t="shared" si="32"/>
        <v xml:space="preserve"> </v>
      </c>
      <c r="AY179" s="204" t="str">
        <f>IF(OR(AT179=" ",AT179=0,AV179=" ",AV179=0)," ",IF(AND(AT179=1,AV179=5),"BAJO",IF(AND(AT179=2,AV179=5),"BAJO",IF(AND(AT179=1,AV179=10),"BAJO",IF(AND(AT179=2,AV179=10),"MODERADO",IF(AND(AT179=1,AV179=20),"MODERADO",IF(AND(AT179=3,AV179=5),"MODERADO",IF(AND(AT179=4,AV179=5),"MODERADO",IF(AND(AT179=5,AV179=5),"MODERADO",IF(AND(AT179=2,AV179=20),"ALTO",IF(AND(AT179=3,AV179=10),"ALTO",IF(AND(AT179=4,AV179=10),"ALTO",IF(AND(AT179=5,AV179=10),"ALTO",IF(AND(AT179=3,AV179=20),"EXTREMO",IF(AND(AT179=4,AV179=20),"EXTREMO",IF(AND(AT179=5,AV179=20),"EXTREMO",VLOOKUP(AX179,[4]Evaluacion!R:S,2)))))))))))))))))</f>
        <v xml:space="preserve"> </v>
      </c>
      <c r="AZ179" s="204"/>
      <c r="BA179" s="204"/>
      <c r="BB179" s="204"/>
      <c r="BC179" s="204"/>
      <c r="BD179" s="204"/>
      <c r="BE179" s="204"/>
      <c r="BF179" s="204"/>
      <c r="BG179" s="205"/>
      <c r="BH179" s="204"/>
    </row>
    <row r="180" spans="1:60" ht="24.75" thickBot="1" x14ac:dyDescent="0.25">
      <c r="A180" s="200"/>
      <c r="B180" s="216"/>
      <c r="C180" s="201"/>
      <c r="D180" s="193"/>
      <c r="E180" s="193"/>
      <c r="F180" s="206"/>
      <c r="G180" s="207"/>
      <c r="H180" s="195"/>
      <c r="I180" s="195"/>
      <c r="J180" s="194"/>
      <c r="K180" s="194"/>
      <c r="L180" s="194"/>
      <c r="M180" s="194"/>
      <c r="N180" s="194"/>
      <c r="O180" s="194"/>
      <c r="P180" s="194"/>
      <c r="Q180" s="194"/>
      <c r="R180" s="194"/>
      <c r="S180" s="194"/>
      <c r="T180" s="194"/>
      <c r="U180" s="194"/>
      <c r="V180" s="194"/>
      <c r="W180" s="194"/>
      <c r="X180" s="194"/>
      <c r="Y180" s="194"/>
      <c r="Z180" s="194"/>
      <c r="AA180" s="194"/>
      <c r="AB180" s="194"/>
      <c r="AC180" s="204"/>
      <c r="AD180" s="204" t="str">
        <f t="shared" si="29"/>
        <v xml:space="preserve"> </v>
      </c>
      <c r="AE180" s="204"/>
      <c r="AF180" s="204" t="str">
        <f t="shared" si="30"/>
        <v xml:space="preserve"> </v>
      </c>
      <c r="AG180" s="204" t="str">
        <f t="shared" si="31"/>
        <v xml:space="preserve"> </v>
      </c>
      <c r="AH180" s="204" t="str">
        <f>IF(OR(AC180=" ",AC180=0,AE180=" ",AE180=0)," ",IF(AND(AC180=1,AE180=5),"BAJO",IF(AND(AC180=2,AE180=5),"BAJO",IF(AND(AC180=1,AE180=10),"BAJO",IF(AND(AC180=2,AE180=10),"MODERADO",IF(AND(AC180=1,AE180=20),"MODERADO",IF(AND(AC180=3,AE180=5),"MODERADO",IF(AND(AC180=4,AE180=5),"MODERADO",IF(AND(AC180=5,AE180=5),"MODERADO",IF(AND(AC180=2,AE180=20),"ALTO",IF(AND(AC180=3,AE180=10),"ALTO",IF(AND(AC180=4,AE180=10),"ALTO",IF(AND(AC180=5,AE180=10),"ALTO",IF(AND(AC180=3,AE180=20),"EXTREMO",IF(AND(AC180=4,AE180=20),"EXTREMO",IF(AND(AC180=5,AE180=20),"EXTREMO",VLOOKUP(AG180,[4]Evaluacion!A:B,2)))))))))))))))))</f>
        <v xml:space="preserve"> </v>
      </c>
      <c r="AI180" s="203"/>
      <c r="AJ180" s="197"/>
      <c r="AK180" s="197"/>
      <c r="AL180" s="197"/>
      <c r="AM180" s="197"/>
      <c r="AN180" s="197"/>
      <c r="AO180" s="197"/>
      <c r="AP180" s="197"/>
      <c r="AQ180" s="197"/>
      <c r="AR180" s="280">
        <f t="shared" si="26"/>
        <v>0</v>
      </c>
      <c r="AS180" s="281" t="str">
        <f t="shared" si="28"/>
        <v>DISMINUYE CERO PUNTOS</v>
      </c>
      <c r="AT180" s="182"/>
      <c r="AU180" s="182" t="str">
        <f t="shared" si="25"/>
        <v xml:space="preserve"> </v>
      </c>
      <c r="AV180" s="182"/>
      <c r="AW180" s="182" t="str">
        <f t="shared" si="27"/>
        <v xml:space="preserve"> </v>
      </c>
      <c r="AX180" s="204" t="str">
        <f t="shared" si="32"/>
        <v xml:space="preserve"> </v>
      </c>
      <c r="AY180" s="204" t="str">
        <f>IF(OR(AT180=" ",AT180=0,AV180=" ",AV180=0)," ",IF(AND(AT180=1,AV180=5),"BAJO",IF(AND(AT180=2,AV180=5),"BAJO",IF(AND(AT180=1,AV180=10),"BAJO",IF(AND(AT180=2,AV180=10),"MODERADO",IF(AND(AT180=1,AV180=20),"MODERADO",IF(AND(AT180=3,AV180=5),"MODERADO",IF(AND(AT180=4,AV180=5),"MODERADO",IF(AND(AT180=5,AV180=5),"MODERADO",IF(AND(AT180=2,AV180=20),"ALTO",IF(AND(AT180=3,AV180=10),"ALTO",IF(AND(AT180=4,AV180=10),"ALTO",IF(AND(AT180=5,AV180=10),"ALTO",IF(AND(AT180=3,AV180=20),"EXTREMO",IF(AND(AT180=4,AV180=20),"EXTREMO",IF(AND(AT180=5,AV180=20),"EXTREMO",VLOOKUP(AX180,[4]Evaluacion!R:S,2)))))))))))))))))</f>
        <v xml:space="preserve"> </v>
      </c>
      <c r="AZ180" s="204"/>
      <c r="BA180" s="204"/>
      <c r="BB180" s="204"/>
      <c r="BC180" s="204"/>
      <c r="BD180" s="204"/>
      <c r="BE180" s="204"/>
      <c r="BF180" s="204"/>
      <c r="BG180" s="205"/>
      <c r="BH180" s="204"/>
    </row>
    <row r="181" spans="1:60" ht="24.75" thickBot="1" x14ac:dyDescent="0.25">
      <c r="A181" s="200"/>
      <c r="B181" s="216"/>
      <c r="C181" s="201"/>
      <c r="D181" s="193"/>
      <c r="E181" s="193"/>
      <c r="F181" s="206"/>
      <c r="G181" s="207"/>
      <c r="H181" s="195"/>
      <c r="I181" s="195"/>
      <c r="J181" s="194"/>
      <c r="K181" s="194"/>
      <c r="L181" s="194"/>
      <c r="M181" s="194"/>
      <c r="N181" s="194"/>
      <c r="O181" s="194"/>
      <c r="P181" s="194"/>
      <c r="Q181" s="194"/>
      <c r="R181" s="194"/>
      <c r="S181" s="194"/>
      <c r="T181" s="194"/>
      <c r="U181" s="194"/>
      <c r="V181" s="194"/>
      <c r="W181" s="194"/>
      <c r="X181" s="194"/>
      <c r="Y181" s="194"/>
      <c r="Z181" s="194"/>
      <c r="AA181" s="194"/>
      <c r="AB181" s="194"/>
      <c r="AC181" s="204"/>
      <c r="AD181" s="204" t="str">
        <f t="shared" si="29"/>
        <v xml:space="preserve"> </v>
      </c>
      <c r="AE181" s="204"/>
      <c r="AF181" s="204" t="str">
        <f t="shared" si="30"/>
        <v xml:space="preserve"> </v>
      </c>
      <c r="AG181" s="204" t="str">
        <f t="shared" si="31"/>
        <v xml:space="preserve"> </v>
      </c>
      <c r="AH181" s="204" t="str">
        <f>IF(OR(AC181=" ",AC181=0,AE181=" ",AE181=0)," ",IF(AND(AC181=1,AE181=5),"BAJO",IF(AND(AC181=2,AE181=5),"BAJO",IF(AND(AC181=1,AE181=10),"BAJO",IF(AND(AC181=2,AE181=10),"MODERADO",IF(AND(AC181=1,AE181=20),"MODERADO",IF(AND(AC181=3,AE181=5),"MODERADO",IF(AND(AC181=4,AE181=5),"MODERADO",IF(AND(AC181=5,AE181=5),"MODERADO",IF(AND(AC181=2,AE181=20),"ALTO",IF(AND(AC181=3,AE181=10),"ALTO",IF(AND(AC181=4,AE181=10),"ALTO",IF(AND(AC181=5,AE181=10),"ALTO",IF(AND(AC181=3,AE181=20),"EXTREMO",IF(AND(AC181=4,AE181=20),"EXTREMO",IF(AND(AC181=5,AE181=20),"EXTREMO",VLOOKUP(AG181,[4]Evaluacion!A:B,2)))))))))))))))))</f>
        <v xml:space="preserve"> </v>
      </c>
      <c r="AI181" s="203"/>
      <c r="AJ181" s="197"/>
      <c r="AK181" s="197"/>
      <c r="AL181" s="197"/>
      <c r="AM181" s="197"/>
      <c r="AN181" s="197"/>
      <c r="AO181" s="197"/>
      <c r="AP181" s="197"/>
      <c r="AQ181" s="197"/>
      <c r="AR181" s="280">
        <f t="shared" si="26"/>
        <v>0</v>
      </c>
      <c r="AS181" s="281" t="str">
        <f t="shared" si="28"/>
        <v>DISMINUYE CERO PUNTOS</v>
      </c>
      <c r="AT181" s="182"/>
      <c r="AU181" s="182" t="str">
        <f t="shared" si="25"/>
        <v xml:space="preserve"> </v>
      </c>
      <c r="AV181" s="182"/>
      <c r="AW181" s="182" t="str">
        <f t="shared" si="27"/>
        <v xml:space="preserve"> </v>
      </c>
      <c r="AX181" s="204" t="str">
        <f t="shared" si="32"/>
        <v xml:space="preserve"> </v>
      </c>
      <c r="AY181" s="204" t="str">
        <f>IF(OR(AT181=" ",AT181=0,AV181=" ",AV181=0)," ",IF(AND(AT181=1,AV181=5),"BAJO",IF(AND(AT181=2,AV181=5),"BAJO",IF(AND(AT181=1,AV181=10),"BAJO",IF(AND(AT181=2,AV181=10),"MODERADO",IF(AND(AT181=1,AV181=20),"MODERADO",IF(AND(AT181=3,AV181=5),"MODERADO",IF(AND(AT181=4,AV181=5),"MODERADO",IF(AND(AT181=5,AV181=5),"MODERADO",IF(AND(AT181=2,AV181=20),"ALTO",IF(AND(AT181=3,AV181=10),"ALTO",IF(AND(AT181=4,AV181=10),"ALTO",IF(AND(AT181=5,AV181=10),"ALTO",IF(AND(AT181=3,AV181=20),"EXTREMO",IF(AND(AT181=4,AV181=20),"EXTREMO",IF(AND(AT181=5,AV181=20),"EXTREMO",VLOOKUP(AX181,[4]Evaluacion!R:S,2)))))))))))))))))</f>
        <v xml:space="preserve"> </v>
      </c>
      <c r="AZ181" s="204"/>
      <c r="BA181" s="204"/>
      <c r="BB181" s="204"/>
      <c r="BC181" s="204"/>
      <c r="BD181" s="204"/>
      <c r="BE181" s="204"/>
      <c r="BF181" s="204"/>
      <c r="BG181" s="205"/>
      <c r="BH181" s="204"/>
    </row>
    <row r="182" spans="1:60" ht="24.75" thickBot="1" x14ac:dyDescent="0.25">
      <c r="A182" s="200"/>
      <c r="B182" s="216"/>
      <c r="C182" s="201"/>
      <c r="D182" s="193"/>
      <c r="E182" s="193"/>
      <c r="F182" s="206"/>
      <c r="G182" s="207"/>
      <c r="H182" s="195"/>
      <c r="I182" s="195"/>
      <c r="J182" s="194"/>
      <c r="K182" s="194"/>
      <c r="L182" s="194"/>
      <c r="M182" s="194"/>
      <c r="N182" s="194"/>
      <c r="O182" s="194"/>
      <c r="P182" s="194"/>
      <c r="Q182" s="194"/>
      <c r="R182" s="194"/>
      <c r="S182" s="194"/>
      <c r="T182" s="194"/>
      <c r="U182" s="194"/>
      <c r="V182" s="194"/>
      <c r="W182" s="194"/>
      <c r="X182" s="194"/>
      <c r="Y182" s="194"/>
      <c r="Z182" s="194"/>
      <c r="AA182" s="194"/>
      <c r="AB182" s="194"/>
      <c r="AC182" s="204"/>
      <c r="AD182" s="204" t="str">
        <f t="shared" si="29"/>
        <v xml:space="preserve"> </v>
      </c>
      <c r="AE182" s="204"/>
      <c r="AF182" s="204" t="str">
        <f t="shared" si="30"/>
        <v xml:space="preserve"> </v>
      </c>
      <c r="AG182" s="204" t="str">
        <f t="shared" si="31"/>
        <v xml:space="preserve"> </v>
      </c>
      <c r="AH182" s="204" t="str">
        <f>IF(OR(AC182=" ",AC182=0,AE182=" ",AE182=0)," ",IF(AND(AC182=1,AE182=5),"BAJO",IF(AND(AC182=2,AE182=5),"BAJO",IF(AND(AC182=1,AE182=10),"BAJO",IF(AND(AC182=2,AE182=10),"MODERADO",IF(AND(AC182=1,AE182=20),"MODERADO",IF(AND(AC182=3,AE182=5),"MODERADO",IF(AND(AC182=4,AE182=5),"MODERADO",IF(AND(AC182=5,AE182=5),"MODERADO",IF(AND(AC182=2,AE182=20),"ALTO",IF(AND(AC182=3,AE182=10),"ALTO",IF(AND(AC182=4,AE182=10),"ALTO",IF(AND(AC182=5,AE182=10),"ALTO",IF(AND(AC182=3,AE182=20),"EXTREMO",IF(AND(AC182=4,AE182=20),"EXTREMO",IF(AND(AC182=5,AE182=20),"EXTREMO",VLOOKUP(AG182,[4]Evaluacion!A:B,2)))))))))))))))))</f>
        <v xml:space="preserve"> </v>
      </c>
      <c r="AI182" s="203"/>
      <c r="AJ182" s="197"/>
      <c r="AK182" s="197"/>
      <c r="AL182" s="197"/>
      <c r="AM182" s="197"/>
      <c r="AN182" s="197"/>
      <c r="AO182" s="197"/>
      <c r="AP182" s="197"/>
      <c r="AQ182" s="197"/>
      <c r="AR182" s="280">
        <f t="shared" si="26"/>
        <v>0</v>
      </c>
      <c r="AS182" s="281" t="str">
        <f t="shared" si="28"/>
        <v>DISMINUYE CERO PUNTOS</v>
      </c>
      <c r="AT182" s="182"/>
      <c r="AU182" s="182" t="str">
        <f t="shared" si="25"/>
        <v xml:space="preserve"> </v>
      </c>
      <c r="AV182" s="182"/>
      <c r="AW182" s="182" t="str">
        <f t="shared" si="27"/>
        <v xml:space="preserve"> </v>
      </c>
      <c r="AX182" s="204" t="str">
        <f t="shared" si="32"/>
        <v xml:space="preserve"> </v>
      </c>
      <c r="AY182" s="204" t="str">
        <f>IF(OR(AT182=" ",AT182=0,AV182=" ",AV182=0)," ",IF(AND(AT182=1,AV182=5),"BAJO",IF(AND(AT182=2,AV182=5),"BAJO",IF(AND(AT182=1,AV182=10),"BAJO",IF(AND(AT182=2,AV182=10),"MODERADO",IF(AND(AT182=1,AV182=20),"MODERADO",IF(AND(AT182=3,AV182=5),"MODERADO",IF(AND(AT182=4,AV182=5),"MODERADO",IF(AND(AT182=5,AV182=5),"MODERADO",IF(AND(AT182=2,AV182=20),"ALTO",IF(AND(AT182=3,AV182=10),"ALTO",IF(AND(AT182=4,AV182=10),"ALTO",IF(AND(AT182=5,AV182=10),"ALTO",IF(AND(AT182=3,AV182=20),"EXTREMO",IF(AND(AT182=4,AV182=20),"EXTREMO",IF(AND(AT182=5,AV182=20),"EXTREMO",VLOOKUP(AX182,[4]Evaluacion!R:S,2)))))))))))))))))</f>
        <v xml:space="preserve"> </v>
      </c>
      <c r="AZ182" s="204"/>
      <c r="BA182" s="204"/>
      <c r="BB182" s="204"/>
      <c r="BC182" s="204"/>
      <c r="BD182" s="204"/>
      <c r="BE182" s="204"/>
      <c r="BF182" s="204"/>
      <c r="BG182" s="205"/>
      <c r="BH182" s="204"/>
    </row>
    <row r="183" spans="1:60" ht="24.75" thickBot="1" x14ac:dyDescent="0.25">
      <c r="A183" s="200"/>
      <c r="B183" s="216"/>
      <c r="C183" s="201"/>
      <c r="D183" s="193"/>
      <c r="E183" s="193"/>
      <c r="F183" s="206"/>
      <c r="G183" s="207"/>
      <c r="H183" s="195"/>
      <c r="I183" s="195"/>
      <c r="J183" s="194"/>
      <c r="K183" s="194"/>
      <c r="L183" s="194"/>
      <c r="M183" s="194"/>
      <c r="N183" s="194"/>
      <c r="O183" s="194"/>
      <c r="P183" s="194"/>
      <c r="Q183" s="194"/>
      <c r="R183" s="194"/>
      <c r="S183" s="194"/>
      <c r="T183" s="194"/>
      <c r="U183" s="194"/>
      <c r="V183" s="194"/>
      <c r="W183" s="194"/>
      <c r="X183" s="194"/>
      <c r="Y183" s="194"/>
      <c r="Z183" s="194"/>
      <c r="AA183" s="194"/>
      <c r="AB183" s="194"/>
      <c r="AC183" s="204"/>
      <c r="AD183" s="204" t="str">
        <f t="shared" si="29"/>
        <v xml:space="preserve"> </v>
      </c>
      <c r="AE183" s="204"/>
      <c r="AF183" s="204" t="str">
        <f t="shared" si="30"/>
        <v xml:space="preserve"> </v>
      </c>
      <c r="AG183" s="204" t="str">
        <f t="shared" si="31"/>
        <v xml:space="preserve"> </v>
      </c>
      <c r="AH183" s="204" t="str">
        <f>IF(OR(AC183=" ",AC183=0,AE183=" ",AE183=0)," ",IF(AND(AC183=1,AE183=5),"BAJO",IF(AND(AC183=2,AE183=5),"BAJO",IF(AND(AC183=1,AE183=10),"BAJO",IF(AND(AC183=2,AE183=10),"MODERADO",IF(AND(AC183=1,AE183=20),"MODERADO",IF(AND(AC183=3,AE183=5),"MODERADO",IF(AND(AC183=4,AE183=5),"MODERADO",IF(AND(AC183=5,AE183=5),"MODERADO",IF(AND(AC183=2,AE183=20),"ALTO",IF(AND(AC183=3,AE183=10),"ALTO",IF(AND(AC183=4,AE183=10),"ALTO",IF(AND(AC183=5,AE183=10),"ALTO",IF(AND(AC183=3,AE183=20),"EXTREMO",IF(AND(AC183=4,AE183=20),"EXTREMO",IF(AND(AC183=5,AE183=20),"EXTREMO",VLOOKUP(AG183,[4]Evaluacion!A:B,2)))))))))))))))))</f>
        <v xml:space="preserve"> </v>
      </c>
      <c r="AI183" s="203"/>
      <c r="AJ183" s="197"/>
      <c r="AK183" s="197"/>
      <c r="AL183" s="197"/>
      <c r="AM183" s="197"/>
      <c r="AN183" s="197"/>
      <c r="AO183" s="197"/>
      <c r="AP183" s="197"/>
      <c r="AQ183" s="197"/>
      <c r="AR183" s="280">
        <f t="shared" si="26"/>
        <v>0</v>
      </c>
      <c r="AS183" s="281" t="str">
        <f t="shared" si="28"/>
        <v>DISMINUYE CERO PUNTOS</v>
      </c>
      <c r="AT183" s="182"/>
      <c r="AU183" s="182" t="str">
        <f t="shared" si="25"/>
        <v xml:space="preserve"> </v>
      </c>
      <c r="AV183" s="182"/>
      <c r="AW183" s="182" t="str">
        <f t="shared" si="27"/>
        <v xml:space="preserve"> </v>
      </c>
      <c r="AX183" s="204" t="str">
        <f t="shared" si="32"/>
        <v xml:space="preserve"> </v>
      </c>
      <c r="AY183" s="204" t="str">
        <f>IF(OR(AT183=" ",AT183=0,AV183=" ",AV183=0)," ",IF(AND(AT183=1,AV183=5),"BAJO",IF(AND(AT183=2,AV183=5),"BAJO",IF(AND(AT183=1,AV183=10),"BAJO",IF(AND(AT183=2,AV183=10),"MODERADO",IF(AND(AT183=1,AV183=20),"MODERADO",IF(AND(AT183=3,AV183=5),"MODERADO",IF(AND(AT183=4,AV183=5),"MODERADO",IF(AND(AT183=5,AV183=5),"MODERADO",IF(AND(AT183=2,AV183=20),"ALTO",IF(AND(AT183=3,AV183=10),"ALTO",IF(AND(AT183=4,AV183=10),"ALTO",IF(AND(AT183=5,AV183=10),"ALTO",IF(AND(AT183=3,AV183=20),"EXTREMO",IF(AND(AT183=4,AV183=20),"EXTREMO",IF(AND(AT183=5,AV183=20),"EXTREMO",VLOOKUP(AX183,[4]Evaluacion!R:S,2)))))))))))))))))</f>
        <v xml:space="preserve"> </v>
      </c>
      <c r="AZ183" s="204"/>
      <c r="BA183" s="204"/>
      <c r="BB183" s="204"/>
      <c r="BC183" s="204"/>
      <c r="BD183" s="204"/>
      <c r="BE183" s="204"/>
      <c r="BF183" s="204"/>
      <c r="BG183" s="205"/>
      <c r="BH183" s="204"/>
    </row>
    <row r="184" spans="1:60" ht="24.75" thickBot="1" x14ac:dyDescent="0.25">
      <c r="A184" s="200"/>
      <c r="B184" s="216"/>
      <c r="C184" s="201"/>
      <c r="D184" s="193"/>
      <c r="E184" s="193"/>
      <c r="F184" s="206"/>
      <c r="G184" s="207"/>
      <c r="H184" s="195"/>
      <c r="I184" s="195"/>
      <c r="J184" s="194"/>
      <c r="K184" s="194"/>
      <c r="L184" s="194"/>
      <c r="M184" s="194"/>
      <c r="N184" s="194"/>
      <c r="O184" s="194"/>
      <c r="P184" s="194"/>
      <c r="Q184" s="194"/>
      <c r="R184" s="194"/>
      <c r="S184" s="194"/>
      <c r="T184" s="194"/>
      <c r="U184" s="194"/>
      <c r="V184" s="194"/>
      <c r="W184" s="194"/>
      <c r="X184" s="194"/>
      <c r="Y184" s="194"/>
      <c r="Z184" s="194"/>
      <c r="AA184" s="194"/>
      <c r="AB184" s="194"/>
      <c r="AC184" s="204"/>
      <c r="AD184" s="204" t="str">
        <f t="shared" si="29"/>
        <v xml:space="preserve"> </v>
      </c>
      <c r="AE184" s="204"/>
      <c r="AF184" s="204" t="str">
        <f t="shared" si="30"/>
        <v xml:space="preserve"> </v>
      </c>
      <c r="AG184" s="204" t="str">
        <f t="shared" si="31"/>
        <v xml:space="preserve"> </v>
      </c>
      <c r="AH184" s="204" t="str">
        <f>IF(OR(AC184=" ",AC184=0,AE184=" ",AE184=0)," ",IF(AND(AC184=1,AE184=5),"BAJO",IF(AND(AC184=2,AE184=5),"BAJO",IF(AND(AC184=1,AE184=10),"BAJO",IF(AND(AC184=2,AE184=10),"MODERADO",IF(AND(AC184=1,AE184=20),"MODERADO",IF(AND(AC184=3,AE184=5),"MODERADO",IF(AND(AC184=4,AE184=5),"MODERADO",IF(AND(AC184=5,AE184=5),"MODERADO",IF(AND(AC184=2,AE184=20),"ALTO",IF(AND(AC184=3,AE184=10),"ALTO",IF(AND(AC184=4,AE184=10),"ALTO",IF(AND(AC184=5,AE184=10),"ALTO",IF(AND(AC184=3,AE184=20),"EXTREMO",IF(AND(AC184=4,AE184=20),"EXTREMO",IF(AND(AC184=5,AE184=20),"EXTREMO",VLOOKUP(AG184,[4]Evaluacion!A:B,2)))))))))))))))))</f>
        <v xml:space="preserve"> </v>
      </c>
      <c r="AI184" s="203"/>
      <c r="AJ184" s="197"/>
      <c r="AK184" s="197"/>
      <c r="AL184" s="197"/>
      <c r="AM184" s="197"/>
      <c r="AN184" s="197"/>
      <c r="AO184" s="197"/>
      <c r="AP184" s="197"/>
      <c r="AQ184" s="197"/>
      <c r="AR184" s="280">
        <f t="shared" si="26"/>
        <v>0</v>
      </c>
      <c r="AS184" s="281" t="str">
        <f t="shared" si="28"/>
        <v>DISMINUYE CERO PUNTOS</v>
      </c>
      <c r="AT184" s="182"/>
      <c r="AU184" s="182" t="str">
        <f t="shared" si="25"/>
        <v xml:space="preserve"> </v>
      </c>
      <c r="AV184" s="182"/>
      <c r="AW184" s="182" t="str">
        <f t="shared" si="27"/>
        <v xml:space="preserve"> </v>
      </c>
      <c r="AX184" s="204" t="str">
        <f t="shared" si="32"/>
        <v xml:space="preserve"> </v>
      </c>
      <c r="AY184" s="204" t="str">
        <f>IF(OR(AT184=" ",AT184=0,AV184=" ",AV184=0)," ",IF(AND(AT184=1,AV184=5),"BAJO",IF(AND(AT184=2,AV184=5),"BAJO",IF(AND(AT184=1,AV184=10),"BAJO",IF(AND(AT184=2,AV184=10),"MODERADO",IF(AND(AT184=1,AV184=20),"MODERADO",IF(AND(AT184=3,AV184=5),"MODERADO",IF(AND(AT184=4,AV184=5),"MODERADO",IF(AND(AT184=5,AV184=5),"MODERADO",IF(AND(AT184=2,AV184=20),"ALTO",IF(AND(AT184=3,AV184=10),"ALTO",IF(AND(AT184=4,AV184=10),"ALTO",IF(AND(AT184=5,AV184=10),"ALTO",IF(AND(AT184=3,AV184=20),"EXTREMO",IF(AND(AT184=4,AV184=20),"EXTREMO",IF(AND(AT184=5,AV184=20),"EXTREMO",VLOOKUP(AX184,[4]Evaluacion!R:S,2)))))))))))))))))</f>
        <v xml:space="preserve"> </v>
      </c>
      <c r="AZ184" s="204"/>
      <c r="BA184" s="204"/>
      <c r="BB184" s="204"/>
      <c r="BC184" s="204"/>
      <c r="BD184" s="204"/>
      <c r="BE184" s="204"/>
      <c r="BF184" s="204"/>
      <c r="BG184" s="205"/>
      <c r="BH184" s="204"/>
    </row>
    <row r="185" spans="1:60" ht="24.75" thickBot="1" x14ac:dyDescent="0.25">
      <c r="A185" s="200"/>
      <c r="B185" s="216"/>
      <c r="C185" s="201"/>
      <c r="D185" s="193"/>
      <c r="E185" s="193"/>
      <c r="F185" s="206"/>
      <c r="G185" s="201"/>
      <c r="H185" s="195"/>
      <c r="I185" s="195"/>
      <c r="J185" s="194"/>
      <c r="K185" s="194"/>
      <c r="L185" s="194"/>
      <c r="M185" s="194"/>
      <c r="N185" s="194"/>
      <c r="O185" s="194"/>
      <c r="P185" s="194"/>
      <c r="Q185" s="194"/>
      <c r="R185" s="194"/>
      <c r="S185" s="194"/>
      <c r="T185" s="194"/>
      <c r="U185" s="194"/>
      <c r="V185" s="194"/>
      <c r="W185" s="194"/>
      <c r="X185" s="194"/>
      <c r="Y185" s="194"/>
      <c r="Z185" s="194"/>
      <c r="AA185" s="194"/>
      <c r="AB185" s="194"/>
      <c r="AC185" s="204"/>
      <c r="AD185" s="204" t="str">
        <f t="shared" si="29"/>
        <v xml:space="preserve"> </v>
      </c>
      <c r="AE185" s="204"/>
      <c r="AF185" s="204" t="str">
        <f t="shared" si="30"/>
        <v xml:space="preserve"> </v>
      </c>
      <c r="AG185" s="204" t="str">
        <f t="shared" si="31"/>
        <v xml:space="preserve"> </v>
      </c>
      <c r="AH185" s="204" t="str">
        <f>IF(OR(AC185=" ",AC185=0,AE185=" ",AE185=0)," ",IF(AND(AC185=1,AE185=5),"BAJO",IF(AND(AC185=2,AE185=5),"BAJO",IF(AND(AC185=1,AE185=10),"BAJO",IF(AND(AC185=2,AE185=10),"MODERADO",IF(AND(AC185=1,AE185=20),"MODERADO",IF(AND(AC185=3,AE185=5),"MODERADO",IF(AND(AC185=4,AE185=5),"MODERADO",IF(AND(AC185=5,AE185=5),"MODERADO",IF(AND(AC185=2,AE185=20),"ALTO",IF(AND(AC185=3,AE185=10),"ALTO",IF(AND(AC185=4,AE185=10),"ALTO",IF(AND(AC185=5,AE185=10),"ALTO",IF(AND(AC185=3,AE185=20),"EXTREMO",IF(AND(AC185=4,AE185=20),"EXTREMO",IF(AND(AC185=5,AE185=20),"EXTREMO",VLOOKUP(AG185,[4]Evaluacion!A:B,2)))))))))))))))))</f>
        <v xml:space="preserve"> </v>
      </c>
      <c r="AI185" s="203"/>
      <c r="AJ185" s="197"/>
      <c r="AK185" s="197"/>
      <c r="AL185" s="197"/>
      <c r="AM185" s="197"/>
      <c r="AN185" s="197"/>
      <c r="AO185" s="197"/>
      <c r="AP185" s="197"/>
      <c r="AQ185" s="197"/>
      <c r="AR185" s="280">
        <f t="shared" si="26"/>
        <v>0</v>
      </c>
      <c r="AS185" s="281" t="str">
        <f t="shared" si="28"/>
        <v>DISMINUYE CERO PUNTOS</v>
      </c>
      <c r="AT185" s="182"/>
      <c r="AU185" s="182" t="str">
        <f t="shared" si="25"/>
        <v xml:space="preserve"> </v>
      </c>
      <c r="AV185" s="182"/>
      <c r="AW185" s="182" t="str">
        <f t="shared" si="27"/>
        <v xml:space="preserve"> </v>
      </c>
      <c r="AX185" s="204" t="str">
        <f t="shared" si="32"/>
        <v xml:space="preserve"> </v>
      </c>
      <c r="AY185" s="204" t="str">
        <f>IF(OR(AT185=" ",AT185=0,AV185=" ",AV185=0)," ",IF(AND(AT185=1,AV185=5),"BAJO",IF(AND(AT185=2,AV185=5),"BAJO",IF(AND(AT185=1,AV185=10),"BAJO",IF(AND(AT185=2,AV185=10),"MODERADO",IF(AND(AT185=1,AV185=20),"MODERADO",IF(AND(AT185=3,AV185=5),"MODERADO",IF(AND(AT185=4,AV185=5),"MODERADO",IF(AND(AT185=5,AV185=5),"MODERADO",IF(AND(AT185=2,AV185=20),"ALTO",IF(AND(AT185=3,AV185=10),"ALTO",IF(AND(AT185=4,AV185=10),"ALTO",IF(AND(AT185=5,AV185=10),"ALTO",IF(AND(AT185=3,AV185=20),"EXTREMO",IF(AND(AT185=4,AV185=20),"EXTREMO",IF(AND(AT185=5,AV185=20),"EXTREMO",VLOOKUP(AX185,[4]Evaluacion!R:S,2)))))))))))))))))</f>
        <v xml:space="preserve"> </v>
      </c>
      <c r="AZ185" s="204"/>
      <c r="BA185" s="204"/>
      <c r="BB185" s="204"/>
      <c r="BC185" s="204"/>
      <c r="BD185" s="204"/>
      <c r="BE185" s="204"/>
      <c r="BF185" s="204"/>
      <c r="BG185" s="205"/>
      <c r="BH185" s="204"/>
    </row>
    <row r="186" spans="1:60" ht="24.75" thickBot="1" x14ac:dyDescent="0.25">
      <c r="A186" s="200"/>
      <c r="B186" s="216"/>
      <c r="C186" s="201"/>
      <c r="D186" s="193"/>
      <c r="E186" s="193"/>
      <c r="F186" s="206"/>
      <c r="G186" s="201"/>
      <c r="H186" s="195"/>
      <c r="I186" s="195"/>
      <c r="J186" s="194"/>
      <c r="K186" s="194"/>
      <c r="L186" s="194"/>
      <c r="M186" s="194"/>
      <c r="N186" s="194"/>
      <c r="O186" s="194"/>
      <c r="P186" s="194"/>
      <c r="Q186" s="194"/>
      <c r="R186" s="194"/>
      <c r="S186" s="194"/>
      <c r="T186" s="194"/>
      <c r="U186" s="194"/>
      <c r="V186" s="194"/>
      <c r="W186" s="194"/>
      <c r="X186" s="194"/>
      <c r="Y186" s="194"/>
      <c r="Z186" s="194"/>
      <c r="AA186" s="194"/>
      <c r="AB186" s="194"/>
      <c r="AC186" s="204"/>
      <c r="AD186" s="204" t="str">
        <f t="shared" si="29"/>
        <v xml:space="preserve"> </v>
      </c>
      <c r="AE186" s="204"/>
      <c r="AF186" s="204" t="str">
        <f t="shared" si="30"/>
        <v xml:space="preserve"> </v>
      </c>
      <c r="AG186" s="204" t="str">
        <f t="shared" si="31"/>
        <v xml:space="preserve"> </v>
      </c>
      <c r="AH186" s="204" t="str">
        <f>IF(OR(AC186=" ",AC186=0,AE186=" ",AE186=0)," ",IF(AND(AC186=1,AE186=5),"BAJO",IF(AND(AC186=2,AE186=5),"BAJO",IF(AND(AC186=1,AE186=10),"BAJO",IF(AND(AC186=2,AE186=10),"MODERADO",IF(AND(AC186=1,AE186=20),"MODERADO",IF(AND(AC186=3,AE186=5),"MODERADO",IF(AND(AC186=4,AE186=5),"MODERADO",IF(AND(AC186=5,AE186=5),"MODERADO",IF(AND(AC186=2,AE186=20),"ALTO",IF(AND(AC186=3,AE186=10),"ALTO",IF(AND(AC186=4,AE186=10),"ALTO",IF(AND(AC186=5,AE186=10),"ALTO",IF(AND(AC186=3,AE186=20),"EXTREMO",IF(AND(AC186=4,AE186=20),"EXTREMO",IF(AND(AC186=5,AE186=20),"EXTREMO",VLOOKUP(AG186,[4]Evaluacion!A:B,2)))))))))))))))))</f>
        <v xml:space="preserve"> </v>
      </c>
      <c r="AI186" s="203"/>
      <c r="AJ186" s="197"/>
      <c r="AK186" s="197"/>
      <c r="AL186" s="197"/>
      <c r="AM186" s="197"/>
      <c r="AN186" s="197"/>
      <c r="AO186" s="197"/>
      <c r="AP186" s="197"/>
      <c r="AQ186" s="197"/>
      <c r="AR186" s="280">
        <f t="shared" si="26"/>
        <v>0</v>
      </c>
      <c r="AS186" s="281" t="str">
        <f t="shared" si="28"/>
        <v>DISMINUYE CERO PUNTOS</v>
      </c>
      <c r="AT186" s="182"/>
      <c r="AU186" s="182" t="str">
        <f t="shared" si="25"/>
        <v xml:space="preserve"> </v>
      </c>
      <c r="AV186" s="182"/>
      <c r="AW186" s="182" t="str">
        <f t="shared" si="27"/>
        <v xml:space="preserve"> </v>
      </c>
      <c r="AX186" s="204" t="str">
        <f t="shared" si="32"/>
        <v xml:space="preserve"> </v>
      </c>
      <c r="AY186" s="204" t="str">
        <f>IF(OR(AT186=" ",AT186=0,AV186=" ",AV186=0)," ",IF(AND(AT186=1,AV186=5),"BAJO",IF(AND(AT186=2,AV186=5),"BAJO",IF(AND(AT186=1,AV186=10),"BAJO",IF(AND(AT186=2,AV186=10),"MODERADO",IF(AND(AT186=1,AV186=20),"MODERADO",IF(AND(AT186=3,AV186=5),"MODERADO",IF(AND(AT186=4,AV186=5),"MODERADO",IF(AND(AT186=5,AV186=5),"MODERADO",IF(AND(AT186=2,AV186=20),"ALTO",IF(AND(AT186=3,AV186=10),"ALTO",IF(AND(AT186=4,AV186=10),"ALTO",IF(AND(AT186=5,AV186=10),"ALTO",IF(AND(AT186=3,AV186=20),"EXTREMO",IF(AND(AT186=4,AV186=20),"EXTREMO",IF(AND(AT186=5,AV186=20),"EXTREMO",VLOOKUP(AX186,[4]Evaluacion!R:S,2)))))))))))))))))</f>
        <v xml:space="preserve"> </v>
      </c>
      <c r="AZ186" s="204"/>
      <c r="BA186" s="204"/>
      <c r="BB186" s="204"/>
      <c r="BC186" s="204"/>
      <c r="BD186" s="204"/>
      <c r="BE186" s="204"/>
      <c r="BF186" s="204"/>
      <c r="BG186" s="205"/>
      <c r="BH186" s="204"/>
    </row>
    <row r="187" spans="1:60" ht="24.75" thickBot="1" x14ac:dyDescent="0.25">
      <c r="A187" s="200"/>
      <c r="B187" s="216"/>
      <c r="C187" s="201"/>
      <c r="D187" s="193"/>
      <c r="E187" s="193"/>
      <c r="F187" s="206"/>
      <c r="G187" s="201"/>
      <c r="H187" s="195"/>
      <c r="I187" s="195"/>
      <c r="J187" s="194"/>
      <c r="K187" s="194"/>
      <c r="L187" s="194"/>
      <c r="M187" s="194"/>
      <c r="N187" s="194"/>
      <c r="O187" s="194"/>
      <c r="P187" s="194"/>
      <c r="Q187" s="194"/>
      <c r="R187" s="194"/>
      <c r="S187" s="194"/>
      <c r="T187" s="194"/>
      <c r="U187" s="194"/>
      <c r="V187" s="194"/>
      <c r="W187" s="194"/>
      <c r="X187" s="194"/>
      <c r="Y187" s="194"/>
      <c r="Z187" s="194"/>
      <c r="AA187" s="194"/>
      <c r="AB187" s="194"/>
      <c r="AC187" s="204"/>
      <c r="AD187" s="204" t="str">
        <f t="shared" si="29"/>
        <v xml:space="preserve"> </v>
      </c>
      <c r="AE187" s="204"/>
      <c r="AF187" s="204" t="str">
        <f t="shared" si="30"/>
        <v xml:space="preserve"> </v>
      </c>
      <c r="AG187" s="204" t="str">
        <f t="shared" si="31"/>
        <v xml:space="preserve"> </v>
      </c>
      <c r="AH187" s="204" t="str">
        <f>IF(OR(AC187=" ",AC187=0,AE187=" ",AE187=0)," ",IF(AND(AC187=1,AE187=5),"BAJO",IF(AND(AC187=2,AE187=5),"BAJO",IF(AND(AC187=1,AE187=10),"BAJO",IF(AND(AC187=2,AE187=10),"MODERADO",IF(AND(AC187=1,AE187=20),"MODERADO",IF(AND(AC187=3,AE187=5),"MODERADO",IF(AND(AC187=4,AE187=5),"MODERADO",IF(AND(AC187=5,AE187=5),"MODERADO",IF(AND(AC187=2,AE187=20),"ALTO",IF(AND(AC187=3,AE187=10),"ALTO",IF(AND(AC187=4,AE187=10),"ALTO",IF(AND(AC187=5,AE187=10),"ALTO",IF(AND(AC187=3,AE187=20),"EXTREMO",IF(AND(AC187=4,AE187=20),"EXTREMO",IF(AND(AC187=5,AE187=20),"EXTREMO",VLOOKUP(AG187,[4]Evaluacion!A:B,2)))))))))))))))))</f>
        <v xml:space="preserve"> </v>
      </c>
      <c r="AI187" s="203"/>
      <c r="AJ187" s="197"/>
      <c r="AK187" s="197"/>
      <c r="AL187" s="197"/>
      <c r="AM187" s="197"/>
      <c r="AN187" s="197"/>
      <c r="AO187" s="197"/>
      <c r="AP187" s="197"/>
      <c r="AQ187" s="197"/>
      <c r="AR187" s="280">
        <f t="shared" si="26"/>
        <v>0</v>
      </c>
      <c r="AS187" s="281" t="str">
        <f t="shared" si="28"/>
        <v>DISMINUYE CERO PUNTOS</v>
      </c>
      <c r="AT187" s="182"/>
      <c r="AU187" s="182" t="str">
        <f t="shared" si="25"/>
        <v xml:space="preserve"> </v>
      </c>
      <c r="AV187" s="182"/>
      <c r="AW187" s="182" t="str">
        <f t="shared" si="27"/>
        <v xml:space="preserve"> </v>
      </c>
      <c r="AX187" s="204" t="str">
        <f t="shared" si="32"/>
        <v xml:space="preserve"> </v>
      </c>
      <c r="AY187" s="204" t="str">
        <f>IF(OR(AT187=" ",AT187=0,AV187=" ",AV187=0)," ",IF(AND(AT187=1,AV187=5),"BAJO",IF(AND(AT187=2,AV187=5),"BAJO",IF(AND(AT187=1,AV187=10),"BAJO",IF(AND(AT187=2,AV187=10),"MODERADO",IF(AND(AT187=1,AV187=20),"MODERADO",IF(AND(AT187=3,AV187=5),"MODERADO",IF(AND(AT187=4,AV187=5),"MODERADO",IF(AND(AT187=5,AV187=5),"MODERADO",IF(AND(AT187=2,AV187=20),"ALTO",IF(AND(AT187=3,AV187=10),"ALTO",IF(AND(AT187=4,AV187=10),"ALTO",IF(AND(AT187=5,AV187=10),"ALTO",IF(AND(AT187=3,AV187=20),"EXTREMO",IF(AND(AT187=4,AV187=20),"EXTREMO",IF(AND(AT187=5,AV187=20),"EXTREMO",VLOOKUP(AX187,[4]Evaluacion!R:S,2)))))))))))))))))</f>
        <v xml:space="preserve"> </v>
      </c>
      <c r="AZ187" s="204"/>
      <c r="BA187" s="204"/>
      <c r="BB187" s="204"/>
      <c r="BC187" s="204"/>
      <c r="BD187" s="204"/>
      <c r="BE187" s="204"/>
      <c r="BF187" s="204"/>
      <c r="BG187" s="205"/>
      <c r="BH187" s="204"/>
    </row>
    <row r="188" spans="1:60" ht="24.75" thickBot="1" x14ac:dyDescent="0.25">
      <c r="A188" s="200"/>
      <c r="B188" s="216"/>
      <c r="C188" s="201"/>
      <c r="D188" s="193"/>
      <c r="E188" s="193"/>
      <c r="F188" s="206"/>
      <c r="G188" s="201"/>
      <c r="H188" s="195"/>
      <c r="I188" s="195"/>
      <c r="J188" s="194"/>
      <c r="K188" s="194"/>
      <c r="L188" s="194"/>
      <c r="M188" s="194"/>
      <c r="N188" s="194"/>
      <c r="O188" s="194"/>
      <c r="P188" s="194"/>
      <c r="Q188" s="194"/>
      <c r="R188" s="194"/>
      <c r="S188" s="194"/>
      <c r="T188" s="194"/>
      <c r="U188" s="194"/>
      <c r="V188" s="194"/>
      <c r="W188" s="194"/>
      <c r="X188" s="194"/>
      <c r="Y188" s="194"/>
      <c r="Z188" s="194"/>
      <c r="AA188" s="194"/>
      <c r="AB188" s="194"/>
      <c r="AC188" s="204"/>
      <c r="AD188" s="204" t="str">
        <f t="shared" si="29"/>
        <v xml:space="preserve"> </v>
      </c>
      <c r="AE188" s="204"/>
      <c r="AF188" s="204" t="str">
        <f t="shared" si="30"/>
        <v xml:space="preserve"> </v>
      </c>
      <c r="AG188" s="204" t="str">
        <f t="shared" si="31"/>
        <v xml:space="preserve"> </v>
      </c>
      <c r="AH188" s="204" t="str">
        <f>IF(OR(AC188=" ",AC188=0,AE188=" ",AE188=0)," ",IF(AND(AC188=1,AE188=5),"BAJO",IF(AND(AC188=2,AE188=5),"BAJO",IF(AND(AC188=1,AE188=10),"BAJO",IF(AND(AC188=2,AE188=10),"MODERADO",IF(AND(AC188=1,AE188=20),"MODERADO",IF(AND(AC188=3,AE188=5),"MODERADO",IF(AND(AC188=4,AE188=5),"MODERADO",IF(AND(AC188=5,AE188=5),"MODERADO",IF(AND(AC188=2,AE188=20),"ALTO",IF(AND(AC188=3,AE188=10),"ALTO",IF(AND(AC188=4,AE188=10),"ALTO",IF(AND(AC188=5,AE188=10),"ALTO",IF(AND(AC188=3,AE188=20),"EXTREMO",IF(AND(AC188=4,AE188=20),"EXTREMO",IF(AND(AC188=5,AE188=20),"EXTREMO",VLOOKUP(AG188,[4]Evaluacion!A:B,2)))))))))))))))))</f>
        <v xml:space="preserve"> </v>
      </c>
      <c r="AI188" s="203"/>
      <c r="AJ188" s="197"/>
      <c r="AK188" s="197"/>
      <c r="AL188" s="197"/>
      <c r="AM188" s="197"/>
      <c r="AN188" s="197"/>
      <c r="AO188" s="197"/>
      <c r="AP188" s="197"/>
      <c r="AQ188" s="197"/>
      <c r="AR188" s="280">
        <f t="shared" si="26"/>
        <v>0</v>
      </c>
      <c r="AS188" s="281" t="str">
        <f t="shared" si="28"/>
        <v>DISMINUYE CERO PUNTOS</v>
      </c>
      <c r="AT188" s="182"/>
      <c r="AU188" s="182" t="str">
        <f t="shared" si="25"/>
        <v xml:space="preserve"> </v>
      </c>
      <c r="AV188" s="182"/>
      <c r="AW188" s="182" t="str">
        <f t="shared" si="27"/>
        <v xml:space="preserve"> </v>
      </c>
      <c r="AX188" s="204" t="str">
        <f t="shared" si="32"/>
        <v xml:space="preserve"> </v>
      </c>
      <c r="AY188" s="204" t="str">
        <f>IF(OR(AT188=" ",AT188=0,AV188=" ",AV188=0)," ",IF(AND(AT188=1,AV188=5),"BAJO",IF(AND(AT188=2,AV188=5),"BAJO",IF(AND(AT188=1,AV188=10),"BAJO",IF(AND(AT188=2,AV188=10),"MODERADO",IF(AND(AT188=1,AV188=20),"MODERADO",IF(AND(AT188=3,AV188=5),"MODERADO",IF(AND(AT188=4,AV188=5),"MODERADO",IF(AND(AT188=5,AV188=5),"MODERADO",IF(AND(AT188=2,AV188=20),"ALTO",IF(AND(AT188=3,AV188=10),"ALTO",IF(AND(AT188=4,AV188=10),"ALTO",IF(AND(AT188=5,AV188=10),"ALTO",IF(AND(AT188=3,AV188=20),"EXTREMO",IF(AND(AT188=4,AV188=20),"EXTREMO",IF(AND(AT188=5,AV188=20),"EXTREMO",VLOOKUP(AX188,[4]Evaluacion!R:S,2)))))))))))))))))</f>
        <v xml:space="preserve"> </v>
      </c>
      <c r="AZ188" s="204"/>
      <c r="BA188" s="204"/>
      <c r="BB188" s="204"/>
      <c r="BC188" s="204"/>
      <c r="BD188" s="204"/>
      <c r="BE188" s="204"/>
      <c r="BF188" s="204"/>
      <c r="BG188" s="205"/>
      <c r="BH188" s="204"/>
    </row>
    <row r="189" spans="1:60" ht="24.75" thickBot="1" x14ac:dyDescent="0.25">
      <c r="A189" s="200"/>
      <c r="B189" s="216"/>
      <c r="C189" s="201"/>
      <c r="D189" s="193"/>
      <c r="E189" s="193"/>
      <c r="F189" s="206"/>
      <c r="G189" s="201"/>
      <c r="H189" s="195"/>
      <c r="I189" s="195"/>
      <c r="J189" s="194"/>
      <c r="K189" s="194"/>
      <c r="L189" s="194"/>
      <c r="M189" s="194"/>
      <c r="N189" s="194"/>
      <c r="O189" s="194"/>
      <c r="P189" s="194"/>
      <c r="Q189" s="194"/>
      <c r="R189" s="194"/>
      <c r="S189" s="194"/>
      <c r="T189" s="194"/>
      <c r="U189" s="194"/>
      <c r="V189" s="194"/>
      <c r="W189" s="194"/>
      <c r="X189" s="194"/>
      <c r="Y189" s="194"/>
      <c r="Z189" s="194"/>
      <c r="AA189" s="194"/>
      <c r="AB189" s="194"/>
      <c r="AC189" s="204"/>
      <c r="AD189" s="204" t="str">
        <f t="shared" si="29"/>
        <v xml:space="preserve"> </v>
      </c>
      <c r="AE189" s="204"/>
      <c r="AF189" s="204" t="str">
        <f t="shared" si="30"/>
        <v xml:space="preserve"> </v>
      </c>
      <c r="AG189" s="204" t="str">
        <f t="shared" si="31"/>
        <v xml:space="preserve"> </v>
      </c>
      <c r="AH189" s="204" t="str">
        <f>IF(OR(AC189=" ",AC189=0,AE189=" ",AE189=0)," ",IF(AND(AC189=1,AE189=5),"BAJO",IF(AND(AC189=2,AE189=5),"BAJO",IF(AND(AC189=1,AE189=10),"BAJO",IF(AND(AC189=2,AE189=10),"MODERADO",IF(AND(AC189=1,AE189=20),"MODERADO",IF(AND(AC189=3,AE189=5),"MODERADO",IF(AND(AC189=4,AE189=5),"MODERADO",IF(AND(AC189=5,AE189=5),"MODERADO",IF(AND(AC189=2,AE189=20),"ALTO",IF(AND(AC189=3,AE189=10),"ALTO",IF(AND(AC189=4,AE189=10),"ALTO",IF(AND(AC189=5,AE189=10),"ALTO",IF(AND(AC189=3,AE189=20),"EXTREMO",IF(AND(AC189=4,AE189=20),"EXTREMO",IF(AND(AC189=5,AE189=20),"EXTREMO",VLOOKUP(AG189,[4]Evaluacion!A:B,2)))))))))))))))))</f>
        <v xml:space="preserve"> </v>
      </c>
      <c r="AI189" s="203"/>
      <c r="AJ189" s="197"/>
      <c r="AK189" s="197"/>
      <c r="AL189" s="197"/>
      <c r="AM189" s="197"/>
      <c r="AN189" s="197"/>
      <c r="AO189" s="197"/>
      <c r="AP189" s="197"/>
      <c r="AQ189" s="197"/>
      <c r="AR189" s="280">
        <f t="shared" si="26"/>
        <v>0</v>
      </c>
      <c r="AS189" s="281" t="str">
        <f t="shared" si="28"/>
        <v>DISMINUYE CERO PUNTOS</v>
      </c>
      <c r="AT189" s="182"/>
      <c r="AU189" s="182" t="str">
        <f t="shared" si="25"/>
        <v xml:space="preserve"> </v>
      </c>
      <c r="AV189" s="182"/>
      <c r="AW189" s="182" t="str">
        <f t="shared" si="27"/>
        <v xml:space="preserve"> </v>
      </c>
      <c r="AX189" s="204" t="str">
        <f t="shared" si="32"/>
        <v xml:space="preserve"> </v>
      </c>
      <c r="AY189" s="204" t="str">
        <f>IF(OR(AT189=" ",AT189=0,AV189=" ",AV189=0)," ",IF(AND(AT189=1,AV189=5),"BAJO",IF(AND(AT189=2,AV189=5),"BAJO",IF(AND(AT189=1,AV189=10),"BAJO",IF(AND(AT189=2,AV189=10),"MODERADO",IF(AND(AT189=1,AV189=20),"MODERADO",IF(AND(AT189=3,AV189=5),"MODERADO",IF(AND(AT189=4,AV189=5),"MODERADO",IF(AND(AT189=5,AV189=5),"MODERADO",IF(AND(AT189=2,AV189=20),"ALTO",IF(AND(AT189=3,AV189=10),"ALTO",IF(AND(AT189=4,AV189=10),"ALTO",IF(AND(AT189=5,AV189=10),"ALTO",IF(AND(AT189=3,AV189=20),"EXTREMO",IF(AND(AT189=4,AV189=20),"EXTREMO",IF(AND(AT189=5,AV189=20),"EXTREMO",VLOOKUP(AX189,[4]Evaluacion!R:S,2)))))))))))))))))</f>
        <v xml:space="preserve"> </v>
      </c>
      <c r="AZ189" s="204"/>
      <c r="BA189" s="204"/>
      <c r="BB189" s="204"/>
      <c r="BC189" s="204"/>
      <c r="BD189" s="204"/>
      <c r="BE189" s="204"/>
      <c r="BF189" s="204"/>
      <c r="BG189" s="205"/>
      <c r="BH189" s="204"/>
    </row>
    <row r="190" spans="1:60" ht="24.75" thickBot="1" x14ac:dyDescent="0.25">
      <c r="A190" s="200"/>
      <c r="B190" s="216"/>
      <c r="C190" s="201"/>
      <c r="D190" s="193"/>
      <c r="E190" s="193"/>
      <c r="F190" s="206"/>
      <c r="G190" s="201"/>
      <c r="H190" s="195"/>
      <c r="I190" s="195"/>
      <c r="J190" s="194"/>
      <c r="K190" s="194"/>
      <c r="L190" s="194"/>
      <c r="M190" s="194"/>
      <c r="N190" s="194"/>
      <c r="O190" s="194"/>
      <c r="P190" s="194"/>
      <c r="Q190" s="194"/>
      <c r="R190" s="194"/>
      <c r="S190" s="194"/>
      <c r="T190" s="194"/>
      <c r="U190" s="194"/>
      <c r="V190" s="194"/>
      <c r="W190" s="194"/>
      <c r="X190" s="194"/>
      <c r="Y190" s="194"/>
      <c r="Z190" s="194"/>
      <c r="AA190" s="194"/>
      <c r="AB190" s="194"/>
      <c r="AC190" s="204"/>
      <c r="AD190" s="204" t="str">
        <f t="shared" si="29"/>
        <v xml:space="preserve"> </v>
      </c>
      <c r="AE190" s="204"/>
      <c r="AF190" s="204" t="str">
        <f t="shared" si="30"/>
        <v xml:space="preserve"> </v>
      </c>
      <c r="AG190" s="204" t="str">
        <f t="shared" si="31"/>
        <v xml:space="preserve"> </v>
      </c>
      <c r="AH190" s="204" t="str">
        <f>IF(OR(AC190=" ",AC190=0,AE190=" ",AE190=0)," ",IF(AND(AC190=1,AE190=5),"BAJO",IF(AND(AC190=2,AE190=5),"BAJO",IF(AND(AC190=1,AE190=10),"BAJO",IF(AND(AC190=2,AE190=10),"MODERADO",IF(AND(AC190=1,AE190=20),"MODERADO",IF(AND(AC190=3,AE190=5),"MODERADO",IF(AND(AC190=4,AE190=5),"MODERADO",IF(AND(AC190=5,AE190=5),"MODERADO",IF(AND(AC190=2,AE190=20),"ALTO",IF(AND(AC190=3,AE190=10),"ALTO",IF(AND(AC190=4,AE190=10),"ALTO",IF(AND(AC190=5,AE190=10),"ALTO",IF(AND(AC190=3,AE190=20),"EXTREMO",IF(AND(AC190=4,AE190=20),"EXTREMO",IF(AND(AC190=5,AE190=20),"EXTREMO",VLOOKUP(AG190,[4]Evaluacion!A:B,2)))))))))))))))))</f>
        <v xml:space="preserve"> </v>
      </c>
      <c r="AI190" s="203"/>
      <c r="AJ190" s="197"/>
      <c r="AK190" s="197"/>
      <c r="AL190" s="197"/>
      <c r="AM190" s="197"/>
      <c r="AN190" s="197"/>
      <c r="AO190" s="197"/>
      <c r="AP190" s="197"/>
      <c r="AQ190" s="197"/>
      <c r="AR190" s="280">
        <f t="shared" si="26"/>
        <v>0</v>
      </c>
      <c r="AS190" s="281" t="str">
        <f t="shared" si="28"/>
        <v>DISMINUYE CERO PUNTOS</v>
      </c>
      <c r="AT190" s="182"/>
      <c r="AU190" s="182" t="str">
        <f t="shared" si="25"/>
        <v xml:space="preserve"> </v>
      </c>
      <c r="AV190" s="182"/>
      <c r="AW190" s="182" t="str">
        <f t="shared" si="27"/>
        <v xml:space="preserve"> </v>
      </c>
      <c r="AX190" s="204" t="str">
        <f t="shared" si="32"/>
        <v xml:space="preserve"> </v>
      </c>
      <c r="AY190" s="204" t="str">
        <f>IF(OR(AT190=" ",AT190=0,AV190=" ",AV190=0)," ",IF(AND(AT190=1,AV190=5),"BAJO",IF(AND(AT190=2,AV190=5),"BAJO",IF(AND(AT190=1,AV190=10),"BAJO",IF(AND(AT190=2,AV190=10),"MODERADO",IF(AND(AT190=1,AV190=20),"MODERADO",IF(AND(AT190=3,AV190=5),"MODERADO",IF(AND(AT190=4,AV190=5),"MODERADO",IF(AND(AT190=5,AV190=5),"MODERADO",IF(AND(AT190=2,AV190=20),"ALTO",IF(AND(AT190=3,AV190=10),"ALTO",IF(AND(AT190=4,AV190=10),"ALTO",IF(AND(AT190=5,AV190=10),"ALTO",IF(AND(AT190=3,AV190=20),"EXTREMO",IF(AND(AT190=4,AV190=20),"EXTREMO",IF(AND(AT190=5,AV190=20),"EXTREMO",VLOOKUP(AX190,[4]Evaluacion!R:S,2)))))))))))))))))</f>
        <v xml:space="preserve"> </v>
      </c>
      <c r="AZ190" s="204"/>
      <c r="BA190" s="204"/>
      <c r="BB190" s="204"/>
      <c r="BC190" s="204"/>
      <c r="BD190" s="204"/>
      <c r="BE190" s="204"/>
      <c r="BF190" s="204"/>
      <c r="BG190" s="205"/>
      <c r="BH190" s="204"/>
    </row>
    <row r="191" spans="1:60" ht="24.75" thickBot="1" x14ac:dyDescent="0.25">
      <c r="A191" s="200"/>
      <c r="B191" s="216"/>
      <c r="C191" s="201"/>
      <c r="D191" s="193"/>
      <c r="E191" s="193"/>
      <c r="F191" s="206"/>
      <c r="G191" s="201"/>
      <c r="H191" s="195"/>
      <c r="I191" s="195"/>
      <c r="J191" s="194"/>
      <c r="K191" s="194"/>
      <c r="L191" s="194"/>
      <c r="M191" s="194"/>
      <c r="N191" s="194"/>
      <c r="O191" s="194"/>
      <c r="P191" s="194"/>
      <c r="Q191" s="194"/>
      <c r="R191" s="194"/>
      <c r="S191" s="194"/>
      <c r="T191" s="194"/>
      <c r="U191" s="194"/>
      <c r="V191" s="194"/>
      <c r="W191" s="194"/>
      <c r="X191" s="194"/>
      <c r="Y191" s="194"/>
      <c r="Z191" s="194"/>
      <c r="AA191" s="194"/>
      <c r="AB191" s="194"/>
      <c r="AC191" s="204"/>
      <c r="AD191" s="204" t="str">
        <f t="shared" si="29"/>
        <v xml:space="preserve"> </v>
      </c>
      <c r="AE191" s="204"/>
      <c r="AF191" s="204" t="str">
        <f t="shared" si="30"/>
        <v xml:space="preserve"> </v>
      </c>
      <c r="AG191" s="204" t="str">
        <f t="shared" si="31"/>
        <v xml:space="preserve"> </v>
      </c>
      <c r="AH191" s="204" t="str">
        <f>IF(OR(AC191=" ",AC191=0,AE191=" ",AE191=0)," ",IF(AND(AC191=1,AE191=5),"BAJO",IF(AND(AC191=2,AE191=5),"BAJO",IF(AND(AC191=1,AE191=10),"BAJO",IF(AND(AC191=2,AE191=10),"MODERADO",IF(AND(AC191=1,AE191=20),"MODERADO",IF(AND(AC191=3,AE191=5),"MODERADO",IF(AND(AC191=4,AE191=5),"MODERADO",IF(AND(AC191=5,AE191=5),"MODERADO",IF(AND(AC191=2,AE191=20),"ALTO",IF(AND(AC191=3,AE191=10),"ALTO",IF(AND(AC191=4,AE191=10),"ALTO",IF(AND(AC191=5,AE191=10),"ALTO",IF(AND(AC191=3,AE191=20),"EXTREMO",IF(AND(AC191=4,AE191=20),"EXTREMO",IF(AND(AC191=5,AE191=20),"EXTREMO",VLOOKUP(AG191,[4]Evaluacion!A:B,2)))))))))))))))))</f>
        <v xml:space="preserve"> </v>
      </c>
      <c r="AI191" s="203"/>
      <c r="AJ191" s="197"/>
      <c r="AK191" s="197"/>
      <c r="AL191" s="197"/>
      <c r="AM191" s="197"/>
      <c r="AN191" s="197"/>
      <c r="AO191" s="197"/>
      <c r="AP191" s="197"/>
      <c r="AQ191" s="197"/>
      <c r="AR191" s="280">
        <f t="shared" si="26"/>
        <v>0</v>
      </c>
      <c r="AS191" s="281" t="str">
        <f t="shared" si="28"/>
        <v>DISMINUYE CERO PUNTOS</v>
      </c>
      <c r="AT191" s="204"/>
      <c r="AU191" s="204" t="str">
        <f t="shared" si="25"/>
        <v xml:space="preserve"> </v>
      </c>
      <c r="AV191" s="204"/>
      <c r="AW191" s="204" t="str">
        <f t="shared" si="27"/>
        <v xml:space="preserve"> </v>
      </c>
      <c r="AX191" s="204" t="str">
        <f t="shared" si="32"/>
        <v xml:space="preserve"> </v>
      </c>
      <c r="AY191" s="204" t="str">
        <f>IF(OR(AT191=" ",AT191=0,AV191=" ",AV191=0)," ",IF(AND(AT191=1,AV191=5),"BAJO",IF(AND(AT191=2,AV191=5),"BAJO",IF(AND(AT191=1,AV191=10),"BAJO",IF(AND(AT191=2,AV191=10),"MODERADO",IF(AND(AT191=1,AV191=20),"MODERADO",IF(AND(AT191=3,AV191=5),"MODERADO",IF(AND(AT191=4,AV191=5),"MODERADO",IF(AND(AT191=5,AV191=5),"MODERADO",IF(AND(AT191=2,AV191=20),"ALTO",IF(AND(AT191=3,AV191=10),"ALTO",IF(AND(AT191=4,AV191=10),"ALTO",IF(AND(AT191=5,AV191=10),"ALTO",IF(AND(AT191=3,AV191=20),"EXTREMO",IF(AND(AT191=4,AV191=20),"EXTREMO",IF(AND(AT191=5,AV191=20),"EXTREMO",VLOOKUP(AX191,[4]Evaluacion!R:S,2)))))))))))))))))</f>
        <v xml:space="preserve"> </v>
      </c>
      <c r="AZ191" s="204"/>
      <c r="BA191" s="204"/>
      <c r="BB191" s="204"/>
      <c r="BC191" s="204"/>
      <c r="BD191" s="204"/>
      <c r="BE191" s="204"/>
      <c r="BF191" s="204"/>
      <c r="BG191" s="205"/>
      <c r="BH191" s="204"/>
    </row>
    <row r="192" spans="1:60" ht="24.75" thickBot="1" x14ac:dyDescent="0.25">
      <c r="A192" s="200"/>
      <c r="B192" s="192"/>
      <c r="C192" s="201"/>
      <c r="D192" s="193"/>
      <c r="E192" s="193"/>
      <c r="F192" s="206"/>
      <c r="G192" s="201"/>
      <c r="H192" s="195"/>
      <c r="I192" s="195"/>
      <c r="J192" s="194"/>
      <c r="K192" s="194"/>
      <c r="L192" s="194"/>
      <c r="M192" s="194"/>
      <c r="N192" s="194"/>
      <c r="O192" s="194"/>
      <c r="P192" s="194"/>
      <c r="Q192" s="194"/>
      <c r="R192" s="194"/>
      <c r="S192" s="194"/>
      <c r="T192" s="194"/>
      <c r="U192" s="194"/>
      <c r="V192" s="194"/>
      <c r="W192" s="194"/>
      <c r="X192" s="194"/>
      <c r="Y192" s="194"/>
      <c r="Z192" s="194"/>
      <c r="AA192" s="194"/>
      <c r="AB192" s="194"/>
      <c r="AC192" s="204"/>
      <c r="AD192" s="204" t="str">
        <f t="shared" si="29"/>
        <v xml:space="preserve"> </v>
      </c>
      <c r="AE192" s="204"/>
      <c r="AF192" s="204" t="str">
        <f t="shared" si="30"/>
        <v xml:space="preserve"> </v>
      </c>
      <c r="AG192" s="204" t="str">
        <f t="shared" si="31"/>
        <v xml:space="preserve"> </v>
      </c>
      <c r="AH192" s="204" t="str">
        <f>IF(OR(AC192=" ",AC192=0,AE192=" ",AE192=0)," ",IF(AND(AC192=1,AE192=5),"BAJO",IF(AND(AC192=2,AE192=5),"BAJO",IF(AND(AC192=1,AE192=10),"BAJO",IF(AND(AC192=2,AE192=10),"MODERADO",IF(AND(AC192=1,AE192=20),"MODERADO",IF(AND(AC192=3,AE192=5),"MODERADO",IF(AND(AC192=4,AE192=5),"MODERADO",IF(AND(AC192=5,AE192=5),"MODERADO",IF(AND(AC192=2,AE192=20),"ALTO",IF(AND(AC192=3,AE192=10),"ALTO",IF(AND(AC192=4,AE192=10),"ALTO",IF(AND(AC192=5,AE192=10),"ALTO",IF(AND(AC192=3,AE192=20),"EXTREMO",IF(AND(AC192=4,AE192=20),"EXTREMO",IF(AND(AC192=5,AE192=20),"EXTREMO",VLOOKUP(AG192,[4]Evaluacion!A:B,2)))))))))))))))))</f>
        <v xml:space="preserve"> </v>
      </c>
      <c r="AI192" s="203"/>
      <c r="AJ192" s="197"/>
      <c r="AK192" s="197"/>
      <c r="AL192" s="197"/>
      <c r="AM192" s="197"/>
      <c r="AN192" s="197"/>
      <c r="AO192" s="197"/>
      <c r="AP192" s="197"/>
      <c r="AQ192" s="197"/>
      <c r="AR192" s="280">
        <f t="shared" si="26"/>
        <v>0</v>
      </c>
      <c r="AS192" s="281" t="str">
        <f t="shared" si="28"/>
        <v>DISMINUYE CERO PUNTOS</v>
      </c>
      <c r="AT192" s="204"/>
      <c r="AU192" s="204" t="str">
        <f t="shared" si="25"/>
        <v xml:space="preserve"> </v>
      </c>
      <c r="AV192" s="204"/>
      <c r="AW192" s="204" t="str">
        <f t="shared" si="27"/>
        <v xml:space="preserve"> </v>
      </c>
      <c r="AX192" s="204" t="str">
        <f t="shared" si="32"/>
        <v xml:space="preserve"> </v>
      </c>
      <c r="AY192" s="204" t="str">
        <f>IF(OR(AT192=" ",AT192=0,AV192=" ",AV192=0)," ",IF(AND(AT192=1,AV192=5),"BAJO",IF(AND(AT192=2,AV192=5),"BAJO",IF(AND(AT192=1,AV192=10),"BAJO",IF(AND(AT192=2,AV192=10),"MODERADO",IF(AND(AT192=1,AV192=20),"MODERADO",IF(AND(AT192=3,AV192=5),"MODERADO",IF(AND(AT192=4,AV192=5),"MODERADO",IF(AND(AT192=5,AV192=5),"MODERADO",IF(AND(AT192=2,AV192=20),"ALTO",IF(AND(AT192=3,AV192=10),"ALTO",IF(AND(AT192=4,AV192=10),"ALTO",IF(AND(AT192=5,AV192=10),"ALTO",IF(AND(AT192=3,AV192=20),"EXTREMO",IF(AND(AT192=4,AV192=20),"EXTREMO",IF(AND(AT192=5,AV192=20),"EXTREMO",VLOOKUP(AX192,[4]Evaluacion!R:S,2)))))))))))))))))</f>
        <v xml:space="preserve"> </v>
      </c>
      <c r="AZ192" s="204"/>
      <c r="BA192" s="204"/>
      <c r="BB192" s="204"/>
      <c r="BC192" s="204"/>
      <c r="BD192" s="204"/>
      <c r="BE192" s="204"/>
      <c r="BF192" s="204"/>
      <c r="BG192" s="205"/>
      <c r="BH192" s="204"/>
    </row>
    <row r="193" spans="1:60" ht="24.75" thickBot="1" x14ac:dyDescent="0.25">
      <c r="A193" s="200"/>
      <c r="B193" s="192"/>
      <c r="C193" s="201"/>
      <c r="D193" s="193"/>
      <c r="E193" s="193"/>
      <c r="F193" s="206"/>
      <c r="G193" s="201"/>
      <c r="H193" s="195"/>
      <c r="I193" s="195"/>
      <c r="J193" s="194"/>
      <c r="K193" s="194"/>
      <c r="L193" s="194"/>
      <c r="M193" s="194"/>
      <c r="N193" s="194"/>
      <c r="O193" s="194"/>
      <c r="P193" s="194"/>
      <c r="Q193" s="194"/>
      <c r="R193" s="194"/>
      <c r="S193" s="194"/>
      <c r="T193" s="194"/>
      <c r="U193" s="194"/>
      <c r="V193" s="194"/>
      <c r="W193" s="194"/>
      <c r="X193" s="194"/>
      <c r="Y193" s="194"/>
      <c r="Z193" s="194"/>
      <c r="AA193" s="194"/>
      <c r="AB193" s="194"/>
      <c r="AC193" s="204"/>
      <c r="AD193" s="204" t="str">
        <f t="shared" si="29"/>
        <v xml:space="preserve"> </v>
      </c>
      <c r="AE193" s="204"/>
      <c r="AF193" s="204" t="str">
        <f t="shared" si="30"/>
        <v xml:space="preserve"> </v>
      </c>
      <c r="AG193" s="204" t="str">
        <f t="shared" si="31"/>
        <v xml:space="preserve"> </v>
      </c>
      <c r="AH193" s="204" t="str">
        <f>IF(OR(AC193=" ",AC193=0,AE193=" ",AE193=0)," ",IF(AND(AC193=1,AE193=5),"BAJO",IF(AND(AC193=2,AE193=5),"BAJO",IF(AND(AC193=1,AE193=10),"BAJO",IF(AND(AC193=2,AE193=10),"MODERADO",IF(AND(AC193=1,AE193=20),"MODERADO",IF(AND(AC193=3,AE193=5),"MODERADO",IF(AND(AC193=4,AE193=5),"MODERADO",IF(AND(AC193=5,AE193=5),"MODERADO",IF(AND(AC193=2,AE193=20),"ALTO",IF(AND(AC193=3,AE193=10),"ALTO",IF(AND(AC193=4,AE193=10),"ALTO",IF(AND(AC193=5,AE193=10),"ALTO",IF(AND(AC193=3,AE193=20),"EXTREMO",IF(AND(AC193=4,AE193=20),"EXTREMO",IF(AND(AC193=5,AE193=20),"EXTREMO",VLOOKUP(AG193,[4]Evaluacion!A:B,2)))))))))))))))))</f>
        <v xml:space="preserve"> </v>
      </c>
      <c r="AI193" s="203"/>
      <c r="AJ193" s="197"/>
      <c r="AK193" s="197"/>
      <c r="AL193" s="197"/>
      <c r="AM193" s="197"/>
      <c r="AN193" s="197"/>
      <c r="AO193" s="197"/>
      <c r="AP193" s="197"/>
      <c r="AQ193" s="197"/>
      <c r="AR193" s="280">
        <f t="shared" si="26"/>
        <v>0</v>
      </c>
      <c r="AS193" s="281" t="str">
        <f t="shared" si="28"/>
        <v>DISMINUYE CERO PUNTOS</v>
      </c>
      <c r="AT193" s="204"/>
      <c r="AU193" s="204" t="str">
        <f t="shared" si="25"/>
        <v xml:space="preserve"> </v>
      </c>
      <c r="AV193" s="204"/>
      <c r="AW193" s="204" t="str">
        <f t="shared" si="27"/>
        <v xml:space="preserve"> </v>
      </c>
      <c r="AX193" s="204" t="str">
        <f t="shared" si="32"/>
        <v xml:space="preserve"> </v>
      </c>
      <c r="AY193" s="204" t="str">
        <f>IF(OR(AT193=" ",AT193=0,AV193=" ",AV193=0)," ",IF(AND(AT193=1,AV193=5),"BAJO",IF(AND(AT193=2,AV193=5),"BAJO",IF(AND(AT193=1,AV193=10),"BAJO",IF(AND(AT193=2,AV193=10),"MODERADO",IF(AND(AT193=1,AV193=20),"MODERADO",IF(AND(AT193=3,AV193=5),"MODERADO",IF(AND(AT193=4,AV193=5),"MODERADO",IF(AND(AT193=5,AV193=5),"MODERADO",IF(AND(AT193=2,AV193=20),"ALTO",IF(AND(AT193=3,AV193=10),"ALTO",IF(AND(AT193=4,AV193=10),"ALTO",IF(AND(AT193=5,AV193=10),"ALTO",IF(AND(AT193=3,AV193=20),"EXTREMO",IF(AND(AT193=4,AV193=20),"EXTREMO",IF(AND(AT193=5,AV193=20),"EXTREMO",VLOOKUP(AX193,[4]Evaluacion!R:S,2)))))))))))))))))</f>
        <v xml:space="preserve"> </v>
      </c>
      <c r="AZ193" s="204"/>
      <c r="BA193" s="204"/>
      <c r="BB193" s="204"/>
      <c r="BC193" s="204"/>
      <c r="BD193" s="204"/>
      <c r="BE193" s="204"/>
      <c r="BF193" s="204"/>
      <c r="BG193" s="205"/>
      <c r="BH193" s="204"/>
    </row>
    <row r="194" spans="1:60" ht="24.75" thickBot="1" x14ac:dyDescent="0.25">
      <c r="A194" s="200"/>
      <c r="B194" s="192"/>
      <c r="C194" s="201"/>
      <c r="D194" s="193"/>
      <c r="E194" s="193"/>
      <c r="F194" s="206"/>
      <c r="G194" s="201"/>
      <c r="H194" s="195"/>
      <c r="I194" s="195"/>
      <c r="J194" s="194"/>
      <c r="K194" s="194"/>
      <c r="L194" s="194"/>
      <c r="M194" s="194"/>
      <c r="N194" s="194"/>
      <c r="O194" s="194"/>
      <c r="P194" s="194"/>
      <c r="Q194" s="194"/>
      <c r="R194" s="194"/>
      <c r="S194" s="194"/>
      <c r="T194" s="194"/>
      <c r="U194" s="194"/>
      <c r="V194" s="194"/>
      <c r="W194" s="194"/>
      <c r="X194" s="194"/>
      <c r="Y194" s="194"/>
      <c r="Z194" s="194"/>
      <c r="AA194" s="194"/>
      <c r="AB194" s="194"/>
      <c r="AC194" s="204"/>
      <c r="AD194" s="204" t="str">
        <f t="shared" si="29"/>
        <v xml:space="preserve"> </v>
      </c>
      <c r="AE194" s="204"/>
      <c r="AF194" s="204" t="str">
        <f t="shared" si="30"/>
        <v xml:space="preserve"> </v>
      </c>
      <c r="AG194" s="204" t="str">
        <f t="shared" si="31"/>
        <v xml:space="preserve"> </v>
      </c>
      <c r="AH194" s="204" t="str">
        <f>IF(OR(AC194=" ",AC194=0,AE194=" ",AE194=0)," ",IF(AND(AC194=1,AE194=5),"BAJO",IF(AND(AC194=2,AE194=5),"BAJO",IF(AND(AC194=1,AE194=10),"BAJO",IF(AND(AC194=2,AE194=10),"MODERADO",IF(AND(AC194=1,AE194=20),"MODERADO",IF(AND(AC194=3,AE194=5),"MODERADO",IF(AND(AC194=4,AE194=5),"MODERADO",IF(AND(AC194=5,AE194=5),"MODERADO",IF(AND(AC194=2,AE194=20),"ALTO",IF(AND(AC194=3,AE194=10),"ALTO",IF(AND(AC194=4,AE194=10),"ALTO",IF(AND(AC194=5,AE194=10),"ALTO",IF(AND(AC194=3,AE194=20),"EXTREMO",IF(AND(AC194=4,AE194=20),"EXTREMO",IF(AND(AC194=5,AE194=20),"EXTREMO",VLOOKUP(AG194,[4]Evaluacion!A:B,2)))))))))))))))))</f>
        <v xml:space="preserve"> </v>
      </c>
      <c r="AI194" s="203"/>
      <c r="AJ194" s="197"/>
      <c r="AK194" s="197"/>
      <c r="AL194" s="197"/>
      <c r="AM194" s="197"/>
      <c r="AN194" s="197"/>
      <c r="AO194" s="197"/>
      <c r="AP194" s="197"/>
      <c r="AQ194" s="197"/>
      <c r="AR194" s="280">
        <f t="shared" si="26"/>
        <v>0</v>
      </c>
      <c r="AS194" s="281" t="str">
        <f t="shared" si="28"/>
        <v>DISMINUYE CERO PUNTOS</v>
      </c>
      <c r="AT194" s="204"/>
      <c r="AU194" s="204" t="str">
        <f t="shared" si="25"/>
        <v xml:space="preserve"> </v>
      </c>
      <c r="AV194" s="204"/>
      <c r="AW194" s="204" t="str">
        <f t="shared" si="27"/>
        <v xml:space="preserve"> </v>
      </c>
      <c r="AX194" s="204" t="str">
        <f t="shared" si="32"/>
        <v xml:space="preserve"> </v>
      </c>
      <c r="AY194" s="204" t="str">
        <f>IF(OR(AT194=" ",AT194=0,AV194=" ",AV194=0)," ",IF(AND(AT194=1,AV194=5),"BAJO",IF(AND(AT194=2,AV194=5),"BAJO",IF(AND(AT194=1,AV194=10),"BAJO",IF(AND(AT194=2,AV194=10),"MODERADO",IF(AND(AT194=1,AV194=20),"MODERADO",IF(AND(AT194=3,AV194=5),"MODERADO",IF(AND(AT194=4,AV194=5),"MODERADO",IF(AND(AT194=5,AV194=5),"MODERADO",IF(AND(AT194=2,AV194=20),"ALTO",IF(AND(AT194=3,AV194=10),"ALTO",IF(AND(AT194=4,AV194=10),"ALTO",IF(AND(AT194=5,AV194=10),"ALTO",IF(AND(AT194=3,AV194=20),"EXTREMO",IF(AND(AT194=4,AV194=20),"EXTREMO",IF(AND(AT194=5,AV194=20),"EXTREMO",VLOOKUP(AX194,[4]Evaluacion!R:S,2)))))))))))))))))</f>
        <v xml:space="preserve"> </v>
      </c>
      <c r="AZ194" s="204"/>
      <c r="BA194" s="204"/>
      <c r="BB194" s="204"/>
      <c r="BC194" s="204"/>
      <c r="BD194" s="204"/>
      <c r="BE194" s="204"/>
      <c r="BF194" s="204"/>
      <c r="BG194" s="205"/>
      <c r="BH194" s="204"/>
    </row>
    <row r="195" spans="1:60" ht="24.75" thickBot="1" x14ac:dyDescent="0.25">
      <c r="A195" s="200"/>
      <c r="B195" s="192"/>
      <c r="C195" s="201"/>
      <c r="D195" s="193"/>
      <c r="E195" s="193"/>
      <c r="F195" s="206"/>
      <c r="G195" s="201"/>
      <c r="H195" s="195"/>
      <c r="I195" s="195"/>
      <c r="J195" s="194"/>
      <c r="K195" s="194"/>
      <c r="L195" s="194"/>
      <c r="M195" s="194"/>
      <c r="N195" s="194"/>
      <c r="O195" s="194"/>
      <c r="P195" s="194"/>
      <c r="Q195" s="194"/>
      <c r="R195" s="194"/>
      <c r="S195" s="194"/>
      <c r="T195" s="194"/>
      <c r="U195" s="194"/>
      <c r="V195" s="194"/>
      <c r="W195" s="194"/>
      <c r="X195" s="194"/>
      <c r="Y195" s="194"/>
      <c r="Z195" s="194"/>
      <c r="AA195" s="194"/>
      <c r="AB195" s="194"/>
      <c r="AC195" s="204"/>
      <c r="AD195" s="204" t="str">
        <f t="shared" si="29"/>
        <v xml:space="preserve"> </v>
      </c>
      <c r="AE195" s="204"/>
      <c r="AF195" s="204" t="str">
        <f t="shared" si="30"/>
        <v xml:space="preserve"> </v>
      </c>
      <c r="AG195" s="204" t="str">
        <f t="shared" si="31"/>
        <v xml:space="preserve"> </v>
      </c>
      <c r="AH195" s="204" t="str">
        <f>IF(OR(AC195=" ",AC195=0,AE195=" ",AE195=0)," ",IF(AND(AC195=1,AE195=5),"BAJO",IF(AND(AC195=2,AE195=5),"BAJO",IF(AND(AC195=1,AE195=10),"BAJO",IF(AND(AC195=2,AE195=10),"MODERADO",IF(AND(AC195=1,AE195=20),"MODERADO",IF(AND(AC195=3,AE195=5),"MODERADO",IF(AND(AC195=4,AE195=5),"MODERADO",IF(AND(AC195=5,AE195=5),"MODERADO",IF(AND(AC195=2,AE195=20),"ALTO",IF(AND(AC195=3,AE195=10),"ALTO",IF(AND(AC195=4,AE195=10),"ALTO",IF(AND(AC195=5,AE195=10),"ALTO",IF(AND(AC195=3,AE195=20),"EXTREMO",IF(AND(AC195=4,AE195=20),"EXTREMO",IF(AND(AC195=5,AE195=20),"EXTREMO",VLOOKUP(AG195,[4]Evaluacion!A:B,2)))))))))))))))))</f>
        <v xml:space="preserve"> </v>
      </c>
      <c r="AI195" s="203"/>
      <c r="AJ195" s="197"/>
      <c r="AK195" s="197"/>
      <c r="AL195" s="197"/>
      <c r="AM195" s="197"/>
      <c r="AN195" s="197"/>
      <c r="AO195" s="197"/>
      <c r="AP195" s="197"/>
      <c r="AQ195" s="197"/>
      <c r="AR195" s="280">
        <f t="shared" si="26"/>
        <v>0</v>
      </c>
      <c r="AS195" s="281" t="str">
        <f t="shared" si="28"/>
        <v>DISMINUYE CERO PUNTOS</v>
      </c>
      <c r="AT195" s="204"/>
      <c r="AU195" s="204" t="str">
        <f t="shared" si="25"/>
        <v xml:space="preserve"> </v>
      </c>
      <c r="AV195" s="204"/>
      <c r="AW195" s="204" t="str">
        <f t="shared" si="27"/>
        <v xml:space="preserve"> </v>
      </c>
      <c r="AX195" s="204" t="str">
        <f t="shared" si="32"/>
        <v xml:space="preserve"> </v>
      </c>
      <c r="AY195" s="204" t="str">
        <f>IF(OR(AT195=" ",AT195=0,AV195=" ",AV195=0)," ",IF(AND(AT195=1,AV195=5),"BAJO",IF(AND(AT195=2,AV195=5),"BAJO",IF(AND(AT195=1,AV195=10),"BAJO",IF(AND(AT195=2,AV195=10),"MODERADO",IF(AND(AT195=1,AV195=20),"MODERADO",IF(AND(AT195=3,AV195=5),"MODERADO",IF(AND(AT195=4,AV195=5),"MODERADO",IF(AND(AT195=5,AV195=5),"MODERADO",IF(AND(AT195=2,AV195=20),"ALTO",IF(AND(AT195=3,AV195=10),"ALTO",IF(AND(AT195=4,AV195=10),"ALTO",IF(AND(AT195=5,AV195=10),"ALTO",IF(AND(AT195=3,AV195=20),"EXTREMO",IF(AND(AT195=4,AV195=20),"EXTREMO",IF(AND(AT195=5,AV195=20),"EXTREMO",VLOOKUP(AX195,[4]Evaluacion!R:S,2)))))))))))))))))</f>
        <v xml:space="preserve"> </v>
      </c>
      <c r="AZ195" s="204"/>
      <c r="BA195" s="204"/>
      <c r="BB195" s="204"/>
      <c r="BC195" s="204"/>
      <c r="BD195" s="204"/>
      <c r="BE195" s="204"/>
      <c r="BF195" s="204"/>
      <c r="BG195" s="205"/>
      <c r="BH195" s="204"/>
    </row>
    <row r="196" spans="1:60" ht="24.75" thickBot="1" x14ac:dyDescent="0.25">
      <c r="A196" s="200"/>
      <c r="B196" s="192"/>
      <c r="C196" s="201"/>
      <c r="D196" s="193"/>
      <c r="E196" s="193"/>
      <c r="F196" s="206"/>
      <c r="G196" s="201"/>
      <c r="H196" s="195"/>
      <c r="I196" s="195"/>
      <c r="J196" s="194"/>
      <c r="K196" s="194"/>
      <c r="L196" s="194"/>
      <c r="M196" s="194"/>
      <c r="N196" s="194"/>
      <c r="O196" s="194"/>
      <c r="P196" s="194"/>
      <c r="Q196" s="194"/>
      <c r="R196" s="194"/>
      <c r="S196" s="194"/>
      <c r="T196" s="194"/>
      <c r="U196" s="194"/>
      <c r="V196" s="194"/>
      <c r="W196" s="194"/>
      <c r="X196" s="194"/>
      <c r="Y196" s="194"/>
      <c r="Z196" s="194"/>
      <c r="AA196" s="194"/>
      <c r="AB196" s="194"/>
      <c r="AC196" s="204"/>
      <c r="AD196" s="204" t="str">
        <f t="shared" si="29"/>
        <v xml:space="preserve"> </v>
      </c>
      <c r="AE196" s="204"/>
      <c r="AF196" s="204" t="str">
        <f t="shared" si="30"/>
        <v xml:space="preserve"> </v>
      </c>
      <c r="AG196" s="204" t="str">
        <f t="shared" si="31"/>
        <v xml:space="preserve"> </v>
      </c>
      <c r="AH196" s="204" t="str">
        <f>IF(OR(AC196=" ",AC196=0,AE196=" ",AE196=0)," ",IF(AND(AC196=1,AE196=5),"BAJO",IF(AND(AC196=2,AE196=5),"BAJO",IF(AND(AC196=1,AE196=10),"BAJO",IF(AND(AC196=2,AE196=10),"MODERADO",IF(AND(AC196=1,AE196=20),"MODERADO",IF(AND(AC196=3,AE196=5),"MODERADO",IF(AND(AC196=4,AE196=5),"MODERADO",IF(AND(AC196=5,AE196=5),"MODERADO",IF(AND(AC196=2,AE196=20),"ALTO",IF(AND(AC196=3,AE196=10),"ALTO",IF(AND(AC196=4,AE196=10),"ALTO",IF(AND(AC196=5,AE196=10),"ALTO",IF(AND(AC196=3,AE196=20),"EXTREMO",IF(AND(AC196=4,AE196=20),"EXTREMO",IF(AND(AC196=5,AE196=20),"EXTREMO",VLOOKUP(AG196,[4]Evaluacion!A:B,2)))))))))))))))))</f>
        <v xml:space="preserve"> </v>
      </c>
      <c r="AI196" s="203"/>
      <c r="AJ196" s="197"/>
      <c r="AK196" s="197"/>
      <c r="AL196" s="197"/>
      <c r="AM196" s="197"/>
      <c r="AN196" s="197"/>
      <c r="AO196" s="197"/>
      <c r="AP196" s="197"/>
      <c r="AQ196" s="197"/>
      <c r="AR196" s="280">
        <f t="shared" si="26"/>
        <v>0</v>
      </c>
      <c r="AS196" s="281" t="str">
        <f t="shared" si="28"/>
        <v>DISMINUYE CERO PUNTOS</v>
      </c>
      <c r="AT196" s="204"/>
      <c r="AU196" s="204" t="str">
        <f t="shared" si="25"/>
        <v xml:space="preserve"> </v>
      </c>
      <c r="AV196" s="204"/>
      <c r="AW196" s="204" t="str">
        <f t="shared" si="27"/>
        <v xml:space="preserve"> </v>
      </c>
      <c r="AX196" s="204" t="str">
        <f t="shared" si="32"/>
        <v xml:space="preserve"> </v>
      </c>
      <c r="AY196" s="204" t="str">
        <f>IF(OR(AT196=" ",AT196=0,AV196=" ",AV196=0)," ",IF(AND(AT196=1,AV196=5),"BAJO",IF(AND(AT196=2,AV196=5),"BAJO",IF(AND(AT196=1,AV196=10),"BAJO",IF(AND(AT196=2,AV196=10),"MODERADO",IF(AND(AT196=1,AV196=20),"MODERADO",IF(AND(AT196=3,AV196=5),"MODERADO",IF(AND(AT196=4,AV196=5),"MODERADO",IF(AND(AT196=5,AV196=5),"MODERADO",IF(AND(AT196=2,AV196=20),"ALTO",IF(AND(AT196=3,AV196=10),"ALTO",IF(AND(AT196=4,AV196=10),"ALTO",IF(AND(AT196=5,AV196=10),"ALTO",IF(AND(AT196=3,AV196=20),"EXTREMO",IF(AND(AT196=4,AV196=20),"EXTREMO",IF(AND(AT196=5,AV196=20),"EXTREMO",VLOOKUP(AX196,[4]Evaluacion!R:S,2)))))))))))))))))</f>
        <v xml:space="preserve"> </v>
      </c>
      <c r="AZ196" s="204"/>
      <c r="BA196" s="204"/>
      <c r="BB196" s="204"/>
      <c r="BC196" s="204"/>
      <c r="BD196" s="204"/>
      <c r="BE196" s="204"/>
      <c r="BF196" s="204"/>
      <c r="BG196" s="205"/>
      <c r="BH196" s="204"/>
    </row>
    <row r="197" spans="1:60" ht="24.75" thickBot="1" x14ac:dyDescent="0.25">
      <c r="A197" s="200"/>
      <c r="B197" s="192"/>
      <c r="C197" s="201"/>
      <c r="D197" s="193"/>
      <c r="E197" s="193"/>
      <c r="F197" s="206"/>
      <c r="G197" s="201"/>
      <c r="H197" s="195"/>
      <c r="I197" s="195"/>
      <c r="J197" s="194"/>
      <c r="K197" s="194"/>
      <c r="L197" s="194"/>
      <c r="M197" s="194"/>
      <c r="N197" s="194"/>
      <c r="O197" s="194"/>
      <c r="P197" s="194"/>
      <c r="Q197" s="194"/>
      <c r="R197" s="194"/>
      <c r="S197" s="194"/>
      <c r="T197" s="194"/>
      <c r="U197" s="194"/>
      <c r="V197" s="194"/>
      <c r="W197" s="194"/>
      <c r="X197" s="194"/>
      <c r="Y197" s="194"/>
      <c r="Z197" s="194"/>
      <c r="AA197" s="194"/>
      <c r="AB197" s="194"/>
      <c r="AC197" s="204"/>
      <c r="AD197" s="204" t="str">
        <f t="shared" si="29"/>
        <v xml:space="preserve"> </v>
      </c>
      <c r="AE197" s="204"/>
      <c r="AF197" s="204" t="str">
        <f t="shared" si="30"/>
        <v xml:space="preserve"> </v>
      </c>
      <c r="AG197" s="204" t="str">
        <f t="shared" si="31"/>
        <v xml:space="preserve"> </v>
      </c>
      <c r="AH197" s="204" t="str">
        <f>IF(OR(AC197=" ",AC197=0,AE197=" ",AE197=0)," ",IF(AND(AC197=1,AE197=5),"BAJO",IF(AND(AC197=2,AE197=5),"BAJO",IF(AND(AC197=1,AE197=10),"BAJO",IF(AND(AC197=2,AE197=10),"MODERADO",IF(AND(AC197=1,AE197=20),"MODERADO",IF(AND(AC197=3,AE197=5),"MODERADO",IF(AND(AC197=4,AE197=5),"MODERADO",IF(AND(AC197=5,AE197=5),"MODERADO",IF(AND(AC197=2,AE197=20),"ALTO",IF(AND(AC197=3,AE197=10),"ALTO",IF(AND(AC197=4,AE197=10),"ALTO",IF(AND(AC197=5,AE197=10),"ALTO",IF(AND(AC197=3,AE197=20),"EXTREMO",IF(AND(AC197=4,AE197=20),"EXTREMO",IF(AND(AC197=5,AE197=20),"EXTREMO",VLOOKUP(AG197,[4]Evaluacion!A:B,2)))))))))))))))))</f>
        <v xml:space="preserve"> </v>
      </c>
      <c r="AI197" s="203"/>
      <c r="AJ197" s="197"/>
      <c r="AK197" s="197"/>
      <c r="AL197" s="197"/>
      <c r="AM197" s="197"/>
      <c r="AN197" s="197"/>
      <c r="AO197" s="197"/>
      <c r="AP197" s="197"/>
      <c r="AQ197" s="197"/>
      <c r="AR197" s="280">
        <f t="shared" si="26"/>
        <v>0</v>
      </c>
      <c r="AS197" s="281" t="str">
        <f t="shared" si="28"/>
        <v>DISMINUYE CERO PUNTOS</v>
      </c>
      <c r="AT197" s="204"/>
      <c r="AU197" s="204" t="str">
        <f t="shared" si="25"/>
        <v xml:space="preserve"> </v>
      </c>
      <c r="AV197" s="204"/>
      <c r="AW197" s="204" t="str">
        <f t="shared" si="27"/>
        <v xml:space="preserve"> </v>
      </c>
      <c r="AX197" s="204" t="str">
        <f t="shared" si="32"/>
        <v xml:space="preserve"> </v>
      </c>
      <c r="AY197" s="204" t="str">
        <f>IF(OR(AT197=" ",AT197=0,AV197=" ",AV197=0)," ",IF(AND(AT197=1,AV197=5),"BAJO",IF(AND(AT197=2,AV197=5),"BAJO",IF(AND(AT197=1,AV197=10),"BAJO",IF(AND(AT197=2,AV197=10),"MODERADO",IF(AND(AT197=1,AV197=20),"MODERADO",IF(AND(AT197=3,AV197=5),"MODERADO",IF(AND(AT197=4,AV197=5),"MODERADO",IF(AND(AT197=5,AV197=5),"MODERADO",IF(AND(AT197=2,AV197=20),"ALTO",IF(AND(AT197=3,AV197=10),"ALTO",IF(AND(AT197=4,AV197=10),"ALTO",IF(AND(AT197=5,AV197=10),"ALTO",IF(AND(AT197=3,AV197=20),"EXTREMO",IF(AND(AT197=4,AV197=20),"EXTREMO",IF(AND(AT197=5,AV197=20),"EXTREMO",VLOOKUP(AX197,[4]Evaluacion!R:S,2)))))))))))))))))</f>
        <v xml:space="preserve"> </v>
      </c>
      <c r="AZ197" s="204"/>
      <c r="BA197" s="204"/>
      <c r="BB197" s="204"/>
      <c r="BC197" s="204"/>
      <c r="BD197" s="204"/>
      <c r="BE197" s="204"/>
      <c r="BF197" s="204"/>
      <c r="BG197" s="205"/>
      <c r="BH197" s="204"/>
    </row>
    <row r="198" spans="1:60" ht="24.75" thickBot="1" x14ac:dyDescent="0.25">
      <c r="A198" s="200"/>
      <c r="B198" s="192"/>
      <c r="C198" s="201"/>
      <c r="D198" s="193"/>
      <c r="E198" s="193"/>
      <c r="F198" s="206"/>
      <c r="G198" s="201"/>
      <c r="H198" s="195"/>
      <c r="I198" s="195"/>
      <c r="J198" s="194"/>
      <c r="K198" s="194"/>
      <c r="L198" s="194"/>
      <c r="M198" s="194"/>
      <c r="N198" s="194"/>
      <c r="O198" s="194"/>
      <c r="P198" s="194"/>
      <c r="Q198" s="194"/>
      <c r="R198" s="194"/>
      <c r="S198" s="194"/>
      <c r="T198" s="194"/>
      <c r="U198" s="194"/>
      <c r="V198" s="194"/>
      <c r="W198" s="194"/>
      <c r="X198" s="194"/>
      <c r="Y198" s="194"/>
      <c r="Z198" s="194"/>
      <c r="AA198" s="194"/>
      <c r="AB198" s="194"/>
      <c r="AC198" s="204"/>
      <c r="AD198" s="204" t="str">
        <f t="shared" si="29"/>
        <v xml:space="preserve"> </v>
      </c>
      <c r="AE198" s="204"/>
      <c r="AF198" s="204" t="str">
        <f t="shared" si="30"/>
        <v xml:space="preserve"> </v>
      </c>
      <c r="AG198" s="204" t="str">
        <f t="shared" si="31"/>
        <v xml:space="preserve"> </v>
      </c>
      <c r="AH198" s="204" t="str">
        <f>IF(OR(AC198=" ",AC198=0,AE198=" ",AE198=0)," ",IF(AND(AC198=1,AE198=5),"BAJO",IF(AND(AC198=2,AE198=5),"BAJO",IF(AND(AC198=1,AE198=10),"BAJO",IF(AND(AC198=2,AE198=10),"MODERADO",IF(AND(AC198=1,AE198=20),"MODERADO",IF(AND(AC198=3,AE198=5),"MODERADO",IF(AND(AC198=4,AE198=5),"MODERADO",IF(AND(AC198=5,AE198=5),"MODERADO",IF(AND(AC198=2,AE198=20),"ALTO",IF(AND(AC198=3,AE198=10),"ALTO",IF(AND(AC198=4,AE198=10),"ALTO",IF(AND(AC198=5,AE198=10),"ALTO",IF(AND(AC198=3,AE198=20),"EXTREMO",IF(AND(AC198=4,AE198=20),"EXTREMO",IF(AND(AC198=5,AE198=20),"EXTREMO",VLOOKUP(AG198,[4]Evaluacion!A:B,2)))))))))))))))))</f>
        <v xml:space="preserve"> </v>
      </c>
      <c r="AI198" s="203"/>
      <c r="AJ198" s="197"/>
      <c r="AK198" s="197"/>
      <c r="AL198" s="197"/>
      <c r="AM198" s="197"/>
      <c r="AN198" s="197"/>
      <c r="AO198" s="197"/>
      <c r="AP198" s="197"/>
      <c r="AQ198" s="197"/>
      <c r="AR198" s="280">
        <f t="shared" si="26"/>
        <v>0</v>
      </c>
      <c r="AS198" s="281" t="str">
        <f t="shared" si="28"/>
        <v>DISMINUYE CERO PUNTOS</v>
      </c>
      <c r="AT198" s="204"/>
      <c r="AU198" s="204" t="str">
        <f t="shared" ref="AU198:AU261" si="33">IF(AT198=1,"RARA VEZ",IF(AT198=2,"IMPROBABLE",IF(AT198=3,"POSIBLE",IF(AT198=4,"PROBABLE",IF(AT198=5,"CASI SEGURO"," ")))))</f>
        <v xml:space="preserve"> </v>
      </c>
      <c r="AV198" s="204"/>
      <c r="AW198" s="204" t="str">
        <f t="shared" si="27"/>
        <v xml:space="preserve"> </v>
      </c>
      <c r="AX198" s="204" t="str">
        <f t="shared" si="32"/>
        <v xml:space="preserve"> </v>
      </c>
      <c r="AY198" s="204" t="str">
        <f>IF(OR(AT198=" ",AT198=0,AV198=" ",AV198=0)," ",IF(AND(AT198=1,AV198=5),"BAJO",IF(AND(AT198=2,AV198=5),"BAJO",IF(AND(AT198=1,AV198=10),"BAJO",IF(AND(AT198=2,AV198=10),"MODERADO",IF(AND(AT198=1,AV198=20),"MODERADO",IF(AND(AT198=3,AV198=5),"MODERADO",IF(AND(AT198=4,AV198=5),"MODERADO",IF(AND(AT198=5,AV198=5),"MODERADO",IF(AND(AT198=2,AV198=20),"ALTO",IF(AND(AT198=3,AV198=10),"ALTO",IF(AND(AT198=4,AV198=10),"ALTO",IF(AND(AT198=5,AV198=10),"ALTO",IF(AND(AT198=3,AV198=20),"EXTREMO",IF(AND(AT198=4,AV198=20),"EXTREMO",IF(AND(AT198=5,AV198=20),"EXTREMO",VLOOKUP(AX198,[4]Evaluacion!R:S,2)))))))))))))))))</f>
        <v xml:space="preserve"> </v>
      </c>
      <c r="AZ198" s="204"/>
      <c r="BA198" s="204"/>
      <c r="BB198" s="204"/>
      <c r="BC198" s="204"/>
      <c r="BD198" s="204"/>
      <c r="BE198" s="204"/>
      <c r="BF198" s="204"/>
      <c r="BG198" s="205"/>
      <c r="BH198" s="204"/>
    </row>
    <row r="199" spans="1:60" ht="24.75" thickBot="1" x14ac:dyDescent="0.25">
      <c r="A199" s="200"/>
      <c r="B199" s="192"/>
      <c r="C199" s="201"/>
      <c r="D199" s="193"/>
      <c r="E199" s="193"/>
      <c r="F199" s="206"/>
      <c r="G199" s="201"/>
      <c r="H199" s="195"/>
      <c r="I199" s="195"/>
      <c r="J199" s="194"/>
      <c r="K199" s="194"/>
      <c r="L199" s="194"/>
      <c r="M199" s="194"/>
      <c r="N199" s="194"/>
      <c r="O199" s="194"/>
      <c r="P199" s="194"/>
      <c r="Q199" s="194"/>
      <c r="R199" s="194"/>
      <c r="S199" s="194"/>
      <c r="T199" s="194"/>
      <c r="U199" s="194"/>
      <c r="V199" s="194"/>
      <c r="W199" s="194"/>
      <c r="X199" s="194"/>
      <c r="Y199" s="194"/>
      <c r="Z199" s="194"/>
      <c r="AA199" s="194"/>
      <c r="AB199" s="194"/>
      <c r="AC199" s="204"/>
      <c r="AD199" s="204" t="str">
        <f t="shared" si="29"/>
        <v xml:space="preserve"> </v>
      </c>
      <c r="AE199" s="204"/>
      <c r="AF199" s="204" t="str">
        <f t="shared" si="30"/>
        <v xml:space="preserve"> </v>
      </c>
      <c r="AG199" s="204" t="str">
        <f t="shared" si="31"/>
        <v xml:space="preserve"> </v>
      </c>
      <c r="AH199" s="204" t="str">
        <f>IF(OR(AC199=" ",AC199=0,AE199=" ",AE199=0)," ",IF(AND(AC199=1,AE199=5),"BAJO",IF(AND(AC199=2,AE199=5),"BAJO",IF(AND(AC199=1,AE199=10),"BAJO",IF(AND(AC199=2,AE199=10),"MODERADO",IF(AND(AC199=1,AE199=20),"MODERADO",IF(AND(AC199=3,AE199=5),"MODERADO",IF(AND(AC199=4,AE199=5),"MODERADO",IF(AND(AC199=5,AE199=5),"MODERADO",IF(AND(AC199=2,AE199=20),"ALTO",IF(AND(AC199=3,AE199=10),"ALTO",IF(AND(AC199=4,AE199=10),"ALTO",IF(AND(AC199=5,AE199=10),"ALTO",IF(AND(AC199=3,AE199=20),"EXTREMO",IF(AND(AC199=4,AE199=20),"EXTREMO",IF(AND(AC199=5,AE199=20),"EXTREMO",VLOOKUP(AG199,[4]Evaluacion!A:B,2)))))))))))))))))</f>
        <v xml:space="preserve"> </v>
      </c>
      <c r="AI199" s="203"/>
      <c r="AJ199" s="197"/>
      <c r="AK199" s="197"/>
      <c r="AL199" s="197"/>
      <c r="AM199" s="197"/>
      <c r="AN199" s="197"/>
      <c r="AO199" s="197"/>
      <c r="AP199" s="197"/>
      <c r="AQ199" s="197"/>
      <c r="AR199" s="280">
        <f t="shared" si="26"/>
        <v>0</v>
      </c>
      <c r="AS199" s="281" t="str">
        <f t="shared" si="28"/>
        <v>DISMINUYE CERO PUNTOS</v>
      </c>
      <c r="AT199" s="204"/>
      <c r="AU199" s="204" t="str">
        <f t="shared" si="33"/>
        <v xml:space="preserve"> </v>
      </c>
      <c r="AV199" s="204"/>
      <c r="AW199" s="204" t="str">
        <f t="shared" si="27"/>
        <v xml:space="preserve"> </v>
      </c>
      <c r="AX199" s="204" t="str">
        <f t="shared" si="32"/>
        <v xml:space="preserve"> </v>
      </c>
      <c r="AY199" s="204" t="str">
        <f>IF(OR(AT199=" ",AT199=0,AV199=" ",AV199=0)," ",IF(AND(AT199=1,AV199=5),"BAJO",IF(AND(AT199=2,AV199=5),"BAJO",IF(AND(AT199=1,AV199=10),"BAJO",IF(AND(AT199=2,AV199=10),"MODERADO",IF(AND(AT199=1,AV199=20),"MODERADO",IF(AND(AT199=3,AV199=5),"MODERADO",IF(AND(AT199=4,AV199=5),"MODERADO",IF(AND(AT199=5,AV199=5),"MODERADO",IF(AND(AT199=2,AV199=20),"ALTO",IF(AND(AT199=3,AV199=10),"ALTO",IF(AND(AT199=4,AV199=10),"ALTO",IF(AND(AT199=5,AV199=10),"ALTO",IF(AND(AT199=3,AV199=20),"EXTREMO",IF(AND(AT199=4,AV199=20),"EXTREMO",IF(AND(AT199=5,AV199=20),"EXTREMO",VLOOKUP(AX199,[4]Evaluacion!R:S,2)))))))))))))))))</f>
        <v xml:space="preserve"> </v>
      </c>
      <c r="AZ199" s="204"/>
      <c r="BA199" s="204"/>
      <c r="BB199" s="204"/>
      <c r="BC199" s="204"/>
      <c r="BD199" s="204"/>
      <c r="BE199" s="204"/>
      <c r="BF199" s="204"/>
      <c r="BG199" s="205"/>
      <c r="BH199" s="204"/>
    </row>
    <row r="200" spans="1:60" ht="24.75" thickBot="1" x14ac:dyDescent="0.25">
      <c r="A200" s="200"/>
      <c r="B200" s="192"/>
      <c r="C200" s="201"/>
      <c r="D200" s="193"/>
      <c r="E200" s="193"/>
      <c r="F200" s="206"/>
      <c r="G200" s="201"/>
      <c r="H200" s="195"/>
      <c r="I200" s="195"/>
      <c r="J200" s="194"/>
      <c r="K200" s="194"/>
      <c r="L200" s="194"/>
      <c r="M200" s="194"/>
      <c r="N200" s="194"/>
      <c r="O200" s="194"/>
      <c r="P200" s="194"/>
      <c r="Q200" s="194"/>
      <c r="R200" s="194"/>
      <c r="S200" s="194"/>
      <c r="T200" s="194"/>
      <c r="U200" s="194"/>
      <c r="V200" s="194"/>
      <c r="W200" s="194"/>
      <c r="X200" s="194"/>
      <c r="Y200" s="194"/>
      <c r="Z200" s="194"/>
      <c r="AA200" s="194"/>
      <c r="AB200" s="194"/>
      <c r="AC200" s="204"/>
      <c r="AD200" s="204" t="str">
        <f t="shared" si="29"/>
        <v xml:space="preserve"> </v>
      </c>
      <c r="AE200" s="204"/>
      <c r="AF200" s="204" t="str">
        <f t="shared" si="30"/>
        <v xml:space="preserve"> </v>
      </c>
      <c r="AG200" s="204" t="str">
        <f t="shared" si="31"/>
        <v xml:space="preserve"> </v>
      </c>
      <c r="AH200" s="204" t="str">
        <f>IF(OR(AC200=" ",AC200=0,AE200=" ",AE200=0)," ",IF(AND(AC200=1,AE200=5),"BAJO",IF(AND(AC200=2,AE200=5),"BAJO",IF(AND(AC200=1,AE200=10),"BAJO",IF(AND(AC200=2,AE200=10),"MODERADO",IF(AND(AC200=1,AE200=20),"MODERADO",IF(AND(AC200=3,AE200=5),"MODERADO",IF(AND(AC200=4,AE200=5),"MODERADO",IF(AND(AC200=5,AE200=5),"MODERADO",IF(AND(AC200=2,AE200=20),"ALTO",IF(AND(AC200=3,AE200=10),"ALTO",IF(AND(AC200=4,AE200=10),"ALTO",IF(AND(AC200=5,AE200=10),"ALTO",IF(AND(AC200=3,AE200=20),"EXTREMO",IF(AND(AC200=4,AE200=20),"EXTREMO",IF(AND(AC200=5,AE200=20),"EXTREMO",VLOOKUP(AG200,[4]Evaluacion!A:B,2)))))))))))))))))</f>
        <v xml:space="preserve"> </v>
      </c>
      <c r="AI200" s="203"/>
      <c r="AJ200" s="197"/>
      <c r="AK200" s="197"/>
      <c r="AL200" s="197"/>
      <c r="AM200" s="197"/>
      <c r="AN200" s="197"/>
      <c r="AO200" s="197"/>
      <c r="AP200" s="197"/>
      <c r="AQ200" s="197"/>
      <c r="AR200" s="280">
        <f t="shared" si="26"/>
        <v>0</v>
      </c>
      <c r="AS200" s="281" t="str">
        <f t="shared" si="28"/>
        <v>DISMINUYE CERO PUNTOS</v>
      </c>
      <c r="AT200" s="204"/>
      <c r="AU200" s="204" t="str">
        <f t="shared" si="33"/>
        <v xml:space="preserve"> </v>
      </c>
      <c r="AV200" s="204"/>
      <c r="AW200" s="204" t="str">
        <f t="shared" si="27"/>
        <v xml:space="preserve"> </v>
      </c>
      <c r="AX200" s="204" t="str">
        <f t="shared" si="32"/>
        <v xml:space="preserve"> </v>
      </c>
      <c r="AY200" s="204" t="str">
        <f>IF(OR(AT200=" ",AT200=0,AV200=" ",AV200=0)," ",IF(AND(AT200=1,AV200=5),"BAJO",IF(AND(AT200=2,AV200=5),"BAJO",IF(AND(AT200=1,AV200=10),"BAJO",IF(AND(AT200=2,AV200=10),"MODERADO",IF(AND(AT200=1,AV200=20),"MODERADO",IF(AND(AT200=3,AV200=5),"MODERADO",IF(AND(AT200=4,AV200=5),"MODERADO",IF(AND(AT200=5,AV200=5),"MODERADO",IF(AND(AT200=2,AV200=20),"ALTO",IF(AND(AT200=3,AV200=10),"ALTO",IF(AND(AT200=4,AV200=10),"ALTO",IF(AND(AT200=5,AV200=10),"ALTO",IF(AND(AT200=3,AV200=20),"EXTREMO",IF(AND(AT200=4,AV200=20),"EXTREMO",IF(AND(AT200=5,AV200=20),"EXTREMO",VLOOKUP(AX200,[4]Evaluacion!R:S,2)))))))))))))))))</f>
        <v xml:space="preserve"> </v>
      </c>
      <c r="AZ200" s="204"/>
      <c r="BA200" s="204"/>
      <c r="BB200" s="204"/>
      <c r="BC200" s="204"/>
      <c r="BD200" s="204"/>
      <c r="BE200" s="204"/>
      <c r="BF200" s="204"/>
      <c r="BG200" s="205"/>
      <c r="BH200" s="204"/>
    </row>
    <row r="201" spans="1:60" ht="24.75" thickBot="1" x14ac:dyDescent="0.25">
      <c r="A201" s="200"/>
      <c r="B201" s="192"/>
      <c r="C201" s="201"/>
      <c r="D201" s="193"/>
      <c r="E201" s="193"/>
      <c r="F201" s="206"/>
      <c r="G201" s="201"/>
      <c r="H201" s="195"/>
      <c r="I201" s="195"/>
      <c r="J201" s="194"/>
      <c r="K201" s="194"/>
      <c r="L201" s="194"/>
      <c r="M201" s="194"/>
      <c r="N201" s="194"/>
      <c r="O201" s="194"/>
      <c r="P201" s="194"/>
      <c r="Q201" s="194"/>
      <c r="R201" s="194"/>
      <c r="S201" s="194"/>
      <c r="T201" s="194"/>
      <c r="U201" s="194"/>
      <c r="V201" s="194"/>
      <c r="W201" s="194"/>
      <c r="X201" s="194"/>
      <c r="Y201" s="194"/>
      <c r="Z201" s="194"/>
      <c r="AA201" s="194"/>
      <c r="AB201" s="194"/>
      <c r="AC201" s="204"/>
      <c r="AD201" s="204" t="str">
        <f t="shared" si="29"/>
        <v xml:space="preserve"> </v>
      </c>
      <c r="AE201" s="204"/>
      <c r="AF201" s="204" t="str">
        <f t="shared" si="30"/>
        <v xml:space="preserve"> </v>
      </c>
      <c r="AG201" s="204" t="str">
        <f t="shared" si="31"/>
        <v xml:space="preserve"> </v>
      </c>
      <c r="AH201" s="204" t="str">
        <f>IF(OR(AC201=" ",AC201=0,AE201=" ",AE201=0)," ",IF(AND(AC201=1,AE201=5),"BAJO",IF(AND(AC201=2,AE201=5),"BAJO",IF(AND(AC201=1,AE201=10),"BAJO",IF(AND(AC201=2,AE201=10),"MODERADO",IF(AND(AC201=1,AE201=20),"MODERADO",IF(AND(AC201=3,AE201=5),"MODERADO",IF(AND(AC201=4,AE201=5),"MODERADO",IF(AND(AC201=5,AE201=5),"MODERADO",IF(AND(AC201=2,AE201=20),"ALTO",IF(AND(AC201=3,AE201=10),"ALTO",IF(AND(AC201=4,AE201=10),"ALTO",IF(AND(AC201=5,AE201=10),"ALTO",IF(AND(AC201=3,AE201=20),"EXTREMO",IF(AND(AC201=4,AE201=20),"EXTREMO",IF(AND(AC201=5,AE201=20),"EXTREMO",VLOOKUP(AG201,[4]Evaluacion!A:B,2)))))))))))))))))</f>
        <v xml:space="preserve"> </v>
      </c>
      <c r="AI201" s="203"/>
      <c r="AJ201" s="197"/>
      <c r="AK201" s="197"/>
      <c r="AL201" s="197"/>
      <c r="AM201" s="197"/>
      <c r="AN201" s="197"/>
      <c r="AO201" s="197"/>
      <c r="AP201" s="197"/>
      <c r="AQ201" s="197"/>
      <c r="AR201" s="280">
        <f t="shared" ref="AR201:AR246" si="34">AK201+AL201+AM201+AN201+AO201+AP201+AQ201</f>
        <v>0</v>
      </c>
      <c r="AS201" s="281" t="str">
        <f t="shared" si="28"/>
        <v>DISMINUYE CERO PUNTOS</v>
      </c>
      <c r="AT201" s="204"/>
      <c r="AU201" s="204" t="str">
        <f t="shared" si="33"/>
        <v xml:space="preserve"> </v>
      </c>
      <c r="AV201" s="204"/>
      <c r="AW201" s="204" t="str">
        <f t="shared" si="27"/>
        <v xml:space="preserve"> </v>
      </c>
      <c r="AX201" s="204" t="str">
        <f t="shared" si="32"/>
        <v xml:space="preserve"> </v>
      </c>
      <c r="AY201" s="204" t="str">
        <f>IF(OR(AT201=" ",AT201=0,AV201=" ",AV201=0)," ",IF(AND(AT201=1,AV201=5),"BAJO",IF(AND(AT201=2,AV201=5),"BAJO",IF(AND(AT201=1,AV201=10),"BAJO",IF(AND(AT201=2,AV201=10),"MODERADO",IF(AND(AT201=1,AV201=20),"MODERADO",IF(AND(AT201=3,AV201=5),"MODERADO",IF(AND(AT201=4,AV201=5),"MODERADO",IF(AND(AT201=5,AV201=5),"MODERADO",IF(AND(AT201=2,AV201=20),"ALTO",IF(AND(AT201=3,AV201=10),"ALTO",IF(AND(AT201=4,AV201=10),"ALTO",IF(AND(AT201=5,AV201=10),"ALTO",IF(AND(AT201=3,AV201=20),"EXTREMO",IF(AND(AT201=4,AV201=20),"EXTREMO",IF(AND(AT201=5,AV201=20),"EXTREMO",VLOOKUP(AX201,[4]Evaluacion!R:S,2)))))))))))))))))</f>
        <v xml:space="preserve"> </v>
      </c>
      <c r="AZ201" s="204"/>
      <c r="BA201" s="204"/>
      <c r="BB201" s="204"/>
      <c r="BC201" s="204"/>
      <c r="BD201" s="204"/>
      <c r="BE201" s="204"/>
      <c r="BF201" s="204"/>
      <c r="BG201" s="205"/>
      <c r="BH201" s="204"/>
    </row>
    <row r="202" spans="1:60" ht="24.75" thickBot="1" x14ac:dyDescent="0.25">
      <c r="A202" s="200"/>
      <c r="B202" s="192"/>
      <c r="C202" s="201"/>
      <c r="D202" s="193"/>
      <c r="E202" s="193"/>
      <c r="F202" s="206"/>
      <c r="G202" s="201"/>
      <c r="H202" s="195"/>
      <c r="I202" s="195"/>
      <c r="J202" s="194"/>
      <c r="K202" s="194"/>
      <c r="L202" s="194"/>
      <c r="M202" s="194"/>
      <c r="N202" s="194"/>
      <c r="O202" s="194"/>
      <c r="P202" s="194"/>
      <c r="Q202" s="194"/>
      <c r="R202" s="194"/>
      <c r="S202" s="194"/>
      <c r="T202" s="194"/>
      <c r="U202" s="194"/>
      <c r="V202" s="194"/>
      <c r="W202" s="194"/>
      <c r="X202" s="194"/>
      <c r="Y202" s="194"/>
      <c r="Z202" s="194"/>
      <c r="AA202" s="194"/>
      <c r="AB202" s="194"/>
      <c r="AC202" s="204"/>
      <c r="AD202" s="204" t="str">
        <f t="shared" si="29"/>
        <v xml:space="preserve"> </v>
      </c>
      <c r="AE202" s="204"/>
      <c r="AF202" s="204" t="str">
        <f t="shared" si="30"/>
        <v xml:space="preserve"> </v>
      </c>
      <c r="AG202" s="204" t="str">
        <f t="shared" si="31"/>
        <v xml:space="preserve"> </v>
      </c>
      <c r="AH202" s="204" t="str">
        <f>IF(OR(AC202=" ",AC202=0,AE202=" ",AE202=0)," ",IF(AND(AC202=1,AE202=5),"BAJO",IF(AND(AC202=2,AE202=5),"BAJO",IF(AND(AC202=1,AE202=10),"BAJO",IF(AND(AC202=2,AE202=10),"MODERADO",IF(AND(AC202=1,AE202=20),"MODERADO",IF(AND(AC202=3,AE202=5),"MODERADO",IF(AND(AC202=4,AE202=5),"MODERADO",IF(AND(AC202=5,AE202=5),"MODERADO",IF(AND(AC202=2,AE202=20),"ALTO",IF(AND(AC202=3,AE202=10),"ALTO",IF(AND(AC202=4,AE202=10),"ALTO",IF(AND(AC202=5,AE202=10),"ALTO",IF(AND(AC202=3,AE202=20),"EXTREMO",IF(AND(AC202=4,AE202=20),"EXTREMO",IF(AND(AC202=5,AE202=20),"EXTREMO",VLOOKUP(AG202,[4]Evaluacion!A:B,2)))))))))))))))))</f>
        <v xml:space="preserve"> </v>
      </c>
      <c r="AI202" s="203"/>
      <c r="AJ202" s="197"/>
      <c r="AK202" s="197"/>
      <c r="AL202" s="197"/>
      <c r="AM202" s="197"/>
      <c r="AN202" s="197"/>
      <c r="AO202" s="197"/>
      <c r="AP202" s="197"/>
      <c r="AQ202" s="197"/>
      <c r="AR202" s="280">
        <f t="shared" si="34"/>
        <v>0</v>
      </c>
      <c r="AS202" s="281" t="str">
        <f t="shared" si="28"/>
        <v>DISMINUYE CERO PUNTOS</v>
      </c>
      <c r="AT202" s="204"/>
      <c r="AU202" s="204" t="str">
        <f t="shared" si="33"/>
        <v xml:space="preserve"> </v>
      </c>
      <c r="AV202" s="204"/>
      <c r="AW202" s="204" t="str">
        <f t="shared" ref="AW202:AW265" si="35">IF(AV202=5,"MODERADO",IF(AV202=10,"MAYOR",IF(AV202=20,"CATASTRÓFICO"," ")))</f>
        <v xml:space="preserve"> </v>
      </c>
      <c r="AX202" s="204" t="str">
        <f t="shared" si="32"/>
        <v xml:space="preserve"> </v>
      </c>
      <c r="AY202" s="204" t="str">
        <f>IF(OR(AT202=" ",AT202=0,AV202=" ",AV202=0)," ",IF(AND(AT202=1,AV202=5),"BAJO",IF(AND(AT202=2,AV202=5),"BAJO",IF(AND(AT202=1,AV202=10),"BAJO",IF(AND(AT202=2,AV202=10),"MODERADO",IF(AND(AT202=1,AV202=20),"MODERADO",IF(AND(AT202=3,AV202=5),"MODERADO",IF(AND(AT202=4,AV202=5),"MODERADO",IF(AND(AT202=5,AV202=5),"MODERADO",IF(AND(AT202=2,AV202=20),"ALTO",IF(AND(AT202=3,AV202=10),"ALTO",IF(AND(AT202=4,AV202=10),"ALTO",IF(AND(AT202=5,AV202=10),"ALTO",IF(AND(AT202=3,AV202=20),"EXTREMO",IF(AND(AT202=4,AV202=20),"EXTREMO",IF(AND(AT202=5,AV202=20),"EXTREMO",VLOOKUP(AX202,[4]Evaluacion!R:S,2)))))))))))))))))</f>
        <v xml:space="preserve"> </v>
      </c>
      <c r="AZ202" s="204"/>
      <c r="BA202" s="204"/>
      <c r="BB202" s="204"/>
      <c r="BC202" s="204"/>
      <c r="BD202" s="204"/>
      <c r="BE202" s="204"/>
      <c r="BF202" s="204"/>
      <c r="BG202" s="205"/>
      <c r="BH202" s="204"/>
    </row>
    <row r="203" spans="1:60" ht="24.75" thickBot="1" x14ac:dyDescent="0.25">
      <c r="A203" s="200"/>
      <c r="B203" s="192"/>
      <c r="C203" s="201"/>
      <c r="D203" s="193"/>
      <c r="E203" s="193"/>
      <c r="F203" s="206"/>
      <c r="G203" s="201"/>
      <c r="H203" s="195"/>
      <c r="I203" s="195"/>
      <c r="J203" s="194"/>
      <c r="K203" s="194"/>
      <c r="L203" s="194"/>
      <c r="M203" s="194"/>
      <c r="N203" s="194"/>
      <c r="O203" s="194"/>
      <c r="P203" s="194"/>
      <c r="Q203" s="194"/>
      <c r="R203" s="194"/>
      <c r="S203" s="194"/>
      <c r="T203" s="194"/>
      <c r="U203" s="194"/>
      <c r="V203" s="194"/>
      <c r="W203" s="194"/>
      <c r="X203" s="194"/>
      <c r="Y203" s="194"/>
      <c r="Z203" s="194"/>
      <c r="AA203" s="194"/>
      <c r="AB203" s="194"/>
      <c r="AC203" s="204"/>
      <c r="AD203" s="204" t="str">
        <f t="shared" si="29"/>
        <v xml:space="preserve"> </v>
      </c>
      <c r="AE203" s="204"/>
      <c r="AF203" s="204" t="str">
        <f t="shared" si="30"/>
        <v xml:space="preserve"> </v>
      </c>
      <c r="AG203" s="204" t="str">
        <f t="shared" si="31"/>
        <v xml:space="preserve"> </v>
      </c>
      <c r="AH203" s="204" t="str">
        <f>IF(OR(AC203=" ",AC203=0,AE203=" ",AE203=0)," ",IF(AND(AC203=1,AE203=5),"BAJO",IF(AND(AC203=2,AE203=5),"BAJO",IF(AND(AC203=1,AE203=10),"BAJO",IF(AND(AC203=2,AE203=10),"MODERADO",IF(AND(AC203=1,AE203=20),"MODERADO",IF(AND(AC203=3,AE203=5),"MODERADO",IF(AND(AC203=4,AE203=5),"MODERADO",IF(AND(AC203=5,AE203=5),"MODERADO",IF(AND(AC203=2,AE203=20),"ALTO",IF(AND(AC203=3,AE203=10),"ALTO",IF(AND(AC203=4,AE203=10),"ALTO",IF(AND(AC203=5,AE203=10),"ALTO",IF(AND(AC203=3,AE203=20),"EXTREMO",IF(AND(AC203=4,AE203=20),"EXTREMO",IF(AND(AC203=5,AE203=20),"EXTREMO",VLOOKUP(AG203,[4]Evaluacion!A:B,2)))))))))))))))))</f>
        <v xml:space="preserve"> </v>
      </c>
      <c r="AI203" s="203"/>
      <c r="AJ203" s="197"/>
      <c r="AK203" s="197"/>
      <c r="AL203" s="197"/>
      <c r="AM203" s="197"/>
      <c r="AN203" s="197"/>
      <c r="AO203" s="197"/>
      <c r="AP203" s="197"/>
      <c r="AQ203" s="197"/>
      <c r="AR203" s="280">
        <f t="shared" si="34"/>
        <v>0</v>
      </c>
      <c r="AS203" s="281" t="str">
        <f t="shared" si="28"/>
        <v>DISMINUYE CERO PUNTOS</v>
      </c>
      <c r="AT203" s="204"/>
      <c r="AU203" s="204" t="str">
        <f t="shared" si="33"/>
        <v xml:space="preserve"> </v>
      </c>
      <c r="AV203" s="204"/>
      <c r="AW203" s="204" t="str">
        <f t="shared" si="35"/>
        <v xml:space="preserve"> </v>
      </c>
      <c r="AX203" s="204" t="str">
        <f t="shared" si="32"/>
        <v xml:space="preserve"> </v>
      </c>
      <c r="AY203" s="204" t="str">
        <f>IF(OR(AT203=" ",AT203=0,AV203=" ",AV203=0)," ",IF(AND(AT203=1,AV203=5),"BAJO",IF(AND(AT203=2,AV203=5),"BAJO",IF(AND(AT203=1,AV203=10),"BAJO",IF(AND(AT203=2,AV203=10),"MODERADO",IF(AND(AT203=1,AV203=20),"MODERADO",IF(AND(AT203=3,AV203=5),"MODERADO",IF(AND(AT203=4,AV203=5),"MODERADO",IF(AND(AT203=5,AV203=5),"MODERADO",IF(AND(AT203=2,AV203=20),"ALTO",IF(AND(AT203=3,AV203=10),"ALTO",IF(AND(AT203=4,AV203=10),"ALTO",IF(AND(AT203=5,AV203=10),"ALTO",IF(AND(AT203=3,AV203=20),"EXTREMO",IF(AND(AT203=4,AV203=20),"EXTREMO",IF(AND(AT203=5,AV203=20),"EXTREMO",VLOOKUP(AX203,[4]Evaluacion!R:S,2)))))))))))))))))</f>
        <v xml:space="preserve"> </v>
      </c>
      <c r="AZ203" s="204"/>
      <c r="BA203" s="204"/>
      <c r="BB203" s="204"/>
      <c r="BC203" s="204"/>
      <c r="BD203" s="204"/>
      <c r="BE203" s="204"/>
      <c r="BF203" s="204"/>
      <c r="BG203" s="205"/>
      <c r="BH203" s="204"/>
    </row>
    <row r="204" spans="1:60" ht="24.75" thickBot="1" x14ac:dyDescent="0.25">
      <c r="A204" s="200"/>
      <c r="B204" s="192"/>
      <c r="C204" s="201"/>
      <c r="D204" s="193"/>
      <c r="E204" s="193"/>
      <c r="F204" s="206"/>
      <c r="G204" s="201"/>
      <c r="H204" s="195"/>
      <c r="I204" s="195"/>
      <c r="J204" s="194"/>
      <c r="K204" s="194"/>
      <c r="L204" s="194"/>
      <c r="M204" s="194"/>
      <c r="N204" s="194"/>
      <c r="O204" s="194"/>
      <c r="P204" s="194"/>
      <c r="Q204" s="194"/>
      <c r="R204" s="194"/>
      <c r="S204" s="194"/>
      <c r="T204" s="194"/>
      <c r="U204" s="194"/>
      <c r="V204" s="194"/>
      <c r="W204" s="194"/>
      <c r="X204" s="194"/>
      <c r="Y204" s="194"/>
      <c r="Z204" s="194"/>
      <c r="AA204" s="194"/>
      <c r="AB204" s="194"/>
      <c r="AC204" s="204"/>
      <c r="AD204" s="204" t="str">
        <f t="shared" si="29"/>
        <v xml:space="preserve"> </v>
      </c>
      <c r="AE204" s="204"/>
      <c r="AF204" s="204" t="str">
        <f t="shared" si="30"/>
        <v xml:space="preserve"> </v>
      </c>
      <c r="AG204" s="204" t="str">
        <f t="shared" si="31"/>
        <v xml:space="preserve"> </v>
      </c>
      <c r="AH204" s="204" t="str">
        <f>IF(OR(AC204=" ",AC204=0,AE204=" ",AE204=0)," ",IF(AND(AC204=1,AE204=5),"BAJO",IF(AND(AC204=2,AE204=5),"BAJO",IF(AND(AC204=1,AE204=10),"BAJO",IF(AND(AC204=2,AE204=10),"MODERADO",IF(AND(AC204=1,AE204=20),"MODERADO",IF(AND(AC204=3,AE204=5),"MODERADO",IF(AND(AC204=4,AE204=5),"MODERADO",IF(AND(AC204=5,AE204=5),"MODERADO",IF(AND(AC204=2,AE204=20),"ALTO",IF(AND(AC204=3,AE204=10),"ALTO",IF(AND(AC204=4,AE204=10),"ALTO",IF(AND(AC204=5,AE204=10),"ALTO",IF(AND(AC204=3,AE204=20),"EXTREMO",IF(AND(AC204=4,AE204=20),"EXTREMO",IF(AND(AC204=5,AE204=20),"EXTREMO",VLOOKUP(AG204,[4]Evaluacion!A:B,2)))))))))))))))))</f>
        <v xml:space="preserve"> </v>
      </c>
      <c r="AI204" s="203"/>
      <c r="AJ204" s="197"/>
      <c r="AK204" s="197"/>
      <c r="AL204" s="197"/>
      <c r="AM204" s="197"/>
      <c r="AN204" s="197"/>
      <c r="AO204" s="197"/>
      <c r="AP204" s="197"/>
      <c r="AQ204" s="197"/>
      <c r="AR204" s="280">
        <f t="shared" si="34"/>
        <v>0</v>
      </c>
      <c r="AS204" s="281" t="str">
        <f t="shared" si="28"/>
        <v>DISMINUYE CERO PUNTOS</v>
      </c>
      <c r="AT204" s="204"/>
      <c r="AU204" s="204" t="str">
        <f t="shared" si="33"/>
        <v xml:space="preserve"> </v>
      </c>
      <c r="AV204" s="204"/>
      <c r="AW204" s="204" t="str">
        <f t="shared" si="35"/>
        <v xml:space="preserve"> </v>
      </c>
      <c r="AX204" s="204" t="str">
        <f t="shared" si="32"/>
        <v xml:space="preserve"> </v>
      </c>
      <c r="AY204" s="204" t="str">
        <f>IF(OR(AT204=" ",AT204=0,AV204=" ",AV204=0)," ",IF(AND(AT204=1,AV204=5),"BAJO",IF(AND(AT204=2,AV204=5),"BAJO",IF(AND(AT204=1,AV204=10),"BAJO",IF(AND(AT204=2,AV204=10),"MODERADO",IF(AND(AT204=1,AV204=20),"MODERADO",IF(AND(AT204=3,AV204=5),"MODERADO",IF(AND(AT204=4,AV204=5),"MODERADO",IF(AND(AT204=5,AV204=5),"MODERADO",IF(AND(AT204=2,AV204=20),"ALTO",IF(AND(AT204=3,AV204=10),"ALTO",IF(AND(AT204=4,AV204=10),"ALTO",IF(AND(AT204=5,AV204=10),"ALTO",IF(AND(AT204=3,AV204=20),"EXTREMO",IF(AND(AT204=4,AV204=20),"EXTREMO",IF(AND(AT204=5,AV204=20),"EXTREMO",VLOOKUP(AX204,[4]Evaluacion!R:S,2)))))))))))))))))</f>
        <v xml:space="preserve"> </v>
      </c>
      <c r="AZ204" s="204"/>
      <c r="BA204" s="204"/>
      <c r="BB204" s="204"/>
      <c r="BC204" s="204"/>
      <c r="BD204" s="204"/>
      <c r="BE204" s="204"/>
      <c r="BF204" s="204"/>
      <c r="BG204" s="205"/>
      <c r="BH204" s="204"/>
    </row>
    <row r="205" spans="1:60" ht="24.75" thickBot="1" x14ac:dyDescent="0.25">
      <c r="A205" s="200"/>
      <c r="B205" s="192"/>
      <c r="C205" s="201"/>
      <c r="D205" s="193"/>
      <c r="E205" s="193"/>
      <c r="F205" s="206"/>
      <c r="G205" s="201"/>
      <c r="H205" s="195"/>
      <c r="I205" s="195"/>
      <c r="J205" s="194"/>
      <c r="K205" s="194"/>
      <c r="L205" s="194"/>
      <c r="M205" s="194"/>
      <c r="N205" s="194"/>
      <c r="O205" s="194"/>
      <c r="P205" s="194"/>
      <c r="Q205" s="194"/>
      <c r="R205" s="194"/>
      <c r="S205" s="194"/>
      <c r="T205" s="194"/>
      <c r="U205" s="194"/>
      <c r="V205" s="194"/>
      <c r="W205" s="194"/>
      <c r="X205" s="194"/>
      <c r="Y205" s="194"/>
      <c r="Z205" s="194"/>
      <c r="AA205" s="194"/>
      <c r="AB205" s="194"/>
      <c r="AC205" s="204"/>
      <c r="AD205" s="204" t="str">
        <f t="shared" si="29"/>
        <v xml:space="preserve"> </v>
      </c>
      <c r="AE205" s="204"/>
      <c r="AF205" s="204" t="str">
        <f t="shared" si="30"/>
        <v xml:space="preserve"> </v>
      </c>
      <c r="AG205" s="204" t="str">
        <f t="shared" si="31"/>
        <v xml:space="preserve"> </v>
      </c>
      <c r="AH205" s="204" t="str">
        <f>IF(OR(AC205=" ",AC205=0,AE205=" ",AE205=0)," ",IF(AND(AC205=1,AE205=5),"BAJO",IF(AND(AC205=2,AE205=5),"BAJO",IF(AND(AC205=1,AE205=10),"BAJO",IF(AND(AC205=2,AE205=10),"MODERADO",IF(AND(AC205=1,AE205=20),"MODERADO",IF(AND(AC205=3,AE205=5),"MODERADO",IF(AND(AC205=4,AE205=5),"MODERADO",IF(AND(AC205=5,AE205=5),"MODERADO",IF(AND(AC205=2,AE205=20),"ALTO",IF(AND(AC205=3,AE205=10),"ALTO",IF(AND(AC205=4,AE205=10),"ALTO",IF(AND(AC205=5,AE205=10),"ALTO",IF(AND(AC205=3,AE205=20),"EXTREMO",IF(AND(AC205=4,AE205=20),"EXTREMO",IF(AND(AC205=5,AE205=20),"EXTREMO",VLOOKUP(AG205,[4]Evaluacion!A:B,2)))))))))))))))))</f>
        <v xml:space="preserve"> </v>
      </c>
      <c r="AI205" s="203"/>
      <c r="AJ205" s="197"/>
      <c r="AK205" s="197"/>
      <c r="AL205" s="197"/>
      <c r="AM205" s="197"/>
      <c r="AN205" s="197"/>
      <c r="AO205" s="197"/>
      <c r="AP205" s="197"/>
      <c r="AQ205" s="197"/>
      <c r="AR205" s="280">
        <f t="shared" si="34"/>
        <v>0</v>
      </c>
      <c r="AS205" s="281" t="str">
        <f t="shared" ref="AS205:AS268" si="36">IF(AR205=" "," ",IF(AR205&lt;=50,"DISMINUYE CERO PUNTOS",IF(AR205&lt;=75,"DISMINUYE UN PUNTO",IF(AR205&lt;=100,"DISMINUYE DOS PUNTOS"))))</f>
        <v>DISMINUYE CERO PUNTOS</v>
      </c>
      <c r="AT205" s="204"/>
      <c r="AU205" s="204" t="str">
        <f t="shared" si="33"/>
        <v xml:space="preserve"> </v>
      </c>
      <c r="AV205" s="204"/>
      <c r="AW205" s="204" t="str">
        <f t="shared" si="35"/>
        <v xml:space="preserve"> </v>
      </c>
      <c r="AX205" s="204" t="str">
        <f t="shared" si="32"/>
        <v xml:space="preserve"> </v>
      </c>
      <c r="AY205" s="204" t="str">
        <f>IF(OR(AT205=" ",AT205=0,AV205=" ",AV205=0)," ",IF(AND(AT205=1,AV205=5),"BAJO",IF(AND(AT205=2,AV205=5),"BAJO",IF(AND(AT205=1,AV205=10),"BAJO",IF(AND(AT205=2,AV205=10),"MODERADO",IF(AND(AT205=1,AV205=20),"MODERADO",IF(AND(AT205=3,AV205=5),"MODERADO",IF(AND(AT205=4,AV205=5),"MODERADO",IF(AND(AT205=5,AV205=5),"MODERADO",IF(AND(AT205=2,AV205=20),"ALTO",IF(AND(AT205=3,AV205=10),"ALTO",IF(AND(AT205=4,AV205=10),"ALTO",IF(AND(AT205=5,AV205=10),"ALTO",IF(AND(AT205=3,AV205=20),"EXTREMO",IF(AND(AT205=4,AV205=20),"EXTREMO",IF(AND(AT205=5,AV205=20),"EXTREMO",VLOOKUP(AX205,[4]Evaluacion!R:S,2)))))))))))))))))</f>
        <v xml:space="preserve"> </v>
      </c>
      <c r="AZ205" s="204"/>
      <c r="BA205" s="204"/>
      <c r="BB205" s="204"/>
      <c r="BC205" s="204"/>
      <c r="BD205" s="204"/>
      <c r="BE205" s="204"/>
      <c r="BF205" s="204"/>
      <c r="BG205" s="205"/>
      <c r="BH205" s="204"/>
    </row>
    <row r="206" spans="1:60" ht="24.75" thickBot="1" x14ac:dyDescent="0.25">
      <c r="A206" s="200"/>
      <c r="B206" s="192"/>
      <c r="C206" s="201"/>
      <c r="D206" s="193"/>
      <c r="E206" s="193"/>
      <c r="F206" s="206"/>
      <c r="G206" s="201"/>
      <c r="H206" s="195"/>
      <c r="I206" s="195"/>
      <c r="J206" s="194"/>
      <c r="K206" s="194"/>
      <c r="L206" s="194"/>
      <c r="M206" s="194"/>
      <c r="N206" s="194"/>
      <c r="O206" s="194"/>
      <c r="P206" s="194"/>
      <c r="Q206" s="194"/>
      <c r="R206" s="194"/>
      <c r="S206" s="194"/>
      <c r="T206" s="194"/>
      <c r="U206" s="194"/>
      <c r="V206" s="194"/>
      <c r="W206" s="194"/>
      <c r="X206" s="194"/>
      <c r="Y206" s="194"/>
      <c r="Z206" s="194"/>
      <c r="AA206" s="194"/>
      <c r="AB206" s="194"/>
      <c r="AC206" s="204"/>
      <c r="AD206" s="204" t="str">
        <f t="shared" si="29"/>
        <v xml:space="preserve"> </v>
      </c>
      <c r="AE206" s="204"/>
      <c r="AF206" s="204" t="str">
        <f t="shared" si="30"/>
        <v xml:space="preserve"> </v>
      </c>
      <c r="AG206" s="204" t="str">
        <f t="shared" si="31"/>
        <v xml:space="preserve"> </v>
      </c>
      <c r="AH206" s="204" t="str">
        <f>IF(OR(AC206=" ",AC206=0,AE206=" ",AE206=0)," ",IF(AND(AC206=1,AE206=5),"BAJO",IF(AND(AC206=2,AE206=5),"BAJO",IF(AND(AC206=1,AE206=10),"BAJO",IF(AND(AC206=2,AE206=10),"MODERADO",IF(AND(AC206=1,AE206=20),"MODERADO",IF(AND(AC206=3,AE206=5),"MODERADO",IF(AND(AC206=4,AE206=5),"MODERADO",IF(AND(AC206=5,AE206=5),"MODERADO",IF(AND(AC206=2,AE206=20),"ALTO",IF(AND(AC206=3,AE206=10),"ALTO",IF(AND(AC206=4,AE206=10),"ALTO",IF(AND(AC206=5,AE206=10),"ALTO",IF(AND(AC206=3,AE206=20),"EXTREMO",IF(AND(AC206=4,AE206=20),"EXTREMO",IF(AND(AC206=5,AE206=20),"EXTREMO",VLOOKUP(AG206,[4]Evaluacion!A:B,2)))))))))))))))))</f>
        <v xml:space="preserve"> </v>
      </c>
      <c r="AI206" s="203"/>
      <c r="AJ206" s="197"/>
      <c r="AK206" s="197"/>
      <c r="AL206" s="197"/>
      <c r="AM206" s="197"/>
      <c r="AN206" s="197"/>
      <c r="AO206" s="197"/>
      <c r="AP206" s="197"/>
      <c r="AQ206" s="197"/>
      <c r="AR206" s="280">
        <f t="shared" si="34"/>
        <v>0</v>
      </c>
      <c r="AS206" s="281" t="str">
        <f t="shared" si="36"/>
        <v>DISMINUYE CERO PUNTOS</v>
      </c>
      <c r="AT206" s="204"/>
      <c r="AU206" s="204" t="str">
        <f t="shared" si="33"/>
        <v xml:space="preserve"> </v>
      </c>
      <c r="AV206" s="204"/>
      <c r="AW206" s="204" t="str">
        <f t="shared" si="35"/>
        <v xml:space="preserve"> </v>
      </c>
      <c r="AX206" s="204" t="str">
        <f t="shared" si="32"/>
        <v xml:space="preserve"> </v>
      </c>
      <c r="AY206" s="204" t="str">
        <f>IF(OR(AT206=" ",AT206=0,AV206=" ",AV206=0)," ",IF(AND(AT206=1,AV206=5),"BAJO",IF(AND(AT206=2,AV206=5),"BAJO",IF(AND(AT206=1,AV206=10),"BAJO",IF(AND(AT206=2,AV206=10),"MODERADO",IF(AND(AT206=1,AV206=20),"MODERADO",IF(AND(AT206=3,AV206=5),"MODERADO",IF(AND(AT206=4,AV206=5),"MODERADO",IF(AND(AT206=5,AV206=5),"MODERADO",IF(AND(AT206=2,AV206=20),"ALTO",IF(AND(AT206=3,AV206=10),"ALTO",IF(AND(AT206=4,AV206=10),"ALTO",IF(AND(AT206=5,AV206=10),"ALTO",IF(AND(AT206=3,AV206=20),"EXTREMO",IF(AND(AT206=4,AV206=20),"EXTREMO",IF(AND(AT206=5,AV206=20),"EXTREMO",VLOOKUP(AX206,[4]Evaluacion!R:S,2)))))))))))))))))</f>
        <v xml:space="preserve"> </v>
      </c>
      <c r="AZ206" s="204"/>
      <c r="BA206" s="204"/>
      <c r="BB206" s="204"/>
      <c r="BC206" s="204"/>
      <c r="BD206" s="204"/>
      <c r="BE206" s="204"/>
      <c r="BF206" s="204"/>
      <c r="BG206" s="205"/>
      <c r="BH206" s="204"/>
    </row>
    <row r="207" spans="1:60" ht="24.75" thickBot="1" x14ac:dyDescent="0.25">
      <c r="A207" s="200"/>
      <c r="B207" s="192"/>
      <c r="C207" s="201"/>
      <c r="D207" s="193"/>
      <c r="E207" s="193"/>
      <c r="F207" s="206"/>
      <c r="G207" s="201"/>
      <c r="H207" s="195"/>
      <c r="I207" s="195"/>
      <c r="J207" s="194"/>
      <c r="K207" s="194"/>
      <c r="L207" s="194"/>
      <c r="M207" s="194"/>
      <c r="N207" s="194"/>
      <c r="O207" s="194"/>
      <c r="P207" s="194"/>
      <c r="Q207" s="194"/>
      <c r="R207" s="194"/>
      <c r="S207" s="194"/>
      <c r="T207" s="194"/>
      <c r="U207" s="194"/>
      <c r="V207" s="194"/>
      <c r="W207" s="194"/>
      <c r="X207" s="194"/>
      <c r="Y207" s="194"/>
      <c r="Z207" s="194"/>
      <c r="AA207" s="194"/>
      <c r="AB207" s="194"/>
      <c r="AC207" s="204"/>
      <c r="AD207" s="204" t="str">
        <f t="shared" si="29"/>
        <v xml:space="preserve"> </v>
      </c>
      <c r="AE207" s="204"/>
      <c r="AF207" s="204" t="str">
        <f t="shared" si="30"/>
        <v xml:space="preserve"> </v>
      </c>
      <c r="AG207" s="204" t="str">
        <f t="shared" si="31"/>
        <v xml:space="preserve"> </v>
      </c>
      <c r="AH207" s="204" t="str">
        <f>IF(OR(AC207=" ",AC207=0,AE207=" ",AE207=0)," ",IF(AND(AC207=1,AE207=5),"BAJO",IF(AND(AC207=2,AE207=5),"BAJO",IF(AND(AC207=1,AE207=10),"BAJO",IF(AND(AC207=2,AE207=10),"MODERADO",IF(AND(AC207=1,AE207=20),"MODERADO",IF(AND(AC207=3,AE207=5),"MODERADO",IF(AND(AC207=4,AE207=5),"MODERADO",IF(AND(AC207=5,AE207=5),"MODERADO",IF(AND(AC207=2,AE207=20),"ALTO",IF(AND(AC207=3,AE207=10),"ALTO",IF(AND(AC207=4,AE207=10),"ALTO",IF(AND(AC207=5,AE207=10),"ALTO",IF(AND(AC207=3,AE207=20),"EXTREMO",IF(AND(AC207=4,AE207=20),"EXTREMO",IF(AND(AC207=5,AE207=20),"EXTREMO",VLOOKUP(AG207,[4]Evaluacion!A:B,2)))))))))))))))))</f>
        <v xml:space="preserve"> </v>
      </c>
      <c r="AI207" s="203"/>
      <c r="AJ207" s="197"/>
      <c r="AK207" s="197"/>
      <c r="AL207" s="197"/>
      <c r="AM207" s="197"/>
      <c r="AN207" s="197"/>
      <c r="AO207" s="197"/>
      <c r="AP207" s="197"/>
      <c r="AQ207" s="197"/>
      <c r="AR207" s="280">
        <f t="shared" si="34"/>
        <v>0</v>
      </c>
      <c r="AS207" s="281" t="str">
        <f t="shared" si="36"/>
        <v>DISMINUYE CERO PUNTOS</v>
      </c>
      <c r="AT207" s="204"/>
      <c r="AU207" s="204" t="str">
        <f t="shared" si="33"/>
        <v xml:space="preserve"> </v>
      </c>
      <c r="AV207" s="204"/>
      <c r="AW207" s="204" t="str">
        <f t="shared" si="35"/>
        <v xml:space="preserve"> </v>
      </c>
      <c r="AX207" s="204" t="str">
        <f t="shared" si="32"/>
        <v xml:space="preserve"> </v>
      </c>
      <c r="AY207" s="204" t="str">
        <f>IF(OR(AT207=" ",AT207=0,AV207=" ",AV207=0)," ",IF(AND(AT207=1,AV207=5),"BAJO",IF(AND(AT207=2,AV207=5),"BAJO",IF(AND(AT207=1,AV207=10),"BAJO",IF(AND(AT207=2,AV207=10),"MODERADO",IF(AND(AT207=1,AV207=20),"MODERADO",IF(AND(AT207=3,AV207=5),"MODERADO",IF(AND(AT207=4,AV207=5),"MODERADO",IF(AND(AT207=5,AV207=5),"MODERADO",IF(AND(AT207=2,AV207=20),"ALTO",IF(AND(AT207=3,AV207=10),"ALTO",IF(AND(AT207=4,AV207=10),"ALTO",IF(AND(AT207=5,AV207=10),"ALTO",IF(AND(AT207=3,AV207=20),"EXTREMO",IF(AND(AT207=4,AV207=20),"EXTREMO",IF(AND(AT207=5,AV207=20),"EXTREMO",VLOOKUP(AX207,[4]Evaluacion!R:S,2)))))))))))))))))</f>
        <v xml:space="preserve"> </v>
      </c>
      <c r="AZ207" s="204"/>
      <c r="BA207" s="204"/>
      <c r="BB207" s="204"/>
      <c r="BC207" s="204"/>
      <c r="BD207" s="204"/>
      <c r="BE207" s="204"/>
      <c r="BF207" s="204"/>
      <c r="BG207" s="205"/>
      <c r="BH207" s="204"/>
    </row>
    <row r="208" spans="1:60" ht="24.75" thickBot="1" x14ac:dyDescent="0.25">
      <c r="A208" s="200"/>
      <c r="B208" s="192"/>
      <c r="C208" s="201"/>
      <c r="D208" s="193"/>
      <c r="E208" s="193"/>
      <c r="F208" s="206"/>
      <c r="G208" s="201"/>
      <c r="H208" s="195"/>
      <c r="I208" s="195"/>
      <c r="J208" s="194"/>
      <c r="K208" s="194"/>
      <c r="L208" s="194"/>
      <c r="M208" s="194"/>
      <c r="N208" s="194"/>
      <c r="O208" s="194"/>
      <c r="P208" s="194"/>
      <c r="Q208" s="194"/>
      <c r="R208" s="194"/>
      <c r="S208" s="194"/>
      <c r="T208" s="194"/>
      <c r="U208" s="194"/>
      <c r="V208" s="194"/>
      <c r="W208" s="194"/>
      <c r="X208" s="194"/>
      <c r="Y208" s="194"/>
      <c r="Z208" s="194"/>
      <c r="AA208" s="194"/>
      <c r="AB208" s="194"/>
      <c r="AC208" s="204"/>
      <c r="AD208" s="204" t="str">
        <f t="shared" si="29"/>
        <v xml:space="preserve"> </v>
      </c>
      <c r="AE208" s="204"/>
      <c r="AF208" s="204" t="str">
        <f t="shared" si="30"/>
        <v xml:space="preserve"> </v>
      </c>
      <c r="AG208" s="204" t="str">
        <f t="shared" si="31"/>
        <v xml:space="preserve"> </v>
      </c>
      <c r="AH208" s="204" t="str">
        <f>IF(OR(AC208=" ",AC208=0,AE208=" ",AE208=0)," ",IF(AND(AC208=1,AE208=5),"BAJO",IF(AND(AC208=2,AE208=5),"BAJO",IF(AND(AC208=1,AE208=10),"BAJO",IF(AND(AC208=2,AE208=10),"MODERADO",IF(AND(AC208=1,AE208=20),"MODERADO",IF(AND(AC208=3,AE208=5),"MODERADO",IF(AND(AC208=4,AE208=5),"MODERADO",IF(AND(AC208=5,AE208=5),"MODERADO",IF(AND(AC208=2,AE208=20),"ALTO",IF(AND(AC208=3,AE208=10),"ALTO",IF(AND(AC208=4,AE208=10),"ALTO",IF(AND(AC208=5,AE208=10),"ALTO",IF(AND(AC208=3,AE208=20),"EXTREMO",IF(AND(AC208=4,AE208=20),"EXTREMO",IF(AND(AC208=5,AE208=20),"EXTREMO",VLOOKUP(AG208,[4]Evaluacion!A:B,2)))))))))))))))))</f>
        <v xml:space="preserve"> </v>
      </c>
      <c r="AI208" s="203"/>
      <c r="AJ208" s="197"/>
      <c r="AK208" s="197"/>
      <c r="AL208" s="197"/>
      <c r="AM208" s="197"/>
      <c r="AN208" s="197"/>
      <c r="AO208" s="197"/>
      <c r="AP208" s="197"/>
      <c r="AQ208" s="197"/>
      <c r="AR208" s="280">
        <f t="shared" si="34"/>
        <v>0</v>
      </c>
      <c r="AS208" s="281" t="str">
        <f t="shared" si="36"/>
        <v>DISMINUYE CERO PUNTOS</v>
      </c>
      <c r="AT208" s="204"/>
      <c r="AU208" s="204" t="str">
        <f t="shared" si="33"/>
        <v xml:space="preserve"> </v>
      </c>
      <c r="AV208" s="204"/>
      <c r="AW208" s="204" t="str">
        <f t="shared" si="35"/>
        <v xml:space="preserve"> </v>
      </c>
      <c r="AX208" s="204" t="str">
        <f t="shared" si="32"/>
        <v xml:space="preserve"> </v>
      </c>
      <c r="AY208" s="204" t="str">
        <f>IF(OR(AT208=" ",AT208=0,AV208=" ",AV208=0)," ",IF(AND(AT208=1,AV208=5),"BAJO",IF(AND(AT208=2,AV208=5),"BAJO",IF(AND(AT208=1,AV208=10),"BAJO",IF(AND(AT208=2,AV208=10),"MODERADO",IF(AND(AT208=1,AV208=20),"MODERADO",IF(AND(AT208=3,AV208=5),"MODERADO",IF(AND(AT208=4,AV208=5),"MODERADO",IF(AND(AT208=5,AV208=5),"MODERADO",IF(AND(AT208=2,AV208=20),"ALTO",IF(AND(AT208=3,AV208=10),"ALTO",IF(AND(AT208=4,AV208=10),"ALTO",IF(AND(AT208=5,AV208=10),"ALTO",IF(AND(AT208=3,AV208=20),"EXTREMO",IF(AND(AT208=4,AV208=20),"EXTREMO",IF(AND(AT208=5,AV208=20),"EXTREMO",VLOOKUP(AX208,[4]Evaluacion!R:S,2)))))))))))))))))</f>
        <v xml:space="preserve"> </v>
      </c>
      <c r="AZ208" s="204"/>
      <c r="BA208" s="204"/>
      <c r="BB208" s="204"/>
      <c r="BC208" s="204"/>
      <c r="BD208" s="204"/>
      <c r="BE208" s="204"/>
      <c r="BF208" s="204"/>
      <c r="BG208" s="205"/>
      <c r="BH208" s="204"/>
    </row>
    <row r="209" spans="1:60" ht="24.75" thickBot="1" x14ac:dyDescent="0.25">
      <c r="A209" s="200"/>
      <c r="B209" s="192"/>
      <c r="C209" s="201"/>
      <c r="D209" s="193"/>
      <c r="E209" s="193"/>
      <c r="F209" s="206"/>
      <c r="G209" s="201"/>
      <c r="H209" s="195"/>
      <c r="I209" s="195"/>
      <c r="J209" s="194"/>
      <c r="K209" s="194"/>
      <c r="L209" s="194"/>
      <c r="M209" s="194"/>
      <c r="N209" s="194"/>
      <c r="O209" s="194"/>
      <c r="P209" s="194"/>
      <c r="Q209" s="194"/>
      <c r="R209" s="194"/>
      <c r="S209" s="194"/>
      <c r="T209" s="194"/>
      <c r="U209" s="194"/>
      <c r="V209" s="194"/>
      <c r="W209" s="194"/>
      <c r="X209" s="194"/>
      <c r="Y209" s="194"/>
      <c r="Z209" s="194"/>
      <c r="AA209" s="194"/>
      <c r="AB209" s="194"/>
      <c r="AC209" s="204"/>
      <c r="AD209" s="204" t="str">
        <f t="shared" ref="AD209:AD272" si="37">IF(AC209=1,"RARA VEZ",IF(AC209=2,"IMPROBABLE",IF(AC209=3,"POSIBLE",IF(AC209=4,"PROBABLE",IF(AC209=5,"CASI SEGURO"," ")))))</f>
        <v xml:space="preserve"> </v>
      </c>
      <c r="AE209" s="204"/>
      <c r="AF209" s="204" t="str">
        <f t="shared" ref="AF209:AF272" si="38">IF(AE209=5,"MODERADO",IF(AE209=10,"MAYOR",IF(AE209=20,"CATASTRÓFICO"," ")))</f>
        <v xml:space="preserve"> </v>
      </c>
      <c r="AG209" s="204" t="str">
        <f t="shared" ref="AG209:AG272" si="39">IF(OR(AC209=" ",AC209=0,AE209=" ",AE209=0)," ",AC209*AE209)</f>
        <v xml:space="preserve"> </v>
      </c>
      <c r="AH209" s="204" t="str">
        <f>IF(OR(AC209=" ",AC209=0,AE209=" ",AE209=0)," ",IF(AND(AC209=1,AE209=5),"BAJO",IF(AND(AC209=2,AE209=5),"BAJO",IF(AND(AC209=1,AE209=10),"BAJO",IF(AND(AC209=2,AE209=10),"MODERADO",IF(AND(AC209=1,AE209=20),"MODERADO",IF(AND(AC209=3,AE209=5),"MODERADO",IF(AND(AC209=4,AE209=5),"MODERADO",IF(AND(AC209=5,AE209=5),"MODERADO",IF(AND(AC209=2,AE209=20),"ALTO",IF(AND(AC209=3,AE209=10),"ALTO",IF(AND(AC209=4,AE209=10),"ALTO",IF(AND(AC209=5,AE209=10),"ALTO",IF(AND(AC209=3,AE209=20),"EXTREMO",IF(AND(AC209=4,AE209=20),"EXTREMO",IF(AND(AC209=5,AE209=20),"EXTREMO",VLOOKUP(AG209,[4]Evaluacion!A:B,2)))))))))))))))))</f>
        <v xml:space="preserve"> </v>
      </c>
      <c r="AI209" s="203"/>
      <c r="AJ209" s="197"/>
      <c r="AK209" s="197"/>
      <c r="AL209" s="197"/>
      <c r="AM209" s="197"/>
      <c r="AN209" s="197"/>
      <c r="AO209" s="197"/>
      <c r="AP209" s="197"/>
      <c r="AQ209" s="197"/>
      <c r="AR209" s="280">
        <f t="shared" si="34"/>
        <v>0</v>
      </c>
      <c r="AS209" s="281" t="str">
        <f t="shared" si="36"/>
        <v>DISMINUYE CERO PUNTOS</v>
      </c>
      <c r="AT209" s="204"/>
      <c r="AU209" s="204" t="str">
        <f t="shared" si="33"/>
        <v xml:space="preserve"> </v>
      </c>
      <c r="AV209" s="204"/>
      <c r="AW209" s="204" t="str">
        <f t="shared" si="35"/>
        <v xml:space="preserve"> </v>
      </c>
      <c r="AX209" s="204" t="str">
        <f t="shared" ref="AX209:AX272" si="40">IF(OR(AT209=" ",AT209=0,AV209=" ",AV209=0)," ",AT209*AV209)</f>
        <v xml:space="preserve"> </v>
      </c>
      <c r="AY209" s="204" t="str">
        <f>IF(OR(AT209=" ",AT209=0,AV209=" ",AV209=0)," ",IF(AND(AT209=1,AV209=5),"BAJO",IF(AND(AT209=2,AV209=5),"BAJO",IF(AND(AT209=1,AV209=10),"BAJO",IF(AND(AT209=2,AV209=10),"MODERADO",IF(AND(AT209=1,AV209=20),"MODERADO",IF(AND(AT209=3,AV209=5),"MODERADO",IF(AND(AT209=4,AV209=5),"MODERADO",IF(AND(AT209=5,AV209=5),"MODERADO",IF(AND(AT209=2,AV209=20),"ALTO",IF(AND(AT209=3,AV209=10),"ALTO",IF(AND(AT209=4,AV209=10),"ALTO",IF(AND(AT209=5,AV209=10),"ALTO",IF(AND(AT209=3,AV209=20),"EXTREMO",IF(AND(AT209=4,AV209=20),"EXTREMO",IF(AND(AT209=5,AV209=20),"EXTREMO",VLOOKUP(AX209,[4]Evaluacion!R:S,2)))))))))))))))))</f>
        <v xml:space="preserve"> </v>
      </c>
      <c r="AZ209" s="204"/>
      <c r="BA209" s="204"/>
      <c r="BB209" s="204"/>
      <c r="BC209" s="204"/>
      <c r="BD209" s="204"/>
      <c r="BE209" s="204"/>
      <c r="BF209" s="204"/>
      <c r="BG209" s="205"/>
      <c r="BH209" s="204"/>
    </row>
    <row r="210" spans="1:60" ht="24.75" thickBot="1" x14ac:dyDescent="0.25">
      <c r="A210" s="200"/>
      <c r="B210" s="192"/>
      <c r="C210" s="201"/>
      <c r="D210" s="193"/>
      <c r="E210" s="193"/>
      <c r="F210" s="206"/>
      <c r="G210" s="201"/>
      <c r="H210" s="195"/>
      <c r="I210" s="195"/>
      <c r="J210" s="194"/>
      <c r="K210" s="194"/>
      <c r="L210" s="194"/>
      <c r="M210" s="194"/>
      <c r="N210" s="194"/>
      <c r="O210" s="194"/>
      <c r="P210" s="194"/>
      <c r="Q210" s="194"/>
      <c r="R210" s="194"/>
      <c r="S210" s="194"/>
      <c r="T210" s="194"/>
      <c r="U210" s="194"/>
      <c r="V210" s="194"/>
      <c r="W210" s="194"/>
      <c r="X210" s="194"/>
      <c r="Y210" s="194"/>
      <c r="Z210" s="194"/>
      <c r="AA210" s="194"/>
      <c r="AB210" s="194"/>
      <c r="AC210" s="204"/>
      <c r="AD210" s="204" t="str">
        <f t="shared" si="37"/>
        <v xml:space="preserve"> </v>
      </c>
      <c r="AE210" s="204"/>
      <c r="AF210" s="204" t="str">
        <f t="shared" si="38"/>
        <v xml:space="preserve"> </v>
      </c>
      <c r="AG210" s="204" t="str">
        <f t="shared" si="39"/>
        <v xml:space="preserve"> </v>
      </c>
      <c r="AH210" s="204" t="str">
        <f>IF(OR(AC210=" ",AC210=0,AE210=" ",AE210=0)," ",IF(AND(AC210=1,AE210=5),"BAJO",IF(AND(AC210=2,AE210=5),"BAJO",IF(AND(AC210=1,AE210=10),"BAJO",IF(AND(AC210=2,AE210=10),"MODERADO",IF(AND(AC210=1,AE210=20),"MODERADO",IF(AND(AC210=3,AE210=5),"MODERADO",IF(AND(AC210=4,AE210=5),"MODERADO",IF(AND(AC210=5,AE210=5),"MODERADO",IF(AND(AC210=2,AE210=20),"ALTO",IF(AND(AC210=3,AE210=10),"ALTO",IF(AND(AC210=4,AE210=10),"ALTO",IF(AND(AC210=5,AE210=10),"ALTO",IF(AND(AC210=3,AE210=20),"EXTREMO",IF(AND(AC210=4,AE210=20),"EXTREMO",IF(AND(AC210=5,AE210=20),"EXTREMO",VLOOKUP(AG210,[4]Evaluacion!A:B,2)))))))))))))))))</f>
        <v xml:space="preserve"> </v>
      </c>
      <c r="AI210" s="203"/>
      <c r="AJ210" s="197"/>
      <c r="AK210" s="197"/>
      <c r="AL210" s="197"/>
      <c r="AM210" s="197"/>
      <c r="AN210" s="197"/>
      <c r="AO210" s="197"/>
      <c r="AP210" s="197"/>
      <c r="AQ210" s="197"/>
      <c r="AR210" s="280">
        <f t="shared" si="34"/>
        <v>0</v>
      </c>
      <c r="AS210" s="281" t="str">
        <f t="shared" si="36"/>
        <v>DISMINUYE CERO PUNTOS</v>
      </c>
      <c r="AT210" s="204"/>
      <c r="AU210" s="204" t="str">
        <f t="shared" si="33"/>
        <v xml:space="preserve"> </v>
      </c>
      <c r="AV210" s="204"/>
      <c r="AW210" s="204" t="str">
        <f t="shared" si="35"/>
        <v xml:space="preserve"> </v>
      </c>
      <c r="AX210" s="204" t="str">
        <f t="shared" si="40"/>
        <v xml:space="preserve"> </v>
      </c>
      <c r="AY210" s="204" t="str">
        <f>IF(OR(AT210=" ",AT210=0,AV210=" ",AV210=0)," ",IF(AND(AT210=1,AV210=5),"BAJO",IF(AND(AT210=2,AV210=5),"BAJO",IF(AND(AT210=1,AV210=10),"BAJO",IF(AND(AT210=2,AV210=10),"MODERADO",IF(AND(AT210=1,AV210=20),"MODERADO",IF(AND(AT210=3,AV210=5),"MODERADO",IF(AND(AT210=4,AV210=5),"MODERADO",IF(AND(AT210=5,AV210=5),"MODERADO",IF(AND(AT210=2,AV210=20),"ALTO",IF(AND(AT210=3,AV210=10),"ALTO",IF(AND(AT210=4,AV210=10),"ALTO",IF(AND(AT210=5,AV210=10),"ALTO",IF(AND(AT210=3,AV210=20),"EXTREMO",IF(AND(AT210=4,AV210=20),"EXTREMO",IF(AND(AT210=5,AV210=20),"EXTREMO",VLOOKUP(AX210,[4]Evaluacion!R:S,2)))))))))))))))))</f>
        <v xml:space="preserve"> </v>
      </c>
      <c r="AZ210" s="204"/>
      <c r="BA210" s="204"/>
      <c r="BB210" s="204"/>
      <c r="BC210" s="204"/>
      <c r="BD210" s="204"/>
      <c r="BE210" s="204"/>
      <c r="BF210" s="204"/>
      <c r="BG210" s="205"/>
      <c r="BH210" s="204"/>
    </row>
    <row r="211" spans="1:60" ht="24.75" thickBot="1" x14ac:dyDescent="0.25">
      <c r="A211" s="200"/>
      <c r="B211" s="192"/>
      <c r="C211" s="201"/>
      <c r="D211" s="193"/>
      <c r="E211" s="193"/>
      <c r="F211" s="206"/>
      <c r="G211" s="201"/>
      <c r="H211" s="195"/>
      <c r="I211" s="195"/>
      <c r="J211" s="194"/>
      <c r="K211" s="194"/>
      <c r="L211" s="194"/>
      <c r="M211" s="194"/>
      <c r="N211" s="194"/>
      <c r="O211" s="194"/>
      <c r="P211" s="194"/>
      <c r="Q211" s="194"/>
      <c r="R211" s="194"/>
      <c r="S211" s="194"/>
      <c r="T211" s="194"/>
      <c r="U211" s="194"/>
      <c r="V211" s="194"/>
      <c r="W211" s="194"/>
      <c r="X211" s="194"/>
      <c r="Y211" s="194"/>
      <c r="Z211" s="194"/>
      <c r="AA211" s="194"/>
      <c r="AB211" s="194"/>
      <c r="AC211" s="204"/>
      <c r="AD211" s="204" t="str">
        <f t="shared" si="37"/>
        <v xml:space="preserve"> </v>
      </c>
      <c r="AE211" s="204"/>
      <c r="AF211" s="204" t="str">
        <f t="shared" si="38"/>
        <v xml:space="preserve"> </v>
      </c>
      <c r="AG211" s="204" t="str">
        <f t="shared" si="39"/>
        <v xml:space="preserve"> </v>
      </c>
      <c r="AH211" s="204" t="str">
        <f>IF(OR(AC211=" ",AC211=0,AE211=" ",AE211=0)," ",IF(AND(AC211=1,AE211=5),"BAJO",IF(AND(AC211=2,AE211=5),"BAJO",IF(AND(AC211=1,AE211=10),"BAJO",IF(AND(AC211=2,AE211=10),"MODERADO",IF(AND(AC211=1,AE211=20),"MODERADO",IF(AND(AC211=3,AE211=5),"MODERADO",IF(AND(AC211=4,AE211=5),"MODERADO",IF(AND(AC211=5,AE211=5),"MODERADO",IF(AND(AC211=2,AE211=20),"ALTO",IF(AND(AC211=3,AE211=10),"ALTO",IF(AND(AC211=4,AE211=10),"ALTO",IF(AND(AC211=5,AE211=10),"ALTO",IF(AND(AC211=3,AE211=20),"EXTREMO",IF(AND(AC211=4,AE211=20),"EXTREMO",IF(AND(AC211=5,AE211=20),"EXTREMO",VLOOKUP(AG211,[4]Evaluacion!A:B,2)))))))))))))))))</f>
        <v xml:space="preserve"> </v>
      </c>
      <c r="AI211" s="203"/>
      <c r="AJ211" s="197"/>
      <c r="AK211" s="197"/>
      <c r="AL211" s="197"/>
      <c r="AM211" s="197"/>
      <c r="AN211" s="197"/>
      <c r="AO211" s="197"/>
      <c r="AP211" s="197"/>
      <c r="AQ211" s="197"/>
      <c r="AR211" s="280">
        <f t="shared" si="34"/>
        <v>0</v>
      </c>
      <c r="AS211" s="281" t="str">
        <f t="shared" si="36"/>
        <v>DISMINUYE CERO PUNTOS</v>
      </c>
      <c r="AT211" s="204"/>
      <c r="AU211" s="204" t="str">
        <f t="shared" si="33"/>
        <v xml:space="preserve"> </v>
      </c>
      <c r="AV211" s="204"/>
      <c r="AW211" s="204" t="str">
        <f t="shared" si="35"/>
        <v xml:space="preserve"> </v>
      </c>
      <c r="AX211" s="204" t="str">
        <f t="shared" si="40"/>
        <v xml:space="preserve"> </v>
      </c>
      <c r="AY211" s="204" t="str">
        <f>IF(OR(AT211=" ",AT211=0,AV211=" ",AV211=0)," ",IF(AND(AT211=1,AV211=5),"BAJO",IF(AND(AT211=2,AV211=5),"BAJO",IF(AND(AT211=1,AV211=10),"BAJO",IF(AND(AT211=2,AV211=10),"MODERADO",IF(AND(AT211=1,AV211=20),"MODERADO",IF(AND(AT211=3,AV211=5),"MODERADO",IF(AND(AT211=4,AV211=5),"MODERADO",IF(AND(AT211=5,AV211=5),"MODERADO",IF(AND(AT211=2,AV211=20),"ALTO",IF(AND(AT211=3,AV211=10),"ALTO",IF(AND(AT211=4,AV211=10),"ALTO",IF(AND(AT211=5,AV211=10),"ALTO",IF(AND(AT211=3,AV211=20),"EXTREMO",IF(AND(AT211=4,AV211=20),"EXTREMO",IF(AND(AT211=5,AV211=20),"EXTREMO",VLOOKUP(AX211,[4]Evaluacion!R:S,2)))))))))))))))))</f>
        <v xml:space="preserve"> </v>
      </c>
      <c r="AZ211" s="204"/>
      <c r="BA211" s="204"/>
      <c r="BB211" s="204"/>
      <c r="BC211" s="204"/>
      <c r="BD211" s="204"/>
      <c r="BE211" s="204"/>
      <c r="BF211" s="204"/>
      <c r="BG211" s="205"/>
      <c r="BH211" s="204"/>
    </row>
    <row r="212" spans="1:60" ht="24.75" thickBot="1" x14ac:dyDescent="0.25">
      <c r="A212" s="200"/>
      <c r="B212" s="192"/>
      <c r="C212" s="201"/>
      <c r="D212" s="193"/>
      <c r="E212" s="193"/>
      <c r="F212" s="206"/>
      <c r="G212" s="201"/>
      <c r="H212" s="195"/>
      <c r="I212" s="195"/>
      <c r="J212" s="194"/>
      <c r="K212" s="194"/>
      <c r="L212" s="194"/>
      <c r="M212" s="194"/>
      <c r="N212" s="194"/>
      <c r="O212" s="194"/>
      <c r="P212" s="194"/>
      <c r="Q212" s="194"/>
      <c r="R212" s="194"/>
      <c r="S212" s="194"/>
      <c r="T212" s="194"/>
      <c r="U212" s="194"/>
      <c r="V212" s="194"/>
      <c r="W212" s="194"/>
      <c r="X212" s="194"/>
      <c r="Y212" s="194"/>
      <c r="Z212" s="194"/>
      <c r="AA212" s="194"/>
      <c r="AB212" s="194"/>
      <c r="AC212" s="204"/>
      <c r="AD212" s="204" t="str">
        <f t="shared" si="37"/>
        <v xml:space="preserve"> </v>
      </c>
      <c r="AE212" s="204"/>
      <c r="AF212" s="204" t="str">
        <f t="shared" si="38"/>
        <v xml:space="preserve"> </v>
      </c>
      <c r="AG212" s="204" t="str">
        <f t="shared" si="39"/>
        <v xml:space="preserve"> </v>
      </c>
      <c r="AH212" s="204" t="str">
        <f>IF(OR(AC212=" ",AC212=0,AE212=" ",AE212=0)," ",IF(AND(AC212=1,AE212=5),"BAJO",IF(AND(AC212=2,AE212=5),"BAJO",IF(AND(AC212=1,AE212=10),"BAJO",IF(AND(AC212=2,AE212=10),"MODERADO",IF(AND(AC212=1,AE212=20),"MODERADO",IF(AND(AC212=3,AE212=5),"MODERADO",IF(AND(AC212=4,AE212=5),"MODERADO",IF(AND(AC212=5,AE212=5),"MODERADO",IF(AND(AC212=2,AE212=20),"ALTO",IF(AND(AC212=3,AE212=10),"ALTO",IF(AND(AC212=4,AE212=10),"ALTO",IF(AND(AC212=5,AE212=10),"ALTO",IF(AND(AC212=3,AE212=20),"EXTREMO",IF(AND(AC212=4,AE212=20),"EXTREMO",IF(AND(AC212=5,AE212=20),"EXTREMO",VLOOKUP(AG212,[4]Evaluacion!A:B,2)))))))))))))))))</f>
        <v xml:space="preserve"> </v>
      </c>
      <c r="AI212" s="203"/>
      <c r="AJ212" s="197"/>
      <c r="AK212" s="197"/>
      <c r="AL212" s="197"/>
      <c r="AM212" s="197"/>
      <c r="AN212" s="197"/>
      <c r="AO212" s="197"/>
      <c r="AP212" s="197"/>
      <c r="AQ212" s="197"/>
      <c r="AR212" s="280">
        <f t="shared" si="34"/>
        <v>0</v>
      </c>
      <c r="AS212" s="281" t="str">
        <f t="shared" si="36"/>
        <v>DISMINUYE CERO PUNTOS</v>
      </c>
      <c r="AT212" s="204"/>
      <c r="AU212" s="204" t="str">
        <f t="shared" si="33"/>
        <v xml:space="preserve"> </v>
      </c>
      <c r="AV212" s="204"/>
      <c r="AW212" s="204" t="str">
        <f t="shared" si="35"/>
        <v xml:space="preserve"> </v>
      </c>
      <c r="AX212" s="204" t="str">
        <f t="shared" si="40"/>
        <v xml:space="preserve"> </v>
      </c>
      <c r="AY212" s="204" t="str">
        <f>IF(OR(AT212=" ",AT212=0,AV212=" ",AV212=0)," ",IF(AND(AT212=1,AV212=5),"BAJO",IF(AND(AT212=2,AV212=5),"BAJO",IF(AND(AT212=1,AV212=10),"BAJO",IF(AND(AT212=2,AV212=10),"MODERADO",IF(AND(AT212=1,AV212=20),"MODERADO",IF(AND(AT212=3,AV212=5),"MODERADO",IF(AND(AT212=4,AV212=5),"MODERADO",IF(AND(AT212=5,AV212=5),"MODERADO",IF(AND(AT212=2,AV212=20),"ALTO",IF(AND(AT212=3,AV212=10),"ALTO",IF(AND(AT212=4,AV212=10),"ALTO",IF(AND(AT212=5,AV212=10),"ALTO",IF(AND(AT212=3,AV212=20),"EXTREMO",IF(AND(AT212=4,AV212=20),"EXTREMO",IF(AND(AT212=5,AV212=20),"EXTREMO",VLOOKUP(AX212,[4]Evaluacion!R:S,2)))))))))))))))))</f>
        <v xml:space="preserve"> </v>
      </c>
      <c r="AZ212" s="204"/>
      <c r="BA212" s="204"/>
      <c r="BB212" s="204"/>
      <c r="BC212" s="204"/>
      <c r="BD212" s="204"/>
      <c r="BE212" s="204"/>
      <c r="BF212" s="204"/>
      <c r="BG212" s="205"/>
      <c r="BH212" s="204"/>
    </row>
    <row r="213" spans="1:60" ht="24.75" thickBot="1" x14ac:dyDescent="0.25">
      <c r="A213" s="200"/>
      <c r="B213" s="192"/>
      <c r="C213" s="201"/>
      <c r="D213" s="193"/>
      <c r="E213" s="193"/>
      <c r="F213" s="206"/>
      <c r="G213" s="201"/>
      <c r="H213" s="195"/>
      <c r="I213" s="195"/>
      <c r="J213" s="194"/>
      <c r="K213" s="194"/>
      <c r="L213" s="194"/>
      <c r="M213" s="194"/>
      <c r="N213" s="194"/>
      <c r="O213" s="194"/>
      <c r="P213" s="194"/>
      <c r="Q213" s="194"/>
      <c r="R213" s="194"/>
      <c r="S213" s="194"/>
      <c r="T213" s="194"/>
      <c r="U213" s="194"/>
      <c r="V213" s="194"/>
      <c r="W213" s="194"/>
      <c r="X213" s="194"/>
      <c r="Y213" s="194"/>
      <c r="Z213" s="194"/>
      <c r="AA213" s="194"/>
      <c r="AB213" s="194"/>
      <c r="AC213" s="204"/>
      <c r="AD213" s="204" t="str">
        <f t="shared" si="37"/>
        <v xml:space="preserve"> </v>
      </c>
      <c r="AE213" s="204"/>
      <c r="AF213" s="204" t="str">
        <f t="shared" si="38"/>
        <v xml:space="preserve"> </v>
      </c>
      <c r="AG213" s="204" t="str">
        <f t="shared" si="39"/>
        <v xml:space="preserve"> </v>
      </c>
      <c r="AH213" s="204" t="str">
        <f>IF(OR(AC213=" ",AC213=0,AE213=" ",AE213=0)," ",IF(AND(AC213=1,AE213=5),"BAJO",IF(AND(AC213=2,AE213=5),"BAJO",IF(AND(AC213=1,AE213=10),"BAJO",IF(AND(AC213=2,AE213=10),"MODERADO",IF(AND(AC213=1,AE213=20),"MODERADO",IF(AND(AC213=3,AE213=5),"MODERADO",IF(AND(AC213=4,AE213=5),"MODERADO",IF(AND(AC213=5,AE213=5),"MODERADO",IF(AND(AC213=2,AE213=20),"ALTO",IF(AND(AC213=3,AE213=10),"ALTO",IF(AND(AC213=4,AE213=10),"ALTO",IF(AND(AC213=5,AE213=10),"ALTO",IF(AND(AC213=3,AE213=20),"EXTREMO",IF(AND(AC213=4,AE213=20),"EXTREMO",IF(AND(AC213=5,AE213=20),"EXTREMO",VLOOKUP(AG213,[4]Evaluacion!A:B,2)))))))))))))))))</f>
        <v xml:space="preserve"> </v>
      </c>
      <c r="AI213" s="203"/>
      <c r="AJ213" s="197"/>
      <c r="AK213" s="197"/>
      <c r="AL213" s="197"/>
      <c r="AM213" s="197"/>
      <c r="AN213" s="197"/>
      <c r="AO213" s="197"/>
      <c r="AP213" s="197"/>
      <c r="AQ213" s="197"/>
      <c r="AR213" s="280">
        <f t="shared" si="34"/>
        <v>0</v>
      </c>
      <c r="AS213" s="281" t="str">
        <f t="shared" si="36"/>
        <v>DISMINUYE CERO PUNTOS</v>
      </c>
      <c r="AT213" s="204"/>
      <c r="AU213" s="204" t="str">
        <f t="shared" si="33"/>
        <v xml:space="preserve"> </v>
      </c>
      <c r="AV213" s="204"/>
      <c r="AW213" s="204" t="str">
        <f t="shared" si="35"/>
        <v xml:space="preserve"> </v>
      </c>
      <c r="AX213" s="204" t="str">
        <f t="shared" si="40"/>
        <v xml:space="preserve"> </v>
      </c>
      <c r="AY213" s="204" t="str">
        <f>IF(OR(AT213=" ",AT213=0,AV213=" ",AV213=0)," ",IF(AND(AT213=1,AV213=5),"BAJO",IF(AND(AT213=2,AV213=5),"BAJO",IF(AND(AT213=1,AV213=10),"BAJO",IF(AND(AT213=2,AV213=10),"MODERADO",IF(AND(AT213=1,AV213=20),"MODERADO",IF(AND(AT213=3,AV213=5),"MODERADO",IF(AND(AT213=4,AV213=5),"MODERADO",IF(AND(AT213=5,AV213=5),"MODERADO",IF(AND(AT213=2,AV213=20),"ALTO",IF(AND(AT213=3,AV213=10),"ALTO",IF(AND(AT213=4,AV213=10),"ALTO",IF(AND(AT213=5,AV213=10),"ALTO",IF(AND(AT213=3,AV213=20),"EXTREMO",IF(AND(AT213=4,AV213=20),"EXTREMO",IF(AND(AT213=5,AV213=20),"EXTREMO",VLOOKUP(AX213,[4]Evaluacion!R:S,2)))))))))))))))))</f>
        <v xml:space="preserve"> </v>
      </c>
      <c r="AZ213" s="204"/>
      <c r="BA213" s="204"/>
      <c r="BB213" s="204"/>
      <c r="BC213" s="204"/>
      <c r="BD213" s="204"/>
      <c r="BE213" s="204"/>
      <c r="BF213" s="204"/>
      <c r="BG213" s="205"/>
      <c r="BH213" s="204"/>
    </row>
    <row r="214" spans="1:60" ht="24.75" thickBot="1" x14ac:dyDescent="0.25">
      <c r="A214" s="200"/>
      <c r="B214" s="192"/>
      <c r="C214" s="201"/>
      <c r="D214" s="193"/>
      <c r="E214" s="193"/>
      <c r="F214" s="206"/>
      <c r="G214" s="201"/>
      <c r="H214" s="195"/>
      <c r="I214" s="195"/>
      <c r="J214" s="194"/>
      <c r="K214" s="194"/>
      <c r="L214" s="194"/>
      <c r="M214" s="194"/>
      <c r="N214" s="194"/>
      <c r="O214" s="194"/>
      <c r="P214" s="194"/>
      <c r="Q214" s="194"/>
      <c r="R214" s="194"/>
      <c r="S214" s="194"/>
      <c r="T214" s="194"/>
      <c r="U214" s="194"/>
      <c r="V214" s="194"/>
      <c r="W214" s="194"/>
      <c r="X214" s="194"/>
      <c r="Y214" s="194"/>
      <c r="Z214" s="194"/>
      <c r="AA214" s="194"/>
      <c r="AB214" s="194"/>
      <c r="AC214" s="204"/>
      <c r="AD214" s="204" t="str">
        <f t="shared" si="37"/>
        <v xml:space="preserve"> </v>
      </c>
      <c r="AE214" s="204"/>
      <c r="AF214" s="204" t="str">
        <f t="shared" si="38"/>
        <v xml:space="preserve"> </v>
      </c>
      <c r="AG214" s="204" t="str">
        <f t="shared" si="39"/>
        <v xml:space="preserve"> </v>
      </c>
      <c r="AH214" s="204" t="str">
        <f>IF(OR(AC214=" ",AC214=0,AE214=" ",AE214=0)," ",IF(AND(AC214=1,AE214=5),"BAJO",IF(AND(AC214=2,AE214=5),"BAJO",IF(AND(AC214=1,AE214=10),"BAJO",IF(AND(AC214=2,AE214=10),"MODERADO",IF(AND(AC214=1,AE214=20),"MODERADO",IF(AND(AC214=3,AE214=5),"MODERADO",IF(AND(AC214=4,AE214=5),"MODERADO",IF(AND(AC214=5,AE214=5),"MODERADO",IF(AND(AC214=2,AE214=20),"ALTO",IF(AND(AC214=3,AE214=10),"ALTO",IF(AND(AC214=4,AE214=10),"ALTO",IF(AND(AC214=5,AE214=10),"ALTO",IF(AND(AC214=3,AE214=20),"EXTREMO",IF(AND(AC214=4,AE214=20),"EXTREMO",IF(AND(AC214=5,AE214=20),"EXTREMO",VLOOKUP(AG214,[4]Evaluacion!A:B,2)))))))))))))))))</f>
        <v xml:space="preserve"> </v>
      </c>
      <c r="AI214" s="203"/>
      <c r="AJ214" s="197"/>
      <c r="AK214" s="197"/>
      <c r="AL214" s="197"/>
      <c r="AM214" s="197"/>
      <c r="AN214" s="197"/>
      <c r="AO214" s="197"/>
      <c r="AP214" s="197"/>
      <c r="AQ214" s="197"/>
      <c r="AR214" s="280">
        <f t="shared" si="34"/>
        <v>0</v>
      </c>
      <c r="AS214" s="281" t="str">
        <f t="shared" si="36"/>
        <v>DISMINUYE CERO PUNTOS</v>
      </c>
      <c r="AT214" s="204"/>
      <c r="AU214" s="204" t="str">
        <f t="shared" si="33"/>
        <v xml:space="preserve"> </v>
      </c>
      <c r="AV214" s="204"/>
      <c r="AW214" s="204" t="str">
        <f t="shared" si="35"/>
        <v xml:space="preserve"> </v>
      </c>
      <c r="AX214" s="204" t="str">
        <f t="shared" si="40"/>
        <v xml:space="preserve"> </v>
      </c>
      <c r="AY214" s="204" t="str">
        <f>IF(OR(AT214=" ",AT214=0,AV214=" ",AV214=0)," ",IF(AND(AT214=1,AV214=5),"BAJO",IF(AND(AT214=2,AV214=5),"BAJO",IF(AND(AT214=1,AV214=10),"BAJO",IF(AND(AT214=2,AV214=10),"MODERADO",IF(AND(AT214=1,AV214=20),"MODERADO",IF(AND(AT214=3,AV214=5),"MODERADO",IF(AND(AT214=4,AV214=5),"MODERADO",IF(AND(AT214=5,AV214=5),"MODERADO",IF(AND(AT214=2,AV214=20),"ALTO",IF(AND(AT214=3,AV214=10),"ALTO",IF(AND(AT214=4,AV214=10),"ALTO",IF(AND(AT214=5,AV214=10),"ALTO",IF(AND(AT214=3,AV214=20),"EXTREMO",IF(AND(AT214=4,AV214=20),"EXTREMO",IF(AND(AT214=5,AV214=20),"EXTREMO",VLOOKUP(AX214,[4]Evaluacion!R:S,2)))))))))))))))))</f>
        <v xml:space="preserve"> </v>
      </c>
      <c r="AZ214" s="204"/>
      <c r="BA214" s="204"/>
      <c r="BB214" s="204"/>
      <c r="BC214" s="204"/>
      <c r="BD214" s="204"/>
      <c r="BE214" s="204"/>
      <c r="BF214" s="204"/>
      <c r="BG214" s="205"/>
      <c r="BH214" s="204"/>
    </row>
    <row r="215" spans="1:60" ht="24.75" thickBot="1" x14ac:dyDescent="0.25">
      <c r="A215" s="200"/>
      <c r="B215" s="192"/>
      <c r="C215" s="201"/>
      <c r="D215" s="193"/>
      <c r="E215" s="193"/>
      <c r="F215" s="206"/>
      <c r="G215" s="201"/>
      <c r="H215" s="195"/>
      <c r="I215" s="195"/>
      <c r="J215" s="194"/>
      <c r="K215" s="194"/>
      <c r="L215" s="194"/>
      <c r="M215" s="194"/>
      <c r="N215" s="194"/>
      <c r="O215" s="194"/>
      <c r="P215" s="194"/>
      <c r="Q215" s="194"/>
      <c r="R215" s="194"/>
      <c r="S215" s="194"/>
      <c r="T215" s="194"/>
      <c r="U215" s="194"/>
      <c r="V215" s="194"/>
      <c r="W215" s="194"/>
      <c r="X215" s="194"/>
      <c r="Y215" s="194"/>
      <c r="Z215" s="194"/>
      <c r="AA215" s="194"/>
      <c r="AB215" s="194"/>
      <c r="AC215" s="204"/>
      <c r="AD215" s="204" t="str">
        <f t="shared" si="37"/>
        <v xml:space="preserve"> </v>
      </c>
      <c r="AE215" s="204"/>
      <c r="AF215" s="204" t="str">
        <f t="shared" si="38"/>
        <v xml:space="preserve"> </v>
      </c>
      <c r="AG215" s="204" t="str">
        <f t="shared" si="39"/>
        <v xml:space="preserve"> </v>
      </c>
      <c r="AH215" s="204" t="str">
        <f>IF(OR(AC215=" ",AC215=0,AE215=" ",AE215=0)," ",IF(AND(AC215=1,AE215=5),"BAJO",IF(AND(AC215=2,AE215=5),"BAJO",IF(AND(AC215=1,AE215=10),"BAJO",IF(AND(AC215=2,AE215=10),"MODERADO",IF(AND(AC215=1,AE215=20),"MODERADO",IF(AND(AC215=3,AE215=5),"MODERADO",IF(AND(AC215=4,AE215=5),"MODERADO",IF(AND(AC215=5,AE215=5),"MODERADO",IF(AND(AC215=2,AE215=20),"ALTO",IF(AND(AC215=3,AE215=10),"ALTO",IF(AND(AC215=4,AE215=10),"ALTO",IF(AND(AC215=5,AE215=10),"ALTO",IF(AND(AC215=3,AE215=20),"EXTREMO",IF(AND(AC215=4,AE215=20),"EXTREMO",IF(AND(AC215=5,AE215=20),"EXTREMO",VLOOKUP(AG215,[4]Evaluacion!A:B,2)))))))))))))))))</f>
        <v xml:space="preserve"> </v>
      </c>
      <c r="AI215" s="203"/>
      <c r="AJ215" s="197"/>
      <c r="AK215" s="197"/>
      <c r="AL215" s="197"/>
      <c r="AM215" s="197"/>
      <c r="AN215" s="197"/>
      <c r="AO215" s="197"/>
      <c r="AP215" s="197"/>
      <c r="AQ215" s="197"/>
      <c r="AR215" s="280">
        <f t="shared" si="34"/>
        <v>0</v>
      </c>
      <c r="AS215" s="281" t="str">
        <f t="shared" si="36"/>
        <v>DISMINUYE CERO PUNTOS</v>
      </c>
      <c r="AT215" s="204"/>
      <c r="AU215" s="204" t="str">
        <f t="shared" si="33"/>
        <v xml:space="preserve"> </v>
      </c>
      <c r="AV215" s="204"/>
      <c r="AW215" s="204" t="str">
        <f t="shared" si="35"/>
        <v xml:space="preserve"> </v>
      </c>
      <c r="AX215" s="204" t="str">
        <f t="shared" si="40"/>
        <v xml:space="preserve"> </v>
      </c>
      <c r="AY215" s="204" t="str">
        <f>IF(OR(AT215=" ",AT215=0,AV215=" ",AV215=0)," ",IF(AND(AT215=1,AV215=5),"BAJO",IF(AND(AT215=2,AV215=5),"BAJO",IF(AND(AT215=1,AV215=10),"BAJO",IF(AND(AT215=2,AV215=10),"MODERADO",IF(AND(AT215=1,AV215=20),"MODERADO",IF(AND(AT215=3,AV215=5),"MODERADO",IF(AND(AT215=4,AV215=5),"MODERADO",IF(AND(AT215=5,AV215=5),"MODERADO",IF(AND(AT215=2,AV215=20),"ALTO",IF(AND(AT215=3,AV215=10),"ALTO",IF(AND(AT215=4,AV215=10),"ALTO",IF(AND(AT215=5,AV215=10),"ALTO",IF(AND(AT215=3,AV215=20),"EXTREMO",IF(AND(AT215=4,AV215=20),"EXTREMO",IF(AND(AT215=5,AV215=20),"EXTREMO",VLOOKUP(AX215,[4]Evaluacion!R:S,2)))))))))))))))))</f>
        <v xml:space="preserve"> </v>
      </c>
      <c r="AZ215" s="204"/>
      <c r="BA215" s="204"/>
      <c r="BB215" s="204"/>
      <c r="BC215" s="204"/>
      <c r="BD215" s="204"/>
      <c r="BE215" s="204"/>
      <c r="BF215" s="204"/>
      <c r="BG215" s="205"/>
      <c r="BH215" s="204"/>
    </row>
    <row r="216" spans="1:60" ht="24.75" thickBot="1" x14ac:dyDescent="0.25">
      <c r="A216" s="200"/>
      <c r="B216" s="192"/>
      <c r="C216" s="201"/>
      <c r="D216" s="193"/>
      <c r="E216" s="193"/>
      <c r="F216" s="206"/>
      <c r="G216" s="201"/>
      <c r="H216" s="195"/>
      <c r="I216" s="195"/>
      <c r="J216" s="194"/>
      <c r="K216" s="194"/>
      <c r="L216" s="194"/>
      <c r="M216" s="194"/>
      <c r="N216" s="194"/>
      <c r="O216" s="194"/>
      <c r="P216" s="194"/>
      <c r="Q216" s="194"/>
      <c r="R216" s="194"/>
      <c r="S216" s="194"/>
      <c r="T216" s="194"/>
      <c r="U216" s="194"/>
      <c r="V216" s="194"/>
      <c r="W216" s="194"/>
      <c r="X216" s="194"/>
      <c r="Y216" s="194"/>
      <c r="Z216" s="194"/>
      <c r="AA216" s="194"/>
      <c r="AB216" s="194"/>
      <c r="AC216" s="204"/>
      <c r="AD216" s="204" t="str">
        <f t="shared" si="37"/>
        <v xml:space="preserve"> </v>
      </c>
      <c r="AE216" s="204"/>
      <c r="AF216" s="204" t="str">
        <f t="shared" si="38"/>
        <v xml:space="preserve"> </v>
      </c>
      <c r="AG216" s="204" t="str">
        <f t="shared" si="39"/>
        <v xml:space="preserve"> </v>
      </c>
      <c r="AH216" s="204" t="str">
        <f>IF(OR(AC216=" ",AC216=0,AE216=" ",AE216=0)," ",IF(AND(AC216=1,AE216=5),"BAJO",IF(AND(AC216=2,AE216=5),"BAJO",IF(AND(AC216=1,AE216=10),"BAJO",IF(AND(AC216=2,AE216=10),"MODERADO",IF(AND(AC216=1,AE216=20),"MODERADO",IF(AND(AC216=3,AE216=5),"MODERADO",IF(AND(AC216=4,AE216=5),"MODERADO",IF(AND(AC216=5,AE216=5),"MODERADO",IF(AND(AC216=2,AE216=20),"ALTO",IF(AND(AC216=3,AE216=10),"ALTO",IF(AND(AC216=4,AE216=10),"ALTO",IF(AND(AC216=5,AE216=10),"ALTO",IF(AND(AC216=3,AE216=20),"EXTREMO",IF(AND(AC216=4,AE216=20),"EXTREMO",IF(AND(AC216=5,AE216=20),"EXTREMO",VLOOKUP(AG216,[4]Evaluacion!A:B,2)))))))))))))))))</f>
        <v xml:space="preserve"> </v>
      </c>
      <c r="AI216" s="203"/>
      <c r="AJ216" s="197"/>
      <c r="AK216" s="197"/>
      <c r="AL216" s="197"/>
      <c r="AM216" s="197"/>
      <c r="AN216" s="197"/>
      <c r="AO216" s="197"/>
      <c r="AP216" s="197"/>
      <c r="AQ216" s="197"/>
      <c r="AR216" s="280">
        <f t="shared" si="34"/>
        <v>0</v>
      </c>
      <c r="AS216" s="281" t="str">
        <f t="shared" si="36"/>
        <v>DISMINUYE CERO PUNTOS</v>
      </c>
      <c r="AT216" s="204"/>
      <c r="AU216" s="204" t="str">
        <f t="shared" si="33"/>
        <v xml:space="preserve"> </v>
      </c>
      <c r="AV216" s="204"/>
      <c r="AW216" s="204" t="str">
        <f t="shared" si="35"/>
        <v xml:space="preserve"> </v>
      </c>
      <c r="AX216" s="204" t="str">
        <f t="shared" si="40"/>
        <v xml:space="preserve"> </v>
      </c>
      <c r="AY216" s="204" t="str">
        <f>IF(OR(AT216=" ",AT216=0,AV216=" ",AV216=0)," ",IF(AND(AT216=1,AV216=5),"BAJO",IF(AND(AT216=2,AV216=5),"BAJO",IF(AND(AT216=1,AV216=10),"BAJO",IF(AND(AT216=2,AV216=10),"MODERADO",IF(AND(AT216=1,AV216=20),"MODERADO",IF(AND(AT216=3,AV216=5),"MODERADO",IF(AND(AT216=4,AV216=5),"MODERADO",IF(AND(AT216=5,AV216=5),"MODERADO",IF(AND(AT216=2,AV216=20),"ALTO",IF(AND(AT216=3,AV216=10),"ALTO",IF(AND(AT216=4,AV216=10),"ALTO",IF(AND(AT216=5,AV216=10),"ALTO",IF(AND(AT216=3,AV216=20),"EXTREMO",IF(AND(AT216=4,AV216=20),"EXTREMO",IF(AND(AT216=5,AV216=20),"EXTREMO",VLOOKUP(AX216,[4]Evaluacion!R:S,2)))))))))))))))))</f>
        <v xml:space="preserve"> </v>
      </c>
      <c r="AZ216" s="204"/>
      <c r="BA216" s="204"/>
      <c r="BB216" s="204"/>
      <c r="BC216" s="204"/>
      <c r="BD216" s="204"/>
      <c r="BE216" s="204"/>
      <c r="BF216" s="204"/>
      <c r="BG216" s="205"/>
      <c r="BH216" s="204"/>
    </row>
    <row r="217" spans="1:60" ht="24.75" thickBot="1" x14ac:dyDescent="0.25">
      <c r="A217" s="200"/>
      <c r="B217" s="192"/>
      <c r="C217" s="201"/>
      <c r="D217" s="193"/>
      <c r="E217" s="193"/>
      <c r="F217" s="206"/>
      <c r="G217" s="201"/>
      <c r="H217" s="195"/>
      <c r="I217" s="195"/>
      <c r="J217" s="194"/>
      <c r="K217" s="194"/>
      <c r="L217" s="194"/>
      <c r="M217" s="194"/>
      <c r="N217" s="194"/>
      <c r="O217" s="194"/>
      <c r="P217" s="194"/>
      <c r="Q217" s="194"/>
      <c r="R217" s="194"/>
      <c r="S217" s="194"/>
      <c r="T217" s="194"/>
      <c r="U217" s="194"/>
      <c r="V217" s="194"/>
      <c r="W217" s="194"/>
      <c r="X217" s="194"/>
      <c r="Y217" s="194"/>
      <c r="Z217" s="194"/>
      <c r="AA217" s="194"/>
      <c r="AB217" s="194"/>
      <c r="AC217" s="204"/>
      <c r="AD217" s="204" t="str">
        <f t="shared" si="37"/>
        <v xml:space="preserve"> </v>
      </c>
      <c r="AE217" s="204"/>
      <c r="AF217" s="204" t="str">
        <f t="shared" si="38"/>
        <v xml:space="preserve"> </v>
      </c>
      <c r="AG217" s="204" t="str">
        <f t="shared" si="39"/>
        <v xml:space="preserve"> </v>
      </c>
      <c r="AH217" s="204" t="str">
        <f>IF(OR(AC217=" ",AC217=0,AE217=" ",AE217=0)," ",IF(AND(AC217=1,AE217=5),"BAJO",IF(AND(AC217=2,AE217=5),"BAJO",IF(AND(AC217=1,AE217=10),"BAJO",IF(AND(AC217=2,AE217=10),"MODERADO",IF(AND(AC217=1,AE217=20),"MODERADO",IF(AND(AC217=3,AE217=5),"MODERADO",IF(AND(AC217=4,AE217=5),"MODERADO",IF(AND(AC217=5,AE217=5),"MODERADO",IF(AND(AC217=2,AE217=20),"ALTO",IF(AND(AC217=3,AE217=10),"ALTO",IF(AND(AC217=4,AE217=10),"ALTO",IF(AND(AC217=5,AE217=10),"ALTO",IF(AND(AC217=3,AE217=20),"EXTREMO",IF(AND(AC217=4,AE217=20),"EXTREMO",IF(AND(AC217=5,AE217=20),"EXTREMO",VLOOKUP(AG217,[4]Evaluacion!A:B,2)))))))))))))))))</f>
        <v xml:space="preserve"> </v>
      </c>
      <c r="AI217" s="203"/>
      <c r="AJ217" s="197"/>
      <c r="AK217" s="197"/>
      <c r="AL217" s="197"/>
      <c r="AM217" s="197"/>
      <c r="AN217" s="197"/>
      <c r="AO217" s="197"/>
      <c r="AP217" s="197"/>
      <c r="AQ217" s="197"/>
      <c r="AR217" s="280">
        <f t="shared" si="34"/>
        <v>0</v>
      </c>
      <c r="AS217" s="281" t="str">
        <f t="shared" si="36"/>
        <v>DISMINUYE CERO PUNTOS</v>
      </c>
      <c r="AT217" s="204"/>
      <c r="AU217" s="204" t="str">
        <f t="shared" si="33"/>
        <v xml:space="preserve"> </v>
      </c>
      <c r="AV217" s="204"/>
      <c r="AW217" s="204" t="str">
        <f t="shared" si="35"/>
        <v xml:space="preserve"> </v>
      </c>
      <c r="AX217" s="204" t="str">
        <f t="shared" si="40"/>
        <v xml:space="preserve"> </v>
      </c>
      <c r="AY217" s="204" t="str">
        <f>IF(OR(AT217=" ",AT217=0,AV217=" ",AV217=0)," ",IF(AND(AT217=1,AV217=5),"BAJO",IF(AND(AT217=2,AV217=5),"BAJO",IF(AND(AT217=1,AV217=10),"BAJO",IF(AND(AT217=2,AV217=10),"MODERADO",IF(AND(AT217=1,AV217=20),"MODERADO",IF(AND(AT217=3,AV217=5),"MODERADO",IF(AND(AT217=4,AV217=5),"MODERADO",IF(AND(AT217=5,AV217=5),"MODERADO",IF(AND(AT217=2,AV217=20),"ALTO",IF(AND(AT217=3,AV217=10),"ALTO",IF(AND(AT217=4,AV217=10),"ALTO",IF(AND(AT217=5,AV217=10),"ALTO",IF(AND(AT217=3,AV217=20),"EXTREMO",IF(AND(AT217=4,AV217=20),"EXTREMO",IF(AND(AT217=5,AV217=20),"EXTREMO",VLOOKUP(AX217,[4]Evaluacion!R:S,2)))))))))))))))))</f>
        <v xml:space="preserve"> </v>
      </c>
      <c r="AZ217" s="204"/>
      <c r="BA217" s="204"/>
      <c r="BB217" s="204"/>
      <c r="BC217" s="204"/>
      <c r="BD217" s="204"/>
      <c r="BE217" s="204"/>
      <c r="BF217" s="204"/>
      <c r="BG217" s="205"/>
      <c r="BH217" s="204"/>
    </row>
    <row r="218" spans="1:60" ht="24.75" thickBot="1" x14ac:dyDescent="0.25">
      <c r="A218" s="200"/>
      <c r="B218" s="192"/>
      <c r="C218" s="201"/>
      <c r="D218" s="193"/>
      <c r="E218" s="193"/>
      <c r="F218" s="206"/>
      <c r="G218" s="201"/>
      <c r="H218" s="195"/>
      <c r="I218" s="195"/>
      <c r="J218" s="194"/>
      <c r="K218" s="194"/>
      <c r="L218" s="194"/>
      <c r="M218" s="194"/>
      <c r="N218" s="194"/>
      <c r="O218" s="194"/>
      <c r="P218" s="194"/>
      <c r="Q218" s="194"/>
      <c r="R218" s="194"/>
      <c r="S218" s="194"/>
      <c r="T218" s="194"/>
      <c r="U218" s="194"/>
      <c r="V218" s="194"/>
      <c r="W218" s="194"/>
      <c r="X218" s="194"/>
      <c r="Y218" s="194"/>
      <c r="Z218" s="194"/>
      <c r="AA218" s="194"/>
      <c r="AB218" s="194"/>
      <c r="AC218" s="204"/>
      <c r="AD218" s="204" t="str">
        <f t="shared" si="37"/>
        <v xml:space="preserve"> </v>
      </c>
      <c r="AE218" s="204"/>
      <c r="AF218" s="204" t="str">
        <f t="shared" si="38"/>
        <v xml:space="preserve"> </v>
      </c>
      <c r="AG218" s="204" t="str">
        <f t="shared" si="39"/>
        <v xml:space="preserve"> </v>
      </c>
      <c r="AH218" s="204" t="str">
        <f>IF(OR(AC218=" ",AC218=0,AE218=" ",AE218=0)," ",IF(AND(AC218=1,AE218=5),"BAJO",IF(AND(AC218=2,AE218=5),"BAJO",IF(AND(AC218=1,AE218=10),"BAJO",IF(AND(AC218=2,AE218=10),"MODERADO",IF(AND(AC218=1,AE218=20),"MODERADO",IF(AND(AC218=3,AE218=5),"MODERADO",IF(AND(AC218=4,AE218=5),"MODERADO",IF(AND(AC218=5,AE218=5),"MODERADO",IF(AND(AC218=2,AE218=20),"ALTO",IF(AND(AC218=3,AE218=10),"ALTO",IF(AND(AC218=4,AE218=10),"ALTO",IF(AND(AC218=5,AE218=10),"ALTO",IF(AND(AC218=3,AE218=20),"EXTREMO",IF(AND(AC218=4,AE218=20),"EXTREMO",IF(AND(AC218=5,AE218=20),"EXTREMO",VLOOKUP(AG218,[4]Evaluacion!A:B,2)))))))))))))))))</f>
        <v xml:space="preserve"> </v>
      </c>
      <c r="AI218" s="203"/>
      <c r="AJ218" s="197"/>
      <c r="AK218" s="197"/>
      <c r="AL218" s="197"/>
      <c r="AM218" s="197"/>
      <c r="AN218" s="197"/>
      <c r="AO218" s="197"/>
      <c r="AP218" s="197"/>
      <c r="AQ218" s="197"/>
      <c r="AR218" s="280">
        <f t="shared" si="34"/>
        <v>0</v>
      </c>
      <c r="AS218" s="281" t="str">
        <f t="shared" si="36"/>
        <v>DISMINUYE CERO PUNTOS</v>
      </c>
      <c r="AT218" s="204"/>
      <c r="AU218" s="204" t="str">
        <f t="shared" si="33"/>
        <v xml:space="preserve"> </v>
      </c>
      <c r="AV218" s="204"/>
      <c r="AW218" s="204" t="str">
        <f t="shared" si="35"/>
        <v xml:space="preserve"> </v>
      </c>
      <c r="AX218" s="204" t="str">
        <f t="shared" si="40"/>
        <v xml:space="preserve"> </v>
      </c>
      <c r="AY218" s="204" t="str">
        <f>IF(OR(AT218=" ",AT218=0,AV218=" ",AV218=0)," ",IF(AND(AT218=1,AV218=5),"BAJO",IF(AND(AT218=2,AV218=5),"BAJO",IF(AND(AT218=1,AV218=10),"BAJO",IF(AND(AT218=2,AV218=10),"MODERADO",IF(AND(AT218=1,AV218=20),"MODERADO",IF(AND(AT218=3,AV218=5),"MODERADO",IF(AND(AT218=4,AV218=5),"MODERADO",IF(AND(AT218=5,AV218=5),"MODERADO",IF(AND(AT218=2,AV218=20),"ALTO",IF(AND(AT218=3,AV218=10),"ALTO",IF(AND(AT218=4,AV218=10),"ALTO",IF(AND(AT218=5,AV218=10),"ALTO",IF(AND(AT218=3,AV218=20),"EXTREMO",IF(AND(AT218=4,AV218=20),"EXTREMO",IF(AND(AT218=5,AV218=20),"EXTREMO",VLOOKUP(AX218,[4]Evaluacion!R:S,2)))))))))))))))))</f>
        <v xml:space="preserve"> </v>
      </c>
      <c r="AZ218" s="204"/>
      <c r="BA218" s="204"/>
      <c r="BB218" s="204"/>
      <c r="BC218" s="204"/>
      <c r="BD218" s="204"/>
      <c r="BE218" s="204"/>
      <c r="BF218" s="204"/>
      <c r="BG218" s="205"/>
      <c r="BH218" s="204"/>
    </row>
    <row r="219" spans="1:60" ht="24.75" thickBot="1" x14ac:dyDescent="0.25">
      <c r="A219" s="200"/>
      <c r="B219" s="192"/>
      <c r="C219" s="201"/>
      <c r="D219" s="193"/>
      <c r="E219" s="193"/>
      <c r="F219" s="206"/>
      <c r="G219" s="201"/>
      <c r="H219" s="195"/>
      <c r="I219" s="195"/>
      <c r="J219" s="194"/>
      <c r="K219" s="194"/>
      <c r="L219" s="194"/>
      <c r="M219" s="194"/>
      <c r="N219" s="194"/>
      <c r="O219" s="194"/>
      <c r="P219" s="194"/>
      <c r="Q219" s="194"/>
      <c r="R219" s="194"/>
      <c r="S219" s="194"/>
      <c r="T219" s="194"/>
      <c r="U219" s="194"/>
      <c r="V219" s="194"/>
      <c r="W219" s="194"/>
      <c r="X219" s="194"/>
      <c r="Y219" s="194"/>
      <c r="Z219" s="194"/>
      <c r="AA219" s="194"/>
      <c r="AB219" s="194"/>
      <c r="AC219" s="204"/>
      <c r="AD219" s="204" t="str">
        <f t="shared" si="37"/>
        <v xml:space="preserve"> </v>
      </c>
      <c r="AE219" s="204"/>
      <c r="AF219" s="204" t="str">
        <f t="shared" si="38"/>
        <v xml:space="preserve"> </v>
      </c>
      <c r="AG219" s="204" t="str">
        <f t="shared" si="39"/>
        <v xml:space="preserve"> </v>
      </c>
      <c r="AH219" s="204" t="str">
        <f>IF(OR(AC219=" ",AC219=0,AE219=" ",AE219=0)," ",IF(AND(AC219=1,AE219=5),"BAJO",IF(AND(AC219=2,AE219=5),"BAJO",IF(AND(AC219=1,AE219=10),"BAJO",IF(AND(AC219=2,AE219=10),"MODERADO",IF(AND(AC219=1,AE219=20),"MODERADO",IF(AND(AC219=3,AE219=5),"MODERADO",IF(AND(AC219=4,AE219=5),"MODERADO",IF(AND(AC219=5,AE219=5),"MODERADO",IF(AND(AC219=2,AE219=20),"ALTO",IF(AND(AC219=3,AE219=10),"ALTO",IF(AND(AC219=4,AE219=10),"ALTO",IF(AND(AC219=5,AE219=10),"ALTO",IF(AND(AC219=3,AE219=20),"EXTREMO",IF(AND(AC219=4,AE219=20),"EXTREMO",IF(AND(AC219=5,AE219=20),"EXTREMO",VLOOKUP(AG219,[4]Evaluacion!A:B,2)))))))))))))))))</f>
        <v xml:space="preserve"> </v>
      </c>
      <c r="AI219" s="203"/>
      <c r="AJ219" s="197"/>
      <c r="AK219" s="197"/>
      <c r="AL219" s="197"/>
      <c r="AM219" s="197"/>
      <c r="AN219" s="197"/>
      <c r="AO219" s="197"/>
      <c r="AP219" s="197"/>
      <c r="AQ219" s="197"/>
      <c r="AR219" s="280">
        <f t="shared" si="34"/>
        <v>0</v>
      </c>
      <c r="AS219" s="281" t="str">
        <f t="shared" si="36"/>
        <v>DISMINUYE CERO PUNTOS</v>
      </c>
      <c r="AT219" s="204"/>
      <c r="AU219" s="204" t="str">
        <f t="shared" si="33"/>
        <v xml:space="preserve"> </v>
      </c>
      <c r="AV219" s="204"/>
      <c r="AW219" s="204" t="str">
        <f t="shared" si="35"/>
        <v xml:space="preserve"> </v>
      </c>
      <c r="AX219" s="204" t="str">
        <f t="shared" si="40"/>
        <v xml:space="preserve"> </v>
      </c>
      <c r="AY219" s="204" t="str">
        <f>IF(OR(AT219=" ",AT219=0,AV219=" ",AV219=0)," ",IF(AND(AT219=1,AV219=5),"BAJO",IF(AND(AT219=2,AV219=5),"BAJO",IF(AND(AT219=1,AV219=10),"BAJO",IF(AND(AT219=2,AV219=10),"MODERADO",IF(AND(AT219=1,AV219=20),"MODERADO",IF(AND(AT219=3,AV219=5),"MODERADO",IF(AND(AT219=4,AV219=5),"MODERADO",IF(AND(AT219=5,AV219=5),"MODERADO",IF(AND(AT219=2,AV219=20),"ALTO",IF(AND(AT219=3,AV219=10),"ALTO",IF(AND(AT219=4,AV219=10),"ALTO",IF(AND(AT219=5,AV219=10),"ALTO",IF(AND(AT219=3,AV219=20),"EXTREMO",IF(AND(AT219=4,AV219=20),"EXTREMO",IF(AND(AT219=5,AV219=20),"EXTREMO",VLOOKUP(AX219,[4]Evaluacion!R:S,2)))))))))))))))))</f>
        <v xml:space="preserve"> </v>
      </c>
      <c r="AZ219" s="204"/>
      <c r="BA219" s="204"/>
      <c r="BB219" s="204"/>
      <c r="BC219" s="204"/>
      <c r="BD219" s="204"/>
      <c r="BE219" s="204"/>
      <c r="BF219" s="204"/>
      <c r="BG219" s="205"/>
      <c r="BH219" s="204"/>
    </row>
    <row r="220" spans="1:60" ht="24.75" thickBot="1" x14ac:dyDescent="0.25">
      <c r="A220" s="200"/>
      <c r="B220" s="192"/>
      <c r="C220" s="201"/>
      <c r="D220" s="193"/>
      <c r="E220" s="193"/>
      <c r="F220" s="206"/>
      <c r="G220" s="201"/>
      <c r="H220" s="195"/>
      <c r="I220" s="195"/>
      <c r="J220" s="194"/>
      <c r="K220" s="194"/>
      <c r="L220" s="194"/>
      <c r="M220" s="194"/>
      <c r="N220" s="194"/>
      <c r="O220" s="194"/>
      <c r="P220" s="194"/>
      <c r="Q220" s="194"/>
      <c r="R220" s="194"/>
      <c r="S220" s="194"/>
      <c r="T220" s="194"/>
      <c r="U220" s="194"/>
      <c r="V220" s="194"/>
      <c r="W220" s="194"/>
      <c r="X220" s="194"/>
      <c r="Y220" s="194"/>
      <c r="Z220" s="194"/>
      <c r="AA220" s="194"/>
      <c r="AB220" s="194"/>
      <c r="AC220" s="204"/>
      <c r="AD220" s="204" t="str">
        <f t="shared" si="37"/>
        <v xml:space="preserve"> </v>
      </c>
      <c r="AE220" s="204"/>
      <c r="AF220" s="204" t="str">
        <f t="shared" si="38"/>
        <v xml:space="preserve"> </v>
      </c>
      <c r="AG220" s="204" t="str">
        <f t="shared" si="39"/>
        <v xml:space="preserve"> </v>
      </c>
      <c r="AH220" s="204" t="str">
        <f>IF(OR(AC220=" ",AC220=0,AE220=" ",AE220=0)," ",IF(AND(AC220=1,AE220=5),"BAJO",IF(AND(AC220=2,AE220=5),"BAJO",IF(AND(AC220=1,AE220=10),"BAJO",IF(AND(AC220=2,AE220=10),"MODERADO",IF(AND(AC220=1,AE220=20),"MODERADO",IF(AND(AC220=3,AE220=5),"MODERADO",IF(AND(AC220=4,AE220=5),"MODERADO",IF(AND(AC220=5,AE220=5),"MODERADO",IF(AND(AC220=2,AE220=20),"ALTO",IF(AND(AC220=3,AE220=10),"ALTO",IF(AND(AC220=4,AE220=10),"ALTO",IF(AND(AC220=5,AE220=10),"ALTO",IF(AND(AC220=3,AE220=20),"EXTREMO",IF(AND(AC220=4,AE220=20),"EXTREMO",IF(AND(AC220=5,AE220=20),"EXTREMO",VLOOKUP(AG220,[4]Evaluacion!A:B,2)))))))))))))))))</f>
        <v xml:space="preserve"> </v>
      </c>
      <c r="AI220" s="203"/>
      <c r="AJ220" s="197"/>
      <c r="AK220" s="197"/>
      <c r="AL220" s="197"/>
      <c r="AM220" s="197"/>
      <c r="AN220" s="197"/>
      <c r="AO220" s="197"/>
      <c r="AP220" s="197"/>
      <c r="AQ220" s="197"/>
      <c r="AR220" s="280">
        <f t="shared" si="34"/>
        <v>0</v>
      </c>
      <c r="AS220" s="281" t="str">
        <f t="shared" si="36"/>
        <v>DISMINUYE CERO PUNTOS</v>
      </c>
      <c r="AT220" s="204"/>
      <c r="AU220" s="204" t="str">
        <f t="shared" si="33"/>
        <v xml:space="preserve"> </v>
      </c>
      <c r="AV220" s="204"/>
      <c r="AW220" s="204" t="str">
        <f t="shared" si="35"/>
        <v xml:space="preserve"> </v>
      </c>
      <c r="AX220" s="204" t="str">
        <f t="shared" si="40"/>
        <v xml:space="preserve"> </v>
      </c>
      <c r="AY220" s="204" t="str">
        <f>IF(OR(AT220=" ",AT220=0,AV220=" ",AV220=0)," ",IF(AND(AT220=1,AV220=5),"BAJO",IF(AND(AT220=2,AV220=5),"BAJO",IF(AND(AT220=1,AV220=10),"BAJO",IF(AND(AT220=2,AV220=10),"MODERADO",IF(AND(AT220=1,AV220=20),"MODERADO",IF(AND(AT220=3,AV220=5),"MODERADO",IF(AND(AT220=4,AV220=5),"MODERADO",IF(AND(AT220=5,AV220=5),"MODERADO",IF(AND(AT220=2,AV220=20),"ALTO",IF(AND(AT220=3,AV220=10),"ALTO",IF(AND(AT220=4,AV220=10),"ALTO",IF(AND(AT220=5,AV220=10),"ALTO",IF(AND(AT220=3,AV220=20),"EXTREMO",IF(AND(AT220=4,AV220=20),"EXTREMO",IF(AND(AT220=5,AV220=20),"EXTREMO",VLOOKUP(AX220,[4]Evaluacion!R:S,2)))))))))))))))))</f>
        <v xml:space="preserve"> </v>
      </c>
      <c r="AZ220" s="204"/>
      <c r="BA220" s="204"/>
      <c r="BB220" s="204"/>
      <c r="BC220" s="204"/>
      <c r="BD220" s="204"/>
      <c r="BE220" s="204"/>
      <c r="BF220" s="204"/>
      <c r="BG220" s="205"/>
      <c r="BH220" s="204"/>
    </row>
    <row r="221" spans="1:60" ht="24.75" thickBot="1" x14ac:dyDescent="0.25">
      <c r="A221" s="200"/>
      <c r="B221" s="192"/>
      <c r="C221" s="201"/>
      <c r="D221" s="193"/>
      <c r="E221" s="193"/>
      <c r="F221" s="206"/>
      <c r="G221" s="201"/>
      <c r="H221" s="195"/>
      <c r="I221" s="195"/>
      <c r="J221" s="194"/>
      <c r="K221" s="194"/>
      <c r="L221" s="194"/>
      <c r="M221" s="194"/>
      <c r="N221" s="194"/>
      <c r="O221" s="194"/>
      <c r="P221" s="194"/>
      <c r="Q221" s="194"/>
      <c r="R221" s="194"/>
      <c r="S221" s="194"/>
      <c r="T221" s="194"/>
      <c r="U221" s="194"/>
      <c r="V221" s="194"/>
      <c r="W221" s="194"/>
      <c r="X221" s="194"/>
      <c r="Y221" s="194"/>
      <c r="Z221" s="194"/>
      <c r="AA221" s="194"/>
      <c r="AB221" s="194"/>
      <c r="AC221" s="204"/>
      <c r="AD221" s="204" t="str">
        <f t="shared" si="37"/>
        <v xml:space="preserve"> </v>
      </c>
      <c r="AE221" s="204"/>
      <c r="AF221" s="204" t="str">
        <f t="shared" si="38"/>
        <v xml:space="preserve"> </v>
      </c>
      <c r="AG221" s="204" t="str">
        <f t="shared" si="39"/>
        <v xml:space="preserve"> </v>
      </c>
      <c r="AH221" s="204" t="str">
        <f>IF(OR(AC221=" ",AC221=0,AE221=" ",AE221=0)," ",IF(AND(AC221=1,AE221=5),"BAJO",IF(AND(AC221=2,AE221=5),"BAJO",IF(AND(AC221=1,AE221=10),"BAJO",IF(AND(AC221=2,AE221=10),"MODERADO",IF(AND(AC221=1,AE221=20),"MODERADO",IF(AND(AC221=3,AE221=5),"MODERADO",IF(AND(AC221=4,AE221=5),"MODERADO",IF(AND(AC221=5,AE221=5),"MODERADO",IF(AND(AC221=2,AE221=20),"ALTO",IF(AND(AC221=3,AE221=10),"ALTO",IF(AND(AC221=4,AE221=10),"ALTO",IF(AND(AC221=5,AE221=10),"ALTO",IF(AND(AC221=3,AE221=20),"EXTREMO",IF(AND(AC221=4,AE221=20),"EXTREMO",IF(AND(AC221=5,AE221=20),"EXTREMO",VLOOKUP(AG221,[4]Evaluacion!A:B,2)))))))))))))))))</f>
        <v xml:space="preserve"> </v>
      </c>
      <c r="AI221" s="203"/>
      <c r="AJ221" s="197"/>
      <c r="AK221" s="197"/>
      <c r="AL221" s="197"/>
      <c r="AM221" s="197"/>
      <c r="AN221" s="197"/>
      <c r="AO221" s="197"/>
      <c r="AP221" s="197"/>
      <c r="AQ221" s="197"/>
      <c r="AR221" s="280">
        <f t="shared" si="34"/>
        <v>0</v>
      </c>
      <c r="AS221" s="281" t="str">
        <f t="shared" si="36"/>
        <v>DISMINUYE CERO PUNTOS</v>
      </c>
      <c r="AT221" s="204"/>
      <c r="AU221" s="204" t="str">
        <f t="shared" si="33"/>
        <v xml:space="preserve"> </v>
      </c>
      <c r="AV221" s="204"/>
      <c r="AW221" s="204" t="str">
        <f t="shared" si="35"/>
        <v xml:space="preserve"> </v>
      </c>
      <c r="AX221" s="204" t="str">
        <f t="shared" si="40"/>
        <v xml:space="preserve"> </v>
      </c>
      <c r="AY221" s="204" t="str">
        <f>IF(OR(AT221=" ",AT221=0,AV221=" ",AV221=0)," ",IF(AND(AT221=1,AV221=5),"BAJO",IF(AND(AT221=2,AV221=5),"BAJO",IF(AND(AT221=1,AV221=10),"BAJO",IF(AND(AT221=2,AV221=10),"MODERADO",IF(AND(AT221=1,AV221=20),"MODERADO",IF(AND(AT221=3,AV221=5),"MODERADO",IF(AND(AT221=4,AV221=5),"MODERADO",IF(AND(AT221=5,AV221=5),"MODERADO",IF(AND(AT221=2,AV221=20),"ALTO",IF(AND(AT221=3,AV221=10),"ALTO",IF(AND(AT221=4,AV221=10),"ALTO",IF(AND(AT221=5,AV221=10),"ALTO",IF(AND(AT221=3,AV221=20),"EXTREMO",IF(AND(AT221=4,AV221=20),"EXTREMO",IF(AND(AT221=5,AV221=20),"EXTREMO",VLOOKUP(AX221,[4]Evaluacion!R:S,2)))))))))))))))))</f>
        <v xml:space="preserve"> </v>
      </c>
      <c r="AZ221" s="204"/>
      <c r="BA221" s="204"/>
      <c r="BB221" s="204"/>
      <c r="BC221" s="204"/>
      <c r="BD221" s="204"/>
      <c r="BE221" s="204"/>
      <c r="BF221" s="204"/>
      <c r="BG221" s="205"/>
      <c r="BH221" s="204"/>
    </row>
    <row r="222" spans="1:60" ht="24.75" thickBot="1" x14ac:dyDescent="0.25">
      <c r="A222" s="200"/>
      <c r="B222" s="192"/>
      <c r="C222" s="201"/>
      <c r="D222" s="193"/>
      <c r="E222" s="193"/>
      <c r="F222" s="206"/>
      <c r="G222" s="201"/>
      <c r="H222" s="195"/>
      <c r="I222" s="195"/>
      <c r="J222" s="194"/>
      <c r="K222" s="194"/>
      <c r="L222" s="194"/>
      <c r="M222" s="194"/>
      <c r="N222" s="194"/>
      <c r="O222" s="194"/>
      <c r="P222" s="194"/>
      <c r="Q222" s="194"/>
      <c r="R222" s="194"/>
      <c r="S222" s="194"/>
      <c r="T222" s="194"/>
      <c r="U222" s="194"/>
      <c r="V222" s="194"/>
      <c r="W222" s="194"/>
      <c r="X222" s="194"/>
      <c r="Y222" s="194"/>
      <c r="Z222" s="194"/>
      <c r="AA222" s="194"/>
      <c r="AB222" s="194"/>
      <c r="AC222" s="204"/>
      <c r="AD222" s="204" t="str">
        <f t="shared" si="37"/>
        <v xml:space="preserve"> </v>
      </c>
      <c r="AE222" s="204"/>
      <c r="AF222" s="204" t="str">
        <f t="shared" si="38"/>
        <v xml:space="preserve"> </v>
      </c>
      <c r="AG222" s="204" t="str">
        <f t="shared" si="39"/>
        <v xml:space="preserve"> </v>
      </c>
      <c r="AH222" s="204" t="str">
        <f>IF(OR(AC222=" ",AC222=0,AE222=" ",AE222=0)," ",IF(AND(AC222=1,AE222=5),"BAJO",IF(AND(AC222=2,AE222=5),"BAJO",IF(AND(AC222=1,AE222=10),"BAJO",IF(AND(AC222=2,AE222=10),"MODERADO",IF(AND(AC222=1,AE222=20),"MODERADO",IF(AND(AC222=3,AE222=5),"MODERADO",IF(AND(AC222=4,AE222=5),"MODERADO",IF(AND(AC222=5,AE222=5),"MODERADO",IF(AND(AC222=2,AE222=20),"ALTO",IF(AND(AC222=3,AE222=10),"ALTO",IF(AND(AC222=4,AE222=10),"ALTO",IF(AND(AC222=5,AE222=10),"ALTO",IF(AND(AC222=3,AE222=20),"EXTREMO",IF(AND(AC222=4,AE222=20),"EXTREMO",IF(AND(AC222=5,AE222=20),"EXTREMO",VLOOKUP(AG222,[4]Evaluacion!A:B,2)))))))))))))))))</f>
        <v xml:space="preserve"> </v>
      </c>
      <c r="AI222" s="203"/>
      <c r="AJ222" s="197"/>
      <c r="AK222" s="197"/>
      <c r="AL222" s="197"/>
      <c r="AM222" s="197"/>
      <c r="AN222" s="197"/>
      <c r="AO222" s="197"/>
      <c r="AP222" s="197"/>
      <c r="AQ222" s="197"/>
      <c r="AR222" s="280">
        <f t="shared" si="34"/>
        <v>0</v>
      </c>
      <c r="AS222" s="281" t="str">
        <f t="shared" si="36"/>
        <v>DISMINUYE CERO PUNTOS</v>
      </c>
      <c r="AT222" s="204"/>
      <c r="AU222" s="204" t="str">
        <f t="shared" si="33"/>
        <v xml:space="preserve"> </v>
      </c>
      <c r="AV222" s="204"/>
      <c r="AW222" s="204" t="str">
        <f t="shared" si="35"/>
        <v xml:space="preserve"> </v>
      </c>
      <c r="AX222" s="204" t="str">
        <f t="shared" si="40"/>
        <v xml:space="preserve"> </v>
      </c>
      <c r="AY222" s="204" t="str">
        <f>IF(OR(AT222=" ",AT222=0,AV222=" ",AV222=0)," ",IF(AND(AT222=1,AV222=5),"BAJO",IF(AND(AT222=2,AV222=5),"BAJO",IF(AND(AT222=1,AV222=10),"BAJO",IF(AND(AT222=2,AV222=10),"MODERADO",IF(AND(AT222=1,AV222=20),"MODERADO",IF(AND(AT222=3,AV222=5),"MODERADO",IF(AND(AT222=4,AV222=5),"MODERADO",IF(AND(AT222=5,AV222=5),"MODERADO",IF(AND(AT222=2,AV222=20),"ALTO",IF(AND(AT222=3,AV222=10),"ALTO",IF(AND(AT222=4,AV222=10),"ALTO",IF(AND(AT222=5,AV222=10),"ALTO",IF(AND(AT222=3,AV222=20),"EXTREMO",IF(AND(AT222=4,AV222=20),"EXTREMO",IF(AND(AT222=5,AV222=20),"EXTREMO",VLOOKUP(AX222,[4]Evaluacion!R:S,2)))))))))))))))))</f>
        <v xml:space="preserve"> </v>
      </c>
      <c r="AZ222" s="204"/>
      <c r="BA222" s="204"/>
      <c r="BB222" s="204"/>
      <c r="BC222" s="204"/>
      <c r="BD222" s="204"/>
      <c r="BE222" s="204"/>
      <c r="BF222" s="204"/>
      <c r="BG222" s="205"/>
      <c r="BH222" s="204"/>
    </row>
    <row r="223" spans="1:60" ht="24.75" thickBot="1" x14ac:dyDescent="0.25">
      <c r="A223" s="200"/>
      <c r="B223" s="192"/>
      <c r="C223" s="201"/>
      <c r="D223" s="193"/>
      <c r="E223" s="193"/>
      <c r="F223" s="206"/>
      <c r="G223" s="201"/>
      <c r="H223" s="195"/>
      <c r="I223" s="195"/>
      <c r="J223" s="194"/>
      <c r="K223" s="194"/>
      <c r="L223" s="194"/>
      <c r="M223" s="194"/>
      <c r="N223" s="194"/>
      <c r="O223" s="194"/>
      <c r="P223" s="194"/>
      <c r="Q223" s="194"/>
      <c r="R223" s="194"/>
      <c r="S223" s="194"/>
      <c r="T223" s="194"/>
      <c r="U223" s="194"/>
      <c r="V223" s="194"/>
      <c r="W223" s="194"/>
      <c r="X223" s="194"/>
      <c r="Y223" s="194"/>
      <c r="Z223" s="194"/>
      <c r="AA223" s="194"/>
      <c r="AB223" s="194"/>
      <c r="AC223" s="204"/>
      <c r="AD223" s="204" t="str">
        <f t="shared" si="37"/>
        <v xml:space="preserve"> </v>
      </c>
      <c r="AE223" s="204"/>
      <c r="AF223" s="204" t="str">
        <f t="shared" si="38"/>
        <v xml:space="preserve"> </v>
      </c>
      <c r="AG223" s="204" t="str">
        <f t="shared" si="39"/>
        <v xml:space="preserve"> </v>
      </c>
      <c r="AH223" s="204" t="str">
        <f>IF(OR(AC223=" ",AC223=0,AE223=" ",AE223=0)," ",IF(AND(AC223=1,AE223=5),"BAJO",IF(AND(AC223=2,AE223=5),"BAJO",IF(AND(AC223=1,AE223=10),"BAJO",IF(AND(AC223=2,AE223=10),"MODERADO",IF(AND(AC223=1,AE223=20),"MODERADO",IF(AND(AC223=3,AE223=5),"MODERADO",IF(AND(AC223=4,AE223=5),"MODERADO",IF(AND(AC223=5,AE223=5),"MODERADO",IF(AND(AC223=2,AE223=20),"ALTO",IF(AND(AC223=3,AE223=10),"ALTO",IF(AND(AC223=4,AE223=10),"ALTO",IF(AND(AC223=5,AE223=10),"ALTO",IF(AND(AC223=3,AE223=20),"EXTREMO",IF(AND(AC223=4,AE223=20),"EXTREMO",IF(AND(AC223=5,AE223=20),"EXTREMO",VLOOKUP(AG223,[4]Evaluacion!A:B,2)))))))))))))))))</f>
        <v xml:space="preserve"> </v>
      </c>
      <c r="AI223" s="203"/>
      <c r="AJ223" s="197"/>
      <c r="AK223" s="197"/>
      <c r="AL223" s="197"/>
      <c r="AM223" s="197"/>
      <c r="AN223" s="197"/>
      <c r="AO223" s="197"/>
      <c r="AP223" s="197"/>
      <c r="AQ223" s="197"/>
      <c r="AR223" s="280">
        <f t="shared" si="34"/>
        <v>0</v>
      </c>
      <c r="AS223" s="281" t="str">
        <f t="shared" si="36"/>
        <v>DISMINUYE CERO PUNTOS</v>
      </c>
      <c r="AT223" s="204"/>
      <c r="AU223" s="204" t="str">
        <f t="shared" si="33"/>
        <v xml:space="preserve"> </v>
      </c>
      <c r="AV223" s="204"/>
      <c r="AW223" s="204" t="str">
        <f t="shared" si="35"/>
        <v xml:space="preserve"> </v>
      </c>
      <c r="AX223" s="204" t="str">
        <f t="shared" si="40"/>
        <v xml:space="preserve"> </v>
      </c>
      <c r="AY223" s="204" t="str">
        <f>IF(OR(AT223=" ",AT223=0,AV223=" ",AV223=0)," ",IF(AND(AT223=1,AV223=5),"BAJO",IF(AND(AT223=2,AV223=5),"BAJO",IF(AND(AT223=1,AV223=10),"BAJO",IF(AND(AT223=2,AV223=10),"MODERADO",IF(AND(AT223=1,AV223=20),"MODERADO",IF(AND(AT223=3,AV223=5),"MODERADO",IF(AND(AT223=4,AV223=5),"MODERADO",IF(AND(AT223=5,AV223=5),"MODERADO",IF(AND(AT223=2,AV223=20),"ALTO",IF(AND(AT223=3,AV223=10),"ALTO",IF(AND(AT223=4,AV223=10),"ALTO",IF(AND(AT223=5,AV223=10),"ALTO",IF(AND(AT223=3,AV223=20),"EXTREMO",IF(AND(AT223=4,AV223=20),"EXTREMO",IF(AND(AT223=5,AV223=20),"EXTREMO",VLOOKUP(AX223,[4]Evaluacion!R:S,2)))))))))))))))))</f>
        <v xml:space="preserve"> </v>
      </c>
      <c r="AZ223" s="204"/>
      <c r="BA223" s="204"/>
      <c r="BB223" s="204"/>
      <c r="BC223" s="204"/>
      <c r="BD223" s="204"/>
      <c r="BE223" s="204"/>
      <c r="BF223" s="204"/>
      <c r="BG223" s="205"/>
      <c r="BH223" s="204"/>
    </row>
    <row r="224" spans="1:60" ht="24.75" thickBot="1" x14ac:dyDescent="0.25">
      <c r="A224" s="200"/>
      <c r="B224" s="192"/>
      <c r="C224" s="201"/>
      <c r="D224" s="193"/>
      <c r="E224" s="193"/>
      <c r="F224" s="206"/>
      <c r="G224" s="201"/>
      <c r="H224" s="195"/>
      <c r="I224" s="195"/>
      <c r="J224" s="194"/>
      <c r="K224" s="194"/>
      <c r="L224" s="194"/>
      <c r="M224" s="194"/>
      <c r="N224" s="194"/>
      <c r="O224" s="194"/>
      <c r="P224" s="194"/>
      <c r="Q224" s="194"/>
      <c r="R224" s="194"/>
      <c r="S224" s="194"/>
      <c r="T224" s="194"/>
      <c r="U224" s="194"/>
      <c r="V224" s="194"/>
      <c r="W224" s="194"/>
      <c r="X224" s="194"/>
      <c r="Y224" s="194"/>
      <c r="Z224" s="194"/>
      <c r="AA224" s="194"/>
      <c r="AB224" s="194"/>
      <c r="AC224" s="204"/>
      <c r="AD224" s="204" t="str">
        <f t="shared" si="37"/>
        <v xml:space="preserve"> </v>
      </c>
      <c r="AE224" s="204"/>
      <c r="AF224" s="204" t="str">
        <f t="shared" si="38"/>
        <v xml:space="preserve"> </v>
      </c>
      <c r="AG224" s="204" t="str">
        <f t="shared" si="39"/>
        <v xml:space="preserve"> </v>
      </c>
      <c r="AH224" s="204" t="str">
        <f>IF(OR(AC224=" ",AC224=0,AE224=" ",AE224=0)," ",IF(AND(AC224=1,AE224=5),"BAJO",IF(AND(AC224=2,AE224=5),"BAJO",IF(AND(AC224=1,AE224=10),"BAJO",IF(AND(AC224=2,AE224=10),"MODERADO",IF(AND(AC224=1,AE224=20),"MODERADO",IF(AND(AC224=3,AE224=5),"MODERADO",IF(AND(AC224=4,AE224=5),"MODERADO",IF(AND(AC224=5,AE224=5),"MODERADO",IF(AND(AC224=2,AE224=20),"ALTO",IF(AND(AC224=3,AE224=10),"ALTO",IF(AND(AC224=4,AE224=10),"ALTO",IF(AND(AC224=5,AE224=10),"ALTO",IF(AND(AC224=3,AE224=20),"EXTREMO",IF(AND(AC224=4,AE224=20),"EXTREMO",IF(AND(AC224=5,AE224=20),"EXTREMO",VLOOKUP(AG224,[4]Evaluacion!A:B,2)))))))))))))))))</f>
        <v xml:space="preserve"> </v>
      </c>
      <c r="AI224" s="203"/>
      <c r="AJ224" s="197"/>
      <c r="AK224" s="197"/>
      <c r="AL224" s="197"/>
      <c r="AM224" s="197"/>
      <c r="AN224" s="197"/>
      <c r="AO224" s="197"/>
      <c r="AP224" s="197"/>
      <c r="AQ224" s="197"/>
      <c r="AR224" s="280">
        <f t="shared" si="34"/>
        <v>0</v>
      </c>
      <c r="AS224" s="281" t="str">
        <f t="shared" si="36"/>
        <v>DISMINUYE CERO PUNTOS</v>
      </c>
      <c r="AT224" s="204"/>
      <c r="AU224" s="204" t="str">
        <f t="shared" si="33"/>
        <v xml:space="preserve"> </v>
      </c>
      <c r="AV224" s="204"/>
      <c r="AW224" s="204" t="str">
        <f t="shared" si="35"/>
        <v xml:space="preserve"> </v>
      </c>
      <c r="AX224" s="204" t="str">
        <f t="shared" si="40"/>
        <v xml:space="preserve"> </v>
      </c>
      <c r="AY224" s="204" t="str">
        <f>IF(OR(AT224=" ",AT224=0,AV224=" ",AV224=0)," ",IF(AND(AT224=1,AV224=5),"BAJO",IF(AND(AT224=2,AV224=5),"BAJO",IF(AND(AT224=1,AV224=10),"BAJO",IF(AND(AT224=2,AV224=10),"MODERADO",IF(AND(AT224=1,AV224=20),"MODERADO",IF(AND(AT224=3,AV224=5),"MODERADO",IF(AND(AT224=4,AV224=5),"MODERADO",IF(AND(AT224=5,AV224=5),"MODERADO",IF(AND(AT224=2,AV224=20),"ALTO",IF(AND(AT224=3,AV224=10),"ALTO",IF(AND(AT224=4,AV224=10),"ALTO",IF(AND(AT224=5,AV224=10),"ALTO",IF(AND(AT224=3,AV224=20),"EXTREMO",IF(AND(AT224=4,AV224=20),"EXTREMO",IF(AND(AT224=5,AV224=20),"EXTREMO",VLOOKUP(AX224,[4]Evaluacion!R:S,2)))))))))))))))))</f>
        <v xml:space="preserve"> </v>
      </c>
      <c r="AZ224" s="204"/>
      <c r="BA224" s="204"/>
      <c r="BB224" s="204"/>
      <c r="BC224" s="204"/>
      <c r="BD224" s="204"/>
      <c r="BE224" s="204"/>
      <c r="BF224" s="204"/>
      <c r="BG224" s="205"/>
      <c r="BH224" s="204"/>
    </row>
    <row r="225" spans="1:60" ht="24.75" thickBot="1" x14ac:dyDescent="0.25">
      <c r="A225" s="200"/>
      <c r="B225" s="192"/>
      <c r="C225" s="201"/>
      <c r="D225" s="193"/>
      <c r="E225" s="193"/>
      <c r="F225" s="206"/>
      <c r="G225" s="201"/>
      <c r="H225" s="195"/>
      <c r="I225" s="195"/>
      <c r="J225" s="194"/>
      <c r="K225" s="194"/>
      <c r="L225" s="194"/>
      <c r="M225" s="194"/>
      <c r="N225" s="194"/>
      <c r="O225" s="194"/>
      <c r="P225" s="194"/>
      <c r="Q225" s="194"/>
      <c r="R225" s="194"/>
      <c r="S225" s="194"/>
      <c r="T225" s="194"/>
      <c r="U225" s="194"/>
      <c r="V225" s="194"/>
      <c r="W225" s="194"/>
      <c r="X225" s="194"/>
      <c r="Y225" s="194"/>
      <c r="Z225" s="194"/>
      <c r="AA225" s="194"/>
      <c r="AB225" s="194"/>
      <c r="AC225" s="204"/>
      <c r="AD225" s="204" t="str">
        <f t="shared" si="37"/>
        <v xml:space="preserve"> </v>
      </c>
      <c r="AE225" s="204"/>
      <c r="AF225" s="204" t="str">
        <f t="shared" si="38"/>
        <v xml:space="preserve"> </v>
      </c>
      <c r="AG225" s="204" t="str">
        <f t="shared" si="39"/>
        <v xml:space="preserve"> </v>
      </c>
      <c r="AH225" s="204" t="str">
        <f>IF(OR(AC225=" ",AC225=0,AE225=" ",AE225=0)," ",IF(AND(AC225=1,AE225=5),"BAJO",IF(AND(AC225=2,AE225=5),"BAJO",IF(AND(AC225=1,AE225=10),"BAJO",IF(AND(AC225=2,AE225=10),"MODERADO",IF(AND(AC225=1,AE225=20),"MODERADO",IF(AND(AC225=3,AE225=5),"MODERADO",IF(AND(AC225=4,AE225=5),"MODERADO",IF(AND(AC225=5,AE225=5),"MODERADO",IF(AND(AC225=2,AE225=20),"ALTO",IF(AND(AC225=3,AE225=10),"ALTO",IF(AND(AC225=4,AE225=10),"ALTO",IF(AND(AC225=5,AE225=10),"ALTO",IF(AND(AC225=3,AE225=20),"EXTREMO",IF(AND(AC225=4,AE225=20),"EXTREMO",IF(AND(AC225=5,AE225=20),"EXTREMO",VLOOKUP(AG225,[4]Evaluacion!A:B,2)))))))))))))))))</f>
        <v xml:space="preserve"> </v>
      </c>
      <c r="AI225" s="203"/>
      <c r="AJ225" s="197"/>
      <c r="AK225" s="197"/>
      <c r="AL225" s="197"/>
      <c r="AM225" s="197"/>
      <c r="AN225" s="197"/>
      <c r="AO225" s="197"/>
      <c r="AP225" s="197"/>
      <c r="AQ225" s="197"/>
      <c r="AR225" s="280">
        <f t="shared" si="34"/>
        <v>0</v>
      </c>
      <c r="AS225" s="281" t="str">
        <f t="shared" si="36"/>
        <v>DISMINUYE CERO PUNTOS</v>
      </c>
      <c r="AT225" s="204"/>
      <c r="AU225" s="204" t="str">
        <f t="shared" si="33"/>
        <v xml:space="preserve"> </v>
      </c>
      <c r="AV225" s="204"/>
      <c r="AW225" s="204" t="str">
        <f t="shared" si="35"/>
        <v xml:space="preserve"> </v>
      </c>
      <c r="AX225" s="204" t="str">
        <f t="shared" si="40"/>
        <v xml:space="preserve"> </v>
      </c>
      <c r="AY225" s="204" t="str">
        <f>IF(OR(AT225=" ",AT225=0,AV225=" ",AV225=0)," ",IF(AND(AT225=1,AV225=5),"BAJO",IF(AND(AT225=2,AV225=5),"BAJO",IF(AND(AT225=1,AV225=10),"BAJO",IF(AND(AT225=2,AV225=10),"MODERADO",IF(AND(AT225=1,AV225=20),"MODERADO",IF(AND(AT225=3,AV225=5),"MODERADO",IF(AND(AT225=4,AV225=5),"MODERADO",IF(AND(AT225=5,AV225=5),"MODERADO",IF(AND(AT225=2,AV225=20),"ALTO",IF(AND(AT225=3,AV225=10),"ALTO",IF(AND(AT225=4,AV225=10),"ALTO",IF(AND(AT225=5,AV225=10),"ALTO",IF(AND(AT225=3,AV225=20),"EXTREMO",IF(AND(AT225=4,AV225=20),"EXTREMO",IF(AND(AT225=5,AV225=20),"EXTREMO",VLOOKUP(AX225,[4]Evaluacion!R:S,2)))))))))))))))))</f>
        <v xml:space="preserve"> </v>
      </c>
      <c r="AZ225" s="204"/>
      <c r="BA225" s="204"/>
      <c r="BB225" s="204"/>
      <c r="BC225" s="204"/>
      <c r="BD225" s="204"/>
      <c r="BE225" s="204"/>
      <c r="BF225" s="204"/>
      <c r="BG225" s="205"/>
      <c r="BH225" s="204"/>
    </row>
    <row r="226" spans="1:60" ht="24.75" thickBot="1" x14ac:dyDescent="0.25">
      <c r="A226" s="200"/>
      <c r="B226" s="192"/>
      <c r="C226" s="201"/>
      <c r="D226" s="193"/>
      <c r="E226" s="193"/>
      <c r="F226" s="206"/>
      <c r="G226" s="201"/>
      <c r="H226" s="195"/>
      <c r="I226" s="195"/>
      <c r="J226" s="194"/>
      <c r="K226" s="194"/>
      <c r="L226" s="194"/>
      <c r="M226" s="194"/>
      <c r="N226" s="194"/>
      <c r="O226" s="194"/>
      <c r="P226" s="194"/>
      <c r="Q226" s="194"/>
      <c r="R226" s="194"/>
      <c r="S226" s="194"/>
      <c r="T226" s="194"/>
      <c r="U226" s="194"/>
      <c r="V226" s="194"/>
      <c r="W226" s="194"/>
      <c r="X226" s="194"/>
      <c r="Y226" s="194"/>
      <c r="Z226" s="194"/>
      <c r="AA226" s="194"/>
      <c r="AB226" s="194"/>
      <c r="AC226" s="204"/>
      <c r="AD226" s="204" t="str">
        <f t="shared" si="37"/>
        <v xml:space="preserve"> </v>
      </c>
      <c r="AE226" s="204"/>
      <c r="AF226" s="204" t="str">
        <f t="shared" si="38"/>
        <v xml:space="preserve"> </v>
      </c>
      <c r="AG226" s="204" t="str">
        <f t="shared" si="39"/>
        <v xml:space="preserve"> </v>
      </c>
      <c r="AH226" s="204" t="str">
        <f>IF(OR(AC226=" ",AC226=0,AE226=" ",AE226=0)," ",IF(AND(AC226=1,AE226=5),"BAJO",IF(AND(AC226=2,AE226=5),"BAJO",IF(AND(AC226=1,AE226=10),"BAJO",IF(AND(AC226=2,AE226=10),"MODERADO",IF(AND(AC226=1,AE226=20),"MODERADO",IF(AND(AC226=3,AE226=5),"MODERADO",IF(AND(AC226=4,AE226=5),"MODERADO",IF(AND(AC226=5,AE226=5),"MODERADO",IF(AND(AC226=2,AE226=20),"ALTO",IF(AND(AC226=3,AE226=10),"ALTO",IF(AND(AC226=4,AE226=10),"ALTO",IF(AND(AC226=5,AE226=10),"ALTO",IF(AND(AC226=3,AE226=20),"EXTREMO",IF(AND(AC226=4,AE226=20),"EXTREMO",IF(AND(AC226=5,AE226=20),"EXTREMO",VLOOKUP(AG226,[4]Evaluacion!A:B,2)))))))))))))))))</f>
        <v xml:space="preserve"> </v>
      </c>
      <c r="AI226" s="203"/>
      <c r="AJ226" s="197"/>
      <c r="AK226" s="197"/>
      <c r="AL226" s="197"/>
      <c r="AM226" s="197"/>
      <c r="AN226" s="197"/>
      <c r="AO226" s="197"/>
      <c r="AP226" s="197"/>
      <c r="AQ226" s="197"/>
      <c r="AR226" s="280">
        <f t="shared" si="34"/>
        <v>0</v>
      </c>
      <c r="AS226" s="281" t="str">
        <f t="shared" si="36"/>
        <v>DISMINUYE CERO PUNTOS</v>
      </c>
      <c r="AT226" s="204"/>
      <c r="AU226" s="204" t="str">
        <f t="shared" si="33"/>
        <v xml:space="preserve"> </v>
      </c>
      <c r="AV226" s="204"/>
      <c r="AW226" s="204" t="str">
        <f t="shared" si="35"/>
        <v xml:space="preserve"> </v>
      </c>
      <c r="AX226" s="204" t="str">
        <f t="shared" si="40"/>
        <v xml:space="preserve"> </v>
      </c>
      <c r="AY226" s="204" t="str">
        <f>IF(OR(AT226=" ",AT226=0,AV226=" ",AV226=0)," ",IF(AND(AT226=1,AV226=5),"BAJO",IF(AND(AT226=2,AV226=5),"BAJO",IF(AND(AT226=1,AV226=10),"BAJO",IF(AND(AT226=2,AV226=10),"MODERADO",IF(AND(AT226=1,AV226=20),"MODERADO",IF(AND(AT226=3,AV226=5),"MODERADO",IF(AND(AT226=4,AV226=5),"MODERADO",IF(AND(AT226=5,AV226=5),"MODERADO",IF(AND(AT226=2,AV226=20),"ALTO",IF(AND(AT226=3,AV226=10),"ALTO",IF(AND(AT226=4,AV226=10),"ALTO",IF(AND(AT226=5,AV226=10),"ALTO",IF(AND(AT226=3,AV226=20),"EXTREMO",IF(AND(AT226=4,AV226=20),"EXTREMO",IF(AND(AT226=5,AV226=20),"EXTREMO",VLOOKUP(AX226,[4]Evaluacion!R:S,2)))))))))))))))))</f>
        <v xml:space="preserve"> </v>
      </c>
      <c r="AZ226" s="204"/>
      <c r="BA226" s="204"/>
      <c r="BB226" s="204"/>
      <c r="BC226" s="204"/>
      <c r="BD226" s="204"/>
      <c r="BE226" s="204"/>
      <c r="BF226" s="204"/>
      <c r="BG226" s="205"/>
      <c r="BH226" s="204"/>
    </row>
    <row r="227" spans="1:60" ht="24.75" thickBot="1" x14ac:dyDescent="0.25">
      <c r="A227" s="200"/>
      <c r="B227" s="192"/>
      <c r="C227" s="201"/>
      <c r="D227" s="193"/>
      <c r="E227" s="193"/>
      <c r="F227" s="206"/>
      <c r="G227" s="201"/>
      <c r="H227" s="195"/>
      <c r="I227" s="195"/>
      <c r="J227" s="194"/>
      <c r="K227" s="194"/>
      <c r="L227" s="194"/>
      <c r="M227" s="194"/>
      <c r="N227" s="194"/>
      <c r="O227" s="194"/>
      <c r="P227" s="194"/>
      <c r="Q227" s="194"/>
      <c r="R227" s="194"/>
      <c r="S227" s="194"/>
      <c r="T227" s="194"/>
      <c r="U227" s="194"/>
      <c r="V227" s="194"/>
      <c r="W227" s="194"/>
      <c r="X227" s="194"/>
      <c r="Y227" s="194"/>
      <c r="Z227" s="194"/>
      <c r="AA227" s="194"/>
      <c r="AB227" s="194"/>
      <c r="AC227" s="204"/>
      <c r="AD227" s="204" t="str">
        <f t="shared" si="37"/>
        <v xml:space="preserve"> </v>
      </c>
      <c r="AE227" s="204"/>
      <c r="AF227" s="204" t="str">
        <f t="shared" si="38"/>
        <v xml:space="preserve"> </v>
      </c>
      <c r="AG227" s="204" t="str">
        <f t="shared" si="39"/>
        <v xml:space="preserve"> </v>
      </c>
      <c r="AH227" s="204" t="str">
        <f>IF(OR(AC227=" ",AC227=0,AE227=" ",AE227=0)," ",IF(AND(AC227=1,AE227=5),"BAJO",IF(AND(AC227=2,AE227=5),"BAJO",IF(AND(AC227=1,AE227=10),"BAJO",IF(AND(AC227=2,AE227=10),"MODERADO",IF(AND(AC227=1,AE227=20),"MODERADO",IF(AND(AC227=3,AE227=5),"MODERADO",IF(AND(AC227=4,AE227=5),"MODERADO",IF(AND(AC227=5,AE227=5),"MODERADO",IF(AND(AC227=2,AE227=20),"ALTO",IF(AND(AC227=3,AE227=10),"ALTO",IF(AND(AC227=4,AE227=10),"ALTO",IF(AND(AC227=5,AE227=10),"ALTO",IF(AND(AC227=3,AE227=20),"EXTREMO",IF(AND(AC227=4,AE227=20),"EXTREMO",IF(AND(AC227=5,AE227=20),"EXTREMO",VLOOKUP(AG227,[4]Evaluacion!A:B,2)))))))))))))))))</f>
        <v xml:space="preserve"> </v>
      </c>
      <c r="AI227" s="203"/>
      <c r="AJ227" s="197"/>
      <c r="AK227" s="197"/>
      <c r="AL227" s="197"/>
      <c r="AM227" s="197"/>
      <c r="AN227" s="197"/>
      <c r="AO227" s="197"/>
      <c r="AP227" s="197"/>
      <c r="AQ227" s="197"/>
      <c r="AR227" s="280">
        <f t="shared" si="34"/>
        <v>0</v>
      </c>
      <c r="AS227" s="281" t="str">
        <f t="shared" si="36"/>
        <v>DISMINUYE CERO PUNTOS</v>
      </c>
      <c r="AT227" s="204"/>
      <c r="AU227" s="204" t="str">
        <f t="shared" si="33"/>
        <v xml:space="preserve"> </v>
      </c>
      <c r="AV227" s="204"/>
      <c r="AW227" s="204" t="str">
        <f t="shared" si="35"/>
        <v xml:space="preserve"> </v>
      </c>
      <c r="AX227" s="204" t="str">
        <f t="shared" si="40"/>
        <v xml:space="preserve"> </v>
      </c>
      <c r="AY227" s="204" t="str">
        <f>IF(OR(AT227=" ",AT227=0,AV227=" ",AV227=0)," ",IF(AND(AT227=1,AV227=5),"BAJO",IF(AND(AT227=2,AV227=5),"BAJO",IF(AND(AT227=1,AV227=10),"BAJO",IF(AND(AT227=2,AV227=10),"MODERADO",IF(AND(AT227=1,AV227=20),"MODERADO",IF(AND(AT227=3,AV227=5),"MODERADO",IF(AND(AT227=4,AV227=5),"MODERADO",IF(AND(AT227=5,AV227=5),"MODERADO",IF(AND(AT227=2,AV227=20),"ALTO",IF(AND(AT227=3,AV227=10),"ALTO",IF(AND(AT227=4,AV227=10),"ALTO",IF(AND(AT227=5,AV227=10),"ALTO",IF(AND(AT227=3,AV227=20),"EXTREMO",IF(AND(AT227=4,AV227=20),"EXTREMO",IF(AND(AT227=5,AV227=20),"EXTREMO",VLOOKUP(AX227,[4]Evaluacion!R:S,2)))))))))))))))))</f>
        <v xml:space="preserve"> </v>
      </c>
      <c r="AZ227" s="204"/>
      <c r="BA227" s="204"/>
      <c r="BB227" s="204"/>
      <c r="BC227" s="204"/>
      <c r="BD227" s="204"/>
      <c r="BE227" s="204"/>
      <c r="BF227" s="204"/>
      <c r="BG227" s="205"/>
      <c r="BH227" s="204"/>
    </row>
    <row r="228" spans="1:60" ht="24.75" thickBot="1" x14ac:dyDescent="0.25">
      <c r="A228" s="200"/>
      <c r="B228" s="192"/>
      <c r="C228" s="201"/>
      <c r="D228" s="193"/>
      <c r="E228" s="193"/>
      <c r="F228" s="206"/>
      <c r="G228" s="201"/>
      <c r="H228" s="195"/>
      <c r="I228" s="195"/>
      <c r="J228" s="194"/>
      <c r="K228" s="194"/>
      <c r="L228" s="194"/>
      <c r="M228" s="194"/>
      <c r="N228" s="194"/>
      <c r="O228" s="194"/>
      <c r="P228" s="194"/>
      <c r="Q228" s="194"/>
      <c r="R228" s="194"/>
      <c r="S228" s="194"/>
      <c r="T228" s="194"/>
      <c r="U228" s="194"/>
      <c r="V228" s="194"/>
      <c r="W228" s="194"/>
      <c r="X228" s="194"/>
      <c r="Y228" s="194"/>
      <c r="Z228" s="194"/>
      <c r="AA228" s="194"/>
      <c r="AB228" s="194"/>
      <c r="AC228" s="204"/>
      <c r="AD228" s="204" t="str">
        <f t="shared" si="37"/>
        <v xml:space="preserve"> </v>
      </c>
      <c r="AE228" s="204"/>
      <c r="AF228" s="204" t="str">
        <f t="shared" si="38"/>
        <v xml:space="preserve"> </v>
      </c>
      <c r="AG228" s="204" t="str">
        <f t="shared" si="39"/>
        <v xml:space="preserve"> </v>
      </c>
      <c r="AH228" s="204" t="str">
        <f>IF(OR(AC228=" ",AC228=0,AE228=" ",AE228=0)," ",IF(AND(AC228=1,AE228=5),"BAJO",IF(AND(AC228=2,AE228=5),"BAJO",IF(AND(AC228=1,AE228=10),"BAJO",IF(AND(AC228=2,AE228=10),"MODERADO",IF(AND(AC228=1,AE228=20),"MODERADO",IF(AND(AC228=3,AE228=5),"MODERADO",IF(AND(AC228=4,AE228=5),"MODERADO",IF(AND(AC228=5,AE228=5),"MODERADO",IF(AND(AC228=2,AE228=20),"ALTO",IF(AND(AC228=3,AE228=10),"ALTO",IF(AND(AC228=4,AE228=10),"ALTO",IF(AND(AC228=5,AE228=10),"ALTO",IF(AND(AC228=3,AE228=20),"EXTREMO",IF(AND(AC228=4,AE228=20),"EXTREMO",IF(AND(AC228=5,AE228=20),"EXTREMO",VLOOKUP(AG228,[4]Evaluacion!A:B,2)))))))))))))))))</f>
        <v xml:space="preserve"> </v>
      </c>
      <c r="AI228" s="203"/>
      <c r="AJ228" s="197"/>
      <c r="AK228" s="197"/>
      <c r="AL228" s="197"/>
      <c r="AM228" s="197"/>
      <c r="AN228" s="197"/>
      <c r="AO228" s="197"/>
      <c r="AP228" s="197"/>
      <c r="AQ228" s="197"/>
      <c r="AR228" s="280">
        <f t="shared" si="34"/>
        <v>0</v>
      </c>
      <c r="AS228" s="281" t="str">
        <f t="shared" si="36"/>
        <v>DISMINUYE CERO PUNTOS</v>
      </c>
      <c r="AT228" s="204"/>
      <c r="AU228" s="204" t="str">
        <f t="shared" si="33"/>
        <v xml:space="preserve"> </v>
      </c>
      <c r="AV228" s="204"/>
      <c r="AW228" s="204" t="str">
        <f t="shared" si="35"/>
        <v xml:space="preserve"> </v>
      </c>
      <c r="AX228" s="204" t="str">
        <f t="shared" si="40"/>
        <v xml:space="preserve"> </v>
      </c>
      <c r="AY228" s="204" t="str">
        <f>IF(OR(AT228=" ",AT228=0,AV228=" ",AV228=0)," ",IF(AND(AT228=1,AV228=5),"BAJO",IF(AND(AT228=2,AV228=5),"BAJO",IF(AND(AT228=1,AV228=10),"BAJO",IF(AND(AT228=2,AV228=10),"MODERADO",IF(AND(AT228=1,AV228=20),"MODERADO",IF(AND(AT228=3,AV228=5),"MODERADO",IF(AND(AT228=4,AV228=5),"MODERADO",IF(AND(AT228=5,AV228=5),"MODERADO",IF(AND(AT228=2,AV228=20),"ALTO",IF(AND(AT228=3,AV228=10),"ALTO",IF(AND(AT228=4,AV228=10),"ALTO",IF(AND(AT228=5,AV228=10),"ALTO",IF(AND(AT228=3,AV228=20),"EXTREMO",IF(AND(AT228=4,AV228=20),"EXTREMO",IF(AND(AT228=5,AV228=20),"EXTREMO",VLOOKUP(AX228,[4]Evaluacion!R:S,2)))))))))))))))))</f>
        <v xml:space="preserve"> </v>
      </c>
      <c r="AZ228" s="204"/>
      <c r="BA228" s="204"/>
      <c r="BB228" s="204"/>
      <c r="BC228" s="204"/>
      <c r="BD228" s="204"/>
      <c r="BE228" s="204"/>
      <c r="BF228" s="204"/>
      <c r="BG228" s="205"/>
      <c r="BH228" s="204"/>
    </row>
    <row r="229" spans="1:60" ht="24.75" thickBot="1" x14ac:dyDescent="0.25">
      <c r="A229" s="200"/>
      <c r="B229" s="192"/>
      <c r="C229" s="201"/>
      <c r="D229" s="193"/>
      <c r="E229" s="193"/>
      <c r="F229" s="206"/>
      <c r="G229" s="201"/>
      <c r="H229" s="195"/>
      <c r="I229" s="195"/>
      <c r="J229" s="194"/>
      <c r="K229" s="194"/>
      <c r="L229" s="194"/>
      <c r="M229" s="194"/>
      <c r="N229" s="194"/>
      <c r="O229" s="194"/>
      <c r="P229" s="194"/>
      <c r="Q229" s="194"/>
      <c r="R229" s="194"/>
      <c r="S229" s="194"/>
      <c r="T229" s="194"/>
      <c r="U229" s="194"/>
      <c r="V229" s="194"/>
      <c r="W229" s="194"/>
      <c r="X229" s="194"/>
      <c r="Y229" s="194"/>
      <c r="Z229" s="194"/>
      <c r="AA229" s="194"/>
      <c r="AB229" s="194"/>
      <c r="AC229" s="204"/>
      <c r="AD229" s="204" t="str">
        <f t="shared" si="37"/>
        <v xml:space="preserve"> </v>
      </c>
      <c r="AE229" s="204"/>
      <c r="AF229" s="204" t="str">
        <f t="shared" si="38"/>
        <v xml:space="preserve"> </v>
      </c>
      <c r="AG229" s="204" t="str">
        <f t="shared" si="39"/>
        <v xml:space="preserve"> </v>
      </c>
      <c r="AH229" s="204" t="str">
        <f>IF(OR(AC229=" ",AC229=0,AE229=" ",AE229=0)," ",IF(AND(AC229=1,AE229=5),"BAJO",IF(AND(AC229=2,AE229=5),"BAJO",IF(AND(AC229=1,AE229=10),"BAJO",IF(AND(AC229=2,AE229=10),"MODERADO",IF(AND(AC229=1,AE229=20),"MODERADO",IF(AND(AC229=3,AE229=5),"MODERADO",IF(AND(AC229=4,AE229=5),"MODERADO",IF(AND(AC229=5,AE229=5),"MODERADO",IF(AND(AC229=2,AE229=20),"ALTO",IF(AND(AC229=3,AE229=10),"ALTO",IF(AND(AC229=4,AE229=10),"ALTO",IF(AND(AC229=5,AE229=10),"ALTO",IF(AND(AC229=3,AE229=20),"EXTREMO",IF(AND(AC229=4,AE229=20),"EXTREMO",IF(AND(AC229=5,AE229=20),"EXTREMO",VLOOKUP(AG229,[4]Evaluacion!A:B,2)))))))))))))))))</f>
        <v xml:space="preserve"> </v>
      </c>
      <c r="AI229" s="203"/>
      <c r="AJ229" s="197"/>
      <c r="AK229" s="197"/>
      <c r="AL229" s="197"/>
      <c r="AM229" s="197"/>
      <c r="AN229" s="197"/>
      <c r="AO229" s="197"/>
      <c r="AP229" s="197"/>
      <c r="AQ229" s="197"/>
      <c r="AR229" s="280">
        <f t="shared" si="34"/>
        <v>0</v>
      </c>
      <c r="AS229" s="281" t="str">
        <f t="shared" si="36"/>
        <v>DISMINUYE CERO PUNTOS</v>
      </c>
      <c r="AT229" s="204"/>
      <c r="AU229" s="204" t="str">
        <f t="shared" si="33"/>
        <v xml:space="preserve"> </v>
      </c>
      <c r="AV229" s="204"/>
      <c r="AW229" s="204" t="str">
        <f t="shared" si="35"/>
        <v xml:space="preserve"> </v>
      </c>
      <c r="AX229" s="204" t="str">
        <f t="shared" si="40"/>
        <v xml:space="preserve"> </v>
      </c>
      <c r="AY229" s="204" t="str">
        <f>IF(OR(AT229=" ",AT229=0,AV229=" ",AV229=0)," ",IF(AND(AT229=1,AV229=5),"BAJO",IF(AND(AT229=2,AV229=5),"BAJO",IF(AND(AT229=1,AV229=10),"BAJO",IF(AND(AT229=2,AV229=10),"MODERADO",IF(AND(AT229=1,AV229=20),"MODERADO",IF(AND(AT229=3,AV229=5),"MODERADO",IF(AND(AT229=4,AV229=5),"MODERADO",IF(AND(AT229=5,AV229=5),"MODERADO",IF(AND(AT229=2,AV229=20),"ALTO",IF(AND(AT229=3,AV229=10),"ALTO",IF(AND(AT229=4,AV229=10),"ALTO",IF(AND(AT229=5,AV229=10),"ALTO",IF(AND(AT229=3,AV229=20),"EXTREMO",IF(AND(AT229=4,AV229=20),"EXTREMO",IF(AND(AT229=5,AV229=20),"EXTREMO",VLOOKUP(AX229,[4]Evaluacion!R:S,2)))))))))))))))))</f>
        <v xml:space="preserve"> </v>
      </c>
      <c r="AZ229" s="204"/>
      <c r="BA229" s="204"/>
      <c r="BB229" s="204"/>
      <c r="BC229" s="204"/>
      <c r="BD229" s="204"/>
      <c r="BE229" s="204"/>
      <c r="BF229" s="204"/>
      <c r="BG229" s="205"/>
      <c r="BH229" s="204"/>
    </row>
    <row r="230" spans="1:60" ht="24.75" thickBot="1" x14ac:dyDescent="0.25">
      <c r="A230" s="200"/>
      <c r="B230" s="192"/>
      <c r="C230" s="201"/>
      <c r="D230" s="193"/>
      <c r="E230" s="193"/>
      <c r="F230" s="206"/>
      <c r="G230" s="201"/>
      <c r="H230" s="195"/>
      <c r="I230" s="195"/>
      <c r="J230" s="194"/>
      <c r="K230" s="194"/>
      <c r="L230" s="194"/>
      <c r="M230" s="194"/>
      <c r="N230" s="194"/>
      <c r="O230" s="194"/>
      <c r="P230" s="194"/>
      <c r="Q230" s="194"/>
      <c r="R230" s="194"/>
      <c r="S230" s="194"/>
      <c r="T230" s="194"/>
      <c r="U230" s="194"/>
      <c r="V230" s="194"/>
      <c r="W230" s="194"/>
      <c r="X230" s="194"/>
      <c r="Y230" s="194"/>
      <c r="Z230" s="194"/>
      <c r="AA230" s="194"/>
      <c r="AB230" s="194"/>
      <c r="AC230" s="204"/>
      <c r="AD230" s="204" t="str">
        <f t="shared" si="37"/>
        <v xml:space="preserve"> </v>
      </c>
      <c r="AE230" s="204"/>
      <c r="AF230" s="204" t="str">
        <f t="shared" si="38"/>
        <v xml:space="preserve"> </v>
      </c>
      <c r="AG230" s="204" t="str">
        <f t="shared" si="39"/>
        <v xml:space="preserve"> </v>
      </c>
      <c r="AH230" s="204" t="str">
        <f>IF(OR(AC230=" ",AC230=0,AE230=" ",AE230=0)," ",IF(AND(AC230=1,AE230=5),"BAJO",IF(AND(AC230=2,AE230=5),"BAJO",IF(AND(AC230=1,AE230=10),"BAJO",IF(AND(AC230=2,AE230=10),"MODERADO",IF(AND(AC230=1,AE230=20),"MODERADO",IF(AND(AC230=3,AE230=5),"MODERADO",IF(AND(AC230=4,AE230=5),"MODERADO",IF(AND(AC230=5,AE230=5),"MODERADO",IF(AND(AC230=2,AE230=20),"ALTO",IF(AND(AC230=3,AE230=10),"ALTO",IF(AND(AC230=4,AE230=10),"ALTO",IF(AND(AC230=5,AE230=10),"ALTO",IF(AND(AC230=3,AE230=20),"EXTREMO",IF(AND(AC230=4,AE230=20),"EXTREMO",IF(AND(AC230=5,AE230=20),"EXTREMO",VLOOKUP(AG230,[4]Evaluacion!A:B,2)))))))))))))))))</f>
        <v xml:space="preserve"> </v>
      </c>
      <c r="AI230" s="203"/>
      <c r="AJ230" s="197"/>
      <c r="AK230" s="197"/>
      <c r="AL230" s="197"/>
      <c r="AM230" s="197"/>
      <c r="AN230" s="197"/>
      <c r="AO230" s="197"/>
      <c r="AP230" s="197"/>
      <c r="AQ230" s="197"/>
      <c r="AR230" s="280">
        <f t="shared" si="34"/>
        <v>0</v>
      </c>
      <c r="AS230" s="281" t="str">
        <f t="shared" si="36"/>
        <v>DISMINUYE CERO PUNTOS</v>
      </c>
      <c r="AT230" s="204"/>
      <c r="AU230" s="204" t="str">
        <f t="shared" si="33"/>
        <v xml:space="preserve"> </v>
      </c>
      <c r="AV230" s="204"/>
      <c r="AW230" s="204" t="str">
        <f t="shared" si="35"/>
        <v xml:space="preserve"> </v>
      </c>
      <c r="AX230" s="204" t="str">
        <f t="shared" si="40"/>
        <v xml:space="preserve"> </v>
      </c>
      <c r="AY230" s="204" t="str">
        <f>IF(OR(AT230=" ",AT230=0,AV230=" ",AV230=0)," ",IF(AND(AT230=1,AV230=5),"BAJO",IF(AND(AT230=2,AV230=5),"BAJO",IF(AND(AT230=1,AV230=10),"BAJO",IF(AND(AT230=2,AV230=10),"MODERADO",IF(AND(AT230=1,AV230=20),"MODERADO",IF(AND(AT230=3,AV230=5),"MODERADO",IF(AND(AT230=4,AV230=5),"MODERADO",IF(AND(AT230=5,AV230=5),"MODERADO",IF(AND(AT230=2,AV230=20),"ALTO",IF(AND(AT230=3,AV230=10),"ALTO",IF(AND(AT230=4,AV230=10),"ALTO",IF(AND(AT230=5,AV230=10),"ALTO",IF(AND(AT230=3,AV230=20),"EXTREMO",IF(AND(AT230=4,AV230=20),"EXTREMO",IF(AND(AT230=5,AV230=20),"EXTREMO",VLOOKUP(AX230,[4]Evaluacion!R:S,2)))))))))))))))))</f>
        <v xml:space="preserve"> </v>
      </c>
      <c r="AZ230" s="204"/>
      <c r="BA230" s="204"/>
      <c r="BB230" s="204"/>
      <c r="BC230" s="204"/>
      <c r="BD230" s="204"/>
      <c r="BE230" s="204"/>
      <c r="BF230" s="204"/>
      <c r="BG230" s="205"/>
      <c r="BH230" s="204"/>
    </row>
    <row r="231" spans="1:60" ht="24.75" thickBot="1" x14ac:dyDescent="0.25">
      <c r="A231" s="200"/>
      <c r="B231" s="192"/>
      <c r="C231" s="201"/>
      <c r="D231" s="193"/>
      <c r="E231" s="193"/>
      <c r="F231" s="206"/>
      <c r="G231" s="201"/>
      <c r="H231" s="195"/>
      <c r="I231" s="195"/>
      <c r="J231" s="194"/>
      <c r="K231" s="194"/>
      <c r="L231" s="194"/>
      <c r="M231" s="194"/>
      <c r="N231" s="194"/>
      <c r="O231" s="194"/>
      <c r="P231" s="194"/>
      <c r="Q231" s="194"/>
      <c r="R231" s="194"/>
      <c r="S231" s="194"/>
      <c r="T231" s="194"/>
      <c r="U231" s="194"/>
      <c r="V231" s="194"/>
      <c r="W231" s="194"/>
      <c r="X231" s="194"/>
      <c r="Y231" s="194"/>
      <c r="Z231" s="194"/>
      <c r="AA231" s="194"/>
      <c r="AB231" s="194"/>
      <c r="AC231" s="204"/>
      <c r="AD231" s="204" t="str">
        <f t="shared" si="37"/>
        <v xml:space="preserve"> </v>
      </c>
      <c r="AE231" s="204"/>
      <c r="AF231" s="204" t="str">
        <f t="shared" si="38"/>
        <v xml:space="preserve"> </v>
      </c>
      <c r="AG231" s="204" t="str">
        <f t="shared" si="39"/>
        <v xml:space="preserve"> </v>
      </c>
      <c r="AH231" s="204" t="str">
        <f>IF(OR(AC231=" ",AC231=0,AE231=" ",AE231=0)," ",IF(AND(AC231=1,AE231=5),"BAJO",IF(AND(AC231=2,AE231=5),"BAJO",IF(AND(AC231=1,AE231=10),"BAJO",IF(AND(AC231=2,AE231=10),"MODERADO",IF(AND(AC231=1,AE231=20),"MODERADO",IF(AND(AC231=3,AE231=5),"MODERADO",IF(AND(AC231=4,AE231=5),"MODERADO",IF(AND(AC231=5,AE231=5),"MODERADO",IF(AND(AC231=2,AE231=20),"ALTO",IF(AND(AC231=3,AE231=10),"ALTO",IF(AND(AC231=4,AE231=10),"ALTO",IF(AND(AC231=5,AE231=10),"ALTO",IF(AND(AC231=3,AE231=20),"EXTREMO",IF(AND(AC231=4,AE231=20),"EXTREMO",IF(AND(AC231=5,AE231=20),"EXTREMO",VLOOKUP(AG231,[4]Evaluacion!A:B,2)))))))))))))))))</f>
        <v xml:space="preserve"> </v>
      </c>
      <c r="AI231" s="203"/>
      <c r="AJ231" s="197"/>
      <c r="AK231" s="197"/>
      <c r="AL231" s="197"/>
      <c r="AM231" s="197"/>
      <c r="AN231" s="197"/>
      <c r="AO231" s="197"/>
      <c r="AP231" s="197"/>
      <c r="AQ231" s="197"/>
      <c r="AR231" s="280">
        <f t="shared" si="34"/>
        <v>0</v>
      </c>
      <c r="AS231" s="281" t="str">
        <f t="shared" si="36"/>
        <v>DISMINUYE CERO PUNTOS</v>
      </c>
      <c r="AT231" s="204"/>
      <c r="AU231" s="204" t="str">
        <f t="shared" si="33"/>
        <v xml:space="preserve"> </v>
      </c>
      <c r="AV231" s="204"/>
      <c r="AW231" s="204" t="str">
        <f t="shared" si="35"/>
        <v xml:space="preserve"> </v>
      </c>
      <c r="AX231" s="204" t="str">
        <f t="shared" si="40"/>
        <v xml:space="preserve"> </v>
      </c>
      <c r="AY231" s="204" t="str">
        <f>IF(OR(AT231=" ",AT231=0,AV231=" ",AV231=0)," ",IF(AND(AT231=1,AV231=5),"BAJO",IF(AND(AT231=2,AV231=5),"BAJO",IF(AND(AT231=1,AV231=10),"BAJO",IF(AND(AT231=2,AV231=10),"MODERADO",IF(AND(AT231=1,AV231=20),"MODERADO",IF(AND(AT231=3,AV231=5),"MODERADO",IF(AND(AT231=4,AV231=5),"MODERADO",IF(AND(AT231=5,AV231=5),"MODERADO",IF(AND(AT231=2,AV231=20),"ALTO",IF(AND(AT231=3,AV231=10),"ALTO",IF(AND(AT231=4,AV231=10),"ALTO",IF(AND(AT231=5,AV231=10),"ALTO",IF(AND(AT231=3,AV231=20),"EXTREMO",IF(AND(AT231=4,AV231=20),"EXTREMO",IF(AND(AT231=5,AV231=20),"EXTREMO",VLOOKUP(AX231,[4]Evaluacion!R:S,2)))))))))))))))))</f>
        <v xml:space="preserve"> </v>
      </c>
      <c r="AZ231" s="204"/>
      <c r="BA231" s="204"/>
      <c r="BB231" s="204"/>
      <c r="BC231" s="204"/>
      <c r="BD231" s="204"/>
      <c r="BE231" s="204"/>
      <c r="BF231" s="204"/>
      <c r="BG231" s="205"/>
      <c r="BH231" s="204"/>
    </row>
    <row r="232" spans="1:60" ht="24.75" thickBot="1" x14ac:dyDescent="0.25">
      <c r="A232" s="200"/>
      <c r="B232" s="192"/>
      <c r="C232" s="201"/>
      <c r="D232" s="193"/>
      <c r="E232" s="193"/>
      <c r="F232" s="206"/>
      <c r="G232" s="201"/>
      <c r="H232" s="195"/>
      <c r="I232" s="195"/>
      <c r="J232" s="194"/>
      <c r="K232" s="194"/>
      <c r="L232" s="194"/>
      <c r="M232" s="194"/>
      <c r="N232" s="194"/>
      <c r="O232" s="194"/>
      <c r="P232" s="194"/>
      <c r="Q232" s="194"/>
      <c r="R232" s="194"/>
      <c r="S232" s="194"/>
      <c r="T232" s="194"/>
      <c r="U232" s="194"/>
      <c r="V232" s="194"/>
      <c r="W232" s="194"/>
      <c r="X232" s="194"/>
      <c r="Y232" s="194"/>
      <c r="Z232" s="194"/>
      <c r="AA232" s="194"/>
      <c r="AB232" s="194"/>
      <c r="AC232" s="204"/>
      <c r="AD232" s="204" t="str">
        <f t="shared" si="37"/>
        <v xml:space="preserve"> </v>
      </c>
      <c r="AE232" s="204"/>
      <c r="AF232" s="204" t="str">
        <f t="shared" si="38"/>
        <v xml:space="preserve"> </v>
      </c>
      <c r="AG232" s="204" t="str">
        <f t="shared" si="39"/>
        <v xml:space="preserve"> </v>
      </c>
      <c r="AH232" s="204" t="str">
        <f>IF(OR(AC232=" ",AC232=0,AE232=" ",AE232=0)," ",IF(AND(AC232=1,AE232=5),"BAJO",IF(AND(AC232=2,AE232=5),"BAJO",IF(AND(AC232=1,AE232=10),"BAJO",IF(AND(AC232=2,AE232=10),"MODERADO",IF(AND(AC232=1,AE232=20),"MODERADO",IF(AND(AC232=3,AE232=5),"MODERADO",IF(AND(AC232=4,AE232=5),"MODERADO",IF(AND(AC232=5,AE232=5),"MODERADO",IF(AND(AC232=2,AE232=20),"ALTO",IF(AND(AC232=3,AE232=10),"ALTO",IF(AND(AC232=4,AE232=10),"ALTO",IF(AND(AC232=5,AE232=10),"ALTO",IF(AND(AC232=3,AE232=20),"EXTREMO",IF(AND(AC232=4,AE232=20),"EXTREMO",IF(AND(AC232=5,AE232=20),"EXTREMO",VLOOKUP(AG232,[4]Evaluacion!A:B,2)))))))))))))))))</f>
        <v xml:space="preserve"> </v>
      </c>
      <c r="AI232" s="203"/>
      <c r="AJ232" s="197"/>
      <c r="AK232" s="197"/>
      <c r="AL232" s="197"/>
      <c r="AM232" s="197"/>
      <c r="AN232" s="197"/>
      <c r="AO232" s="197"/>
      <c r="AP232" s="197"/>
      <c r="AQ232" s="197"/>
      <c r="AR232" s="280">
        <f t="shared" si="34"/>
        <v>0</v>
      </c>
      <c r="AS232" s="281" t="str">
        <f t="shared" si="36"/>
        <v>DISMINUYE CERO PUNTOS</v>
      </c>
      <c r="AT232" s="204"/>
      <c r="AU232" s="204" t="str">
        <f t="shared" si="33"/>
        <v xml:space="preserve"> </v>
      </c>
      <c r="AV232" s="204"/>
      <c r="AW232" s="204" t="str">
        <f t="shared" si="35"/>
        <v xml:space="preserve"> </v>
      </c>
      <c r="AX232" s="204" t="str">
        <f t="shared" si="40"/>
        <v xml:space="preserve"> </v>
      </c>
      <c r="AY232" s="204" t="str">
        <f>IF(OR(AT232=" ",AT232=0,AV232=" ",AV232=0)," ",IF(AND(AT232=1,AV232=5),"BAJO",IF(AND(AT232=2,AV232=5),"BAJO",IF(AND(AT232=1,AV232=10),"BAJO",IF(AND(AT232=2,AV232=10),"MODERADO",IF(AND(AT232=1,AV232=20),"MODERADO",IF(AND(AT232=3,AV232=5),"MODERADO",IF(AND(AT232=4,AV232=5),"MODERADO",IF(AND(AT232=5,AV232=5),"MODERADO",IF(AND(AT232=2,AV232=20),"ALTO",IF(AND(AT232=3,AV232=10),"ALTO",IF(AND(AT232=4,AV232=10),"ALTO",IF(AND(AT232=5,AV232=10),"ALTO",IF(AND(AT232=3,AV232=20),"EXTREMO",IF(AND(AT232=4,AV232=20),"EXTREMO",IF(AND(AT232=5,AV232=20),"EXTREMO",VLOOKUP(AX232,[4]Evaluacion!R:S,2)))))))))))))))))</f>
        <v xml:space="preserve"> </v>
      </c>
      <c r="AZ232" s="204"/>
      <c r="BA232" s="204"/>
      <c r="BB232" s="204"/>
      <c r="BC232" s="204"/>
      <c r="BD232" s="204"/>
      <c r="BE232" s="204"/>
      <c r="BF232" s="204"/>
      <c r="BG232" s="205"/>
      <c r="BH232" s="204"/>
    </row>
    <row r="233" spans="1:60" ht="24.75" thickBot="1" x14ac:dyDescent="0.25">
      <c r="A233" s="200"/>
      <c r="B233" s="192"/>
      <c r="C233" s="201"/>
      <c r="D233" s="193"/>
      <c r="E233" s="193"/>
      <c r="F233" s="206"/>
      <c r="G233" s="201"/>
      <c r="H233" s="195"/>
      <c r="I233" s="195"/>
      <c r="J233" s="194"/>
      <c r="K233" s="194"/>
      <c r="L233" s="194"/>
      <c r="M233" s="194"/>
      <c r="N233" s="194"/>
      <c r="O233" s="194"/>
      <c r="P233" s="194"/>
      <c r="Q233" s="194"/>
      <c r="R233" s="194"/>
      <c r="S233" s="194"/>
      <c r="T233" s="194"/>
      <c r="U233" s="194"/>
      <c r="V233" s="194"/>
      <c r="W233" s="194"/>
      <c r="X233" s="194"/>
      <c r="Y233" s="194"/>
      <c r="Z233" s="194"/>
      <c r="AA233" s="194"/>
      <c r="AB233" s="194"/>
      <c r="AC233" s="204"/>
      <c r="AD233" s="204" t="str">
        <f t="shared" si="37"/>
        <v xml:space="preserve"> </v>
      </c>
      <c r="AE233" s="204"/>
      <c r="AF233" s="204" t="str">
        <f t="shared" si="38"/>
        <v xml:space="preserve"> </v>
      </c>
      <c r="AG233" s="204" t="str">
        <f t="shared" si="39"/>
        <v xml:space="preserve"> </v>
      </c>
      <c r="AH233" s="204" t="str">
        <f>IF(OR(AC233=" ",AC233=0,AE233=" ",AE233=0)," ",IF(AND(AC233=1,AE233=5),"BAJO",IF(AND(AC233=2,AE233=5),"BAJO",IF(AND(AC233=1,AE233=10),"BAJO",IF(AND(AC233=2,AE233=10),"MODERADO",IF(AND(AC233=1,AE233=20),"MODERADO",IF(AND(AC233=3,AE233=5),"MODERADO",IF(AND(AC233=4,AE233=5),"MODERADO",IF(AND(AC233=5,AE233=5),"MODERADO",IF(AND(AC233=2,AE233=20),"ALTO",IF(AND(AC233=3,AE233=10),"ALTO",IF(AND(AC233=4,AE233=10),"ALTO",IF(AND(AC233=5,AE233=10),"ALTO",IF(AND(AC233=3,AE233=20),"EXTREMO",IF(AND(AC233=4,AE233=20),"EXTREMO",IF(AND(AC233=5,AE233=20),"EXTREMO",VLOOKUP(AG233,[4]Evaluacion!A:B,2)))))))))))))))))</f>
        <v xml:space="preserve"> </v>
      </c>
      <c r="AI233" s="203"/>
      <c r="AJ233" s="197"/>
      <c r="AK233" s="197"/>
      <c r="AL233" s="197"/>
      <c r="AM233" s="197"/>
      <c r="AN233" s="197"/>
      <c r="AO233" s="197"/>
      <c r="AP233" s="197"/>
      <c r="AQ233" s="197"/>
      <c r="AR233" s="280">
        <f t="shared" si="34"/>
        <v>0</v>
      </c>
      <c r="AS233" s="281" t="str">
        <f t="shared" si="36"/>
        <v>DISMINUYE CERO PUNTOS</v>
      </c>
      <c r="AT233" s="204"/>
      <c r="AU233" s="204" t="str">
        <f t="shared" si="33"/>
        <v xml:space="preserve"> </v>
      </c>
      <c r="AV233" s="204"/>
      <c r="AW233" s="204" t="str">
        <f t="shared" si="35"/>
        <v xml:space="preserve"> </v>
      </c>
      <c r="AX233" s="204" t="str">
        <f t="shared" si="40"/>
        <v xml:space="preserve"> </v>
      </c>
      <c r="AY233" s="204" t="str">
        <f>IF(OR(AT233=" ",AT233=0,AV233=" ",AV233=0)," ",IF(AND(AT233=1,AV233=5),"BAJO",IF(AND(AT233=2,AV233=5),"BAJO",IF(AND(AT233=1,AV233=10),"BAJO",IF(AND(AT233=2,AV233=10),"MODERADO",IF(AND(AT233=1,AV233=20),"MODERADO",IF(AND(AT233=3,AV233=5),"MODERADO",IF(AND(AT233=4,AV233=5),"MODERADO",IF(AND(AT233=5,AV233=5),"MODERADO",IF(AND(AT233=2,AV233=20),"ALTO",IF(AND(AT233=3,AV233=10),"ALTO",IF(AND(AT233=4,AV233=10),"ALTO",IF(AND(AT233=5,AV233=10),"ALTO",IF(AND(AT233=3,AV233=20),"EXTREMO",IF(AND(AT233=4,AV233=20),"EXTREMO",IF(AND(AT233=5,AV233=20),"EXTREMO",VLOOKUP(AX233,[4]Evaluacion!R:S,2)))))))))))))))))</f>
        <v xml:space="preserve"> </v>
      </c>
      <c r="AZ233" s="204"/>
      <c r="BA233" s="204"/>
      <c r="BB233" s="204"/>
      <c r="BC233" s="204"/>
      <c r="BD233" s="204"/>
      <c r="BE233" s="204"/>
      <c r="BF233" s="204"/>
      <c r="BG233" s="205"/>
      <c r="BH233" s="204"/>
    </row>
    <row r="234" spans="1:60" ht="24.75" thickBot="1" x14ac:dyDescent="0.25">
      <c r="A234" s="200"/>
      <c r="B234" s="192"/>
      <c r="C234" s="201"/>
      <c r="D234" s="193"/>
      <c r="E234" s="193"/>
      <c r="F234" s="206"/>
      <c r="G234" s="201"/>
      <c r="H234" s="195"/>
      <c r="I234" s="195"/>
      <c r="J234" s="194"/>
      <c r="K234" s="194"/>
      <c r="L234" s="194"/>
      <c r="M234" s="194"/>
      <c r="N234" s="194"/>
      <c r="O234" s="194"/>
      <c r="P234" s="194"/>
      <c r="Q234" s="194"/>
      <c r="R234" s="194"/>
      <c r="S234" s="194"/>
      <c r="T234" s="194"/>
      <c r="U234" s="194"/>
      <c r="V234" s="194"/>
      <c r="W234" s="194"/>
      <c r="X234" s="194"/>
      <c r="Y234" s="194"/>
      <c r="Z234" s="194"/>
      <c r="AA234" s="194"/>
      <c r="AB234" s="194"/>
      <c r="AC234" s="204"/>
      <c r="AD234" s="204" t="str">
        <f t="shared" si="37"/>
        <v xml:space="preserve"> </v>
      </c>
      <c r="AE234" s="204"/>
      <c r="AF234" s="204" t="str">
        <f t="shared" si="38"/>
        <v xml:space="preserve"> </v>
      </c>
      <c r="AG234" s="204" t="str">
        <f t="shared" si="39"/>
        <v xml:space="preserve"> </v>
      </c>
      <c r="AH234" s="204" t="str">
        <f>IF(OR(AC234=" ",AC234=0,AE234=" ",AE234=0)," ",IF(AND(AC234=1,AE234=5),"BAJO",IF(AND(AC234=2,AE234=5),"BAJO",IF(AND(AC234=1,AE234=10),"BAJO",IF(AND(AC234=2,AE234=10),"MODERADO",IF(AND(AC234=1,AE234=20),"MODERADO",IF(AND(AC234=3,AE234=5),"MODERADO",IF(AND(AC234=4,AE234=5),"MODERADO",IF(AND(AC234=5,AE234=5),"MODERADO",IF(AND(AC234=2,AE234=20),"ALTO",IF(AND(AC234=3,AE234=10),"ALTO",IF(AND(AC234=4,AE234=10),"ALTO",IF(AND(AC234=5,AE234=10),"ALTO",IF(AND(AC234=3,AE234=20),"EXTREMO",IF(AND(AC234=4,AE234=20),"EXTREMO",IF(AND(AC234=5,AE234=20),"EXTREMO",VLOOKUP(AG234,[4]Evaluacion!A:B,2)))))))))))))))))</f>
        <v xml:space="preserve"> </v>
      </c>
      <c r="AI234" s="203"/>
      <c r="AJ234" s="197"/>
      <c r="AK234" s="197"/>
      <c r="AL234" s="197"/>
      <c r="AM234" s="197"/>
      <c r="AN234" s="197"/>
      <c r="AO234" s="197"/>
      <c r="AP234" s="197"/>
      <c r="AQ234" s="197"/>
      <c r="AR234" s="280">
        <f t="shared" si="34"/>
        <v>0</v>
      </c>
      <c r="AS234" s="281" t="str">
        <f t="shared" si="36"/>
        <v>DISMINUYE CERO PUNTOS</v>
      </c>
      <c r="AT234" s="204"/>
      <c r="AU234" s="204" t="str">
        <f t="shared" si="33"/>
        <v xml:space="preserve"> </v>
      </c>
      <c r="AV234" s="204"/>
      <c r="AW234" s="204" t="str">
        <f t="shared" si="35"/>
        <v xml:space="preserve"> </v>
      </c>
      <c r="AX234" s="204" t="str">
        <f t="shared" si="40"/>
        <v xml:space="preserve"> </v>
      </c>
      <c r="AY234" s="204" t="str">
        <f>IF(OR(AT234=" ",AT234=0,AV234=" ",AV234=0)," ",IF(AND(AT234=1,AV234=5),"BAJO",IF(AND(AT234=2,AV234=5),"BAJO",IF(AND(AT234=1,AV234=10),"BAJO",IF(AND(AT234=2,AV234=10),"MODERADO",IF(AND(AT234=1,AV234=20),"MODERADO",IF(AND(AT234=3,AV234=5),"MODERADO",IF(AND(AT234=4,AV234=5),"MODERADO",IF(AND(AT234=5,AV234=5),"MODERADO",IF(AND(AT234=2,AV234=20),"ALTO",IF(AND(AT234=3,AV234=10),"ALTO",IF(AND(AT234=4,AV234=10),"ALTO",IF(AND(AT234=5,AV234=10),"ALTO",IF(AND(AT234=3,AV234=20),"EXTREMO",IF(AND(AT234=4,AV234=20),"EXTREMO",IF(AND(AT234=5,AV234=20),"EXTREMO",VLOOKUP(AX234,[4]Evaluacion!R:S,2)))))))))))))))))</f>
        <v xml:space="preserve"> </v>
      </c>
      <c r="AZ234" s="204"/>
      <c r="BA234" s="204"/>
      <c r="BB234" s="204"/>
      <c r="BC234" s="204"/>
      <c r="BD234" s="204"/>
      <c r="BE234" s="204"/>
      <c r="BF234" s="204"/>
      <c r="BG234" s="205"/>
      <c r="BH234" s="204"/>
    </row>
    <row r="235" spans="1:60" ht="24.75" thickBot="1" x14ac:dyDescent="0.25">
      <c r="A235" s="200"/>
      <c r="B235" s="192"/>
      <c r="C235" s="201"/>
      <c r="D235" s="193"/>
      <c r="E235" s="193"/>
      <c r="F235" s="206"/>
      <c r="G235" s="201"/>
      <c r="H235" s="195"/>
      <c r="I235" s="195"/>
      <c r="J235" s="194"/>
      <c r="K235" s="194"/>
      <c r="L235" s="194"/>
      <c r="M235" s="194"/>
      <c r="N235" s="194"/>
      <c r="O235" s="194"/>
      <c r="P235" s="194"/>
      <c r="Q235" s="194"/>
      <c r="R235" s="194"/>
      <c r="S235" s="194"/>
      <c r="T235" s="194"/>
      <c r="U235" s="194"/>
      <c r="V235" s="194"/>
      <c r="W235" s="194"/>
      <c r="X235" s="194"/>
      <c r="Y235" s="194"/>
      <c r="Z235" s="194"/>
      <c r="AA235" s="194"/>
      <c r="AB235" s="194"/>
      <c r="AC235" s="204"/>
      <c r="AD235" s="204" t="str">
        <f t="shared" si="37"/>
        <v xml:space="preserve"> </v>
      </c>
      <c r="AE235" s="204"/>
      <c r="AF235" s="204" t="str">
        <f t="shared" si="38"/>
        <v xml:space="preserve"> </v>
      </c>
      <c r="AG235" s="204" t="str">
        <f t="shared" si="39"/>
        <v xml:space="preserve"> </v>
      </c>
      <c r="AH235" s="204" t="str">
        <f>IF(OR(AC235=" ",AC235=0,AE235=" ",AE235=0)," ",IF(AND(AC235=1,AE235=5),"BAJO",IF(AND(AC235=2,AE235=5),"BAJO",IF(AND(AC235=1,AE235=10),"BAJO",IF(AND(AC235=2,AE235=10),"MODERADO",IF(AND(AC235=1,AE235=20),"MODERADO",IF(AND(AC235=3,AE235=5),"MODERADO",IF(AND(AC235=4,AE235=5),"MODERADO",IF(AND(AC235=5,AE235=5),"MODERADO",IF(AND(AC235=2,AE235=20),"ALTO",IF(AND(AC235=3,AE235=10),"ALTO",IF(AND(AC235=4,AE235=10),"ALTO",IF(AND(AC235=5,AE235=10),"ALTO",IF(AND(AC235=3,AE235=20),"EXTREMO",IF(AND(AC235=4,AE235=20),"EXTREMO",IF(AND(AC235=5,AE235=20),"EXTREMO",VLOOKUP(AG235,[4]Evaluacion!A:B,2)))))))))))))))))</f>
        <v xml:space="preserve"> </v>
      </c>
      <c r="AI235" s="203"/>
      <c r="AJ235" s="197"/>
      <c r="AK235" s="197"/>
      <c r="AL235" s="197"/>
      <c r="AM235" s="197"/>
      <c r="AN235" s="197"/>
      <c r="AO235" s="197"/>
      <c r="AP235" s="197"/>
      <c r="AQ235" s="197"/>
      <c r="AR235" s="280">
        <f t="shared" si="34"/>
        <v>0</v>
      </c>
      <c r="AS235" s="281" t="str">
        <f t="shared" si="36"/>
        <v>DISMINUYE CERO PUNTOS</v>
      </c>
      <c r="AT235" s="204"/>
      <c r="AU235" s="204" t="str">
        <f t="shared" si="33"/>
        <v xml:space="preserve"> </v>
      </c>
      <c r="AV235" s="204"/>
      <c r="AW235" s="204" t="str">
        <f t="shared" si="35"/>
        <v xml:space="preserve"> </v>
      </c>
      <c r="AX235" s="204" t="str">
        <f t="shared" si="40"/>
        <v xml:space="preserve"> </v>
      </c>
      <c r="AY235" s="204" t="str">
        <f>IF(OR(AT235=" ",AT235=0,AV235=" ",AV235=0)," ",IF(AND(AT235=1,AV235=5),"BAJO",IF(AND(AT235=2,AV235=5),"BAJO",IF(AND(AT235=1,AV235=10),"BAJO",IF(AND(AT235=2,AV235=10),"MODERADO",IF(AND(AT235=1,AV235=20),"MODERADO",IF(AND(AT235=3,AV235=5),"MODERADO",IF(AND(AT235=4,AV235=5),"MODERADO",IF(AND(AT235=5,AV235=5),"MODERADO",IF(AND(AT235=2,AV235=20),"ALTO",IF(AND(AT235=3,AV235=10),"ALTO",IF(AND(AT235=4,AV235=10),"ALTO",IF(AND(AT235=5,AV235=10),"ALTO",IF(AND(AT235=3,AV235=20),"EXTREMO",IF(AND(AT235=4,AV235=20),"EXTREMO",IF(AND(AT235=5,AV235=20),"EXTREMO",VLOOKUP(AX235,[4]Evaluacion!R:S,2)))))))))))))))))</f>
        <v xml:space="preserve"> </v>
      </c>
      <c r="AZ235" s="204"/>
      <c r="BA235" s="204"/>
      <c r="BB235" s="204"/>
      <c r="BC235" s="204"/>
      <c r="BD235" s="204"/>
      <c r="BE235" s="204"/>
      <c r="BF235" s="204"/>
      <c r="BG235" s="205"/>
      <c r="BH235" s="204"/>
    </row>
    <row r="236" spans="1:60" ht="24.75" thickBot="1" x14ac:dyDescent="0.25">
      <c r="A236" s="200"/>
      <c r="B236" s="192"/>
      <c r="C236" s="201"/>
      <c r="D236" s="193"/>
      <c r="E236" s="193"/>
      <c r="F236" s="206"/>
      <c r="G236" s="201"/>
      <c r="H236" s="195"/>
      <c r="I236" s="195"/>
      <c r="J236" s="194"/>
      <c r="K236" s="194"/>
      <c r="L236" s="194"/>
      <c r="M236" s="194"/>
      <c r="N236" s="194"/>
      <c r="O236" s="194"/>
      <c r="P236" s="194"/>
      <c r="Q236" s="194"/>
      <c r="R236" s="194"/>
      <c r="S236" s="194"/>
      <c r="T236" s="194"/>
      <c r="U236" s="194"/>
      <c r="V236" s="194"/>
      <c r="W236" s="194"/>
      <c r="X236" s="194"/>
      <c r="Y236" s="194"/>
      <c r="Z236" s="194"/>
      <c r="AA236" s="194"/>
      <c r="AB236" s="194"/>
      <c r="AC236" s="204"/>
      <c r="AD236" s="204" t="str">
        <f t="shared" si="37"/>
        <v xml:space="preserve"> </v>
      </c>
      <c r="AE236" s="204"/>
      <c r="AF236" s="204" t="str">
        <f t="shared" si="38"/>
        <v xml:space="preserve"> </v>
      </c>
      <c r="AG236" s="204" t="str">
        <f t="shared" si="39"/>
        <v xml:space="preserve"> </v>
      </c>
      <c r="AH236" s="204" t="str">
        <f>IF(OR(AC236=" ",AC236=0,AE236=" ",AE236=0)," ",IF(AND(AC236=1,AE236=5),"BAJO",IF(AND(AC236=2,AE236=5),"BAJO",IF(AND(AC236=1,AE236=10),"BAJO",IF(AND(AC236=2,AE236=10),"MODERADO",IF(AND(AC236=1,AE236=20),"MODERADO",IF(AND(AC236=3,AE236=5),"MODERADO",IF(AND(AC236=4,AE236=5),"MODERADO",IF(AND(AC236=5,AE236=5),"MODERADO",IF(AND(AC236=2,AE236=20),"ALTO",IF(AND(AC236=3,AE236=10),"ALTO",IF(AND(AC236=4,AE236=10),"ALTO",IF(AND(AC236=5,AE236=10),"ALTO",IF(AND(AC236=3,AE236=20),"EXTREMO",IF(AND(AC236=4,AE236=20),"EXTREMO",IF(AND(AC236=5,AE236=20),"EXTREMO",VLOOKUP(AG236,[4]Evaluacion!A:B,2)))))))))))))))))</f>
        <v xml:space="preserve"> </v>
      </c>
      <c r="AI236" s="203"/>
      <c r="AJ236" s="197"/>
      <c r="AK236" s="197"/>
      <c r="AL236" s="197"/>
      <c r="AM236" s="197"/>
      <c r="AN236" s="197"/>
      <c r="AO236" s="197"/>
      <c r="AP236" s="197"/>
      <c r="AQ236" s="197"/>
      <c r="AR236" s="280">
        <f t="shared" si="34"/>
        <v>0</v>
      </c>
      <c r="AS236" s="281" t="str">
        <f t="shared" si="36"/>
        <v>DISMINUYE CERO PUNTOS</v>
      </c>
      <c r="AT236" s="204"/>
      <c r="AU236" s="204" t="str">
        <f t="shared" si="33"/>
        <v xml:space="preserve"> </v>
      </c>
      <c r="AV236" s="204"/>
      <c r="AW236" s="204" t="str">
        <f t="shared" si="35"/>
        <v xml:space="preserve"> </v>
      </c>
      <c r="AX236" s="204" t="str">
        <f t="shared" si="40"/>
        <v xml:space="preserve"> </v>
      </c>
      <c r="AY236" s="204" t="str">
        <f>IF(OR(AT236=" ",AT236=0,AV236=" ",AV236=0)," ",IF(AND(AT236=1,AV236=5),"BAJO",IF(AND(AT236=2,AV236=5),"BAJO",IF(AND(AT236=1,AV236=10),"BAJO",IF(AND(AT236=2,AV236=10),"MODERADO",IF(AND(AT236=1,AV236=20),"MODERADO",IF(AND(AT236=3,AV236=5),"MODERADO",IF(AND(AT236=4,AV236=5),"MODERADO",IF(AND(AT236=5,AV236=5),"MODERADO",IF(AND(AT236=2,AV236=20),"ALTO",IF(AND(AT236=3,AV236=10),"ALTO",IF(AND(AT236=4,AV236=10),"ALTO",IF(AND(AT236=5,AV236=10),"ALTO",IF(AND(AT236=3,AV236=20),"EXTREMO",IF(AND(AT236=4,AV236=20),"EXTREMO",IF(AND(AT236=5,AV236=20),"EXTREMO",VLOOKUP(AX236,[4]Evaluacion!R:S,2)))))))))))))))))</f>
        <v xml:space="preserve"> </v>
      </c>
      <c r="AZ236" s="204"/>
      <c r="BA236" s="204"/>
      <c r="BB236" s="204"/>
      <c r="BC236" s="204"/>
      <c r="BD236" s="204"/>
      <c r="BE236" s="204"/>
      <c r="BF236" s="204"/>
      <c r="BG236" s="205"/>
      <c r="BH236" s="204"/>
    </row>
    <row r="237" spans="1:60" ht="24.75" thickBot="1" x14ac:dyDescent="0.25">
      <c r="A237" s="200"/>
      <c r="B237" s="192"/>
      <c r="C237" s="201"/>
      <c r="D237" s="193"/>
      <c r="E237" s="193"/>
      <c r="F237" s="206"/>
      <c r="G237" s="201"/>
      <c r="H237" s="195"/>
      <c r="I237" s="195"/>
      <c r="J237" s="194"/>
      <c r="K237" s="194"/>
      <c r="L237" s="194"/>
      <c r="M237" s="194"/>
      <c r="N237" s="194"/>
      <c r="O237" s="194"/>
      <c r="P237" s="194"/>
      <c r="Q237" s="194"/>
      <c r="R237" s="194"/>
      <c r="S237" s="194"/>
      <c r="T237" s="194"/>
      <c r="U237" s="194"/>
      <c r="V237" s="194"/>
      <c r="W237" s="194"/>
      <c r="X237" s="194"/>
      <c r="Y237" s="194"/>
      <c r="Z237" s="194"/>
      <c r="AA237" s="194"/>
      <c r="AB237" s="194"/>
      <c r="AC237" s="204"/>
      <c r="AD237" s="204" t="str">
        <f t="shared" si="37"/>
        <v xml:space="preserve"> </v>
      </c>
      <c r="AE237" s="204"/>
      <c r="AF237" s="204" t="str">
        <f t="shared" si="38"/>
        <v xml:space="preserve"> </v>
      </c>
      <c r="AG237" s="204" t="str">
        <f t="shared" si="39"/>
        <v xml:space="preserve"> </v>
      </c>
      <c r="AH237" s="204" t="str">
        <f>IF(OR(AC237=" ",AC237=0,AE237=" ",AE237=0)," ",IF(AND(AC237=1,AE237=5),"BAJO",IF(AND(AC237=2,AE237=5),"BAJO",IF(AND(AC237=1,AE237=10),"BAJO",IF(AND(AC237=2,AE237=10),"MODERADO",IF(AND(AC237=1,AE237=20),"MODERADO",IF(AND(AC237=3,AE237=5),"MODERADO",IF(AND(AC237=4,AE237=5),"MODERADO",IF(AND(AC237=5,AE237=5),"MODERADO",IF(AND(AC237=2,AE237=20),"ALTO",IF(AND(AC237=3,AE237=10),"ALTO",IF(AND(AC237=4,AE237=10),"ALTO",IF(AND(AC237=5,AE237=10),"ALTO",IF(AND(AC237=3,AE237=20),"EXTREMO",IF(AND(AC237=4,AE237=20),"EXTREMO",IF(AND(AC237=5,AE237=20),"EXTREMO",VLOOKUP(AG237,[4]Evaluacion!A:B,2)))))))))))))))))</f>
        <v xml:space="preserve"> </v>
      </c>
      <c r="AI237" s="203"/>
      <c r="AJ237" s="197"/>
      <c r="AK237" s="197"/>
      <c r="AL237" s="197"/>
      <c r="AM237" s="197"/>
      <c r="AN237" s="197"/>
      <c r="AO237" s="197"/>
      <c r="AP237" s="197"/>
      <c r="AQ237" s="197"/>
      <c r="AR237" s="280">
        <f t="shared" si="34"/>
        <v>0</v>
      </c>
      <c r="AS237" s="281" t="str">
        <f t="shared" si="36"/>
        <v>DISMINUYE CERO PUNTOS</v>
      </c>
      <c r="AT237" s="204"/>
      <c r="AU237" s="204" t="str">
        <f t="shared" si="33"/>
        <v xml:space="preserve"> </v>
      </c>
      <c r="AV237" s="204"/>
      <c r="AW237" s="204" t="str">
        <f t="shared" si="35"/>
        <v xml:space="preserve"> </v>
      </c>
      <c r="AX237" s="204" t="str">
        <f t="shared" si="40"/>
        <v xml:space="preserve"> </v>
      </c>
      <c r="AY237" s="204" t="str">
        <f>IF(OR(AT237=" ",AT237=0,AV237=" ",AV237=0)," ",IF(AND(AT237=1,AV237=5),"BAJO",IF(AND(AT237=2,AV237=5),"BAJO",IF(AND(AT237=1,AV237=10),"BAJO",IF(AND(AT237=2,AV237=10),"MODERADO",IF(AND(AT237=1,AV237=20),"MODERADO",IF(AND(AT237=3,AV237=5),"MODERADO",IF(AND(AT237=4,AV237=5),"MODERADO",IF(AND(AT237=5,AV237=5),"MODERADO",IF(AND(AT237=2,AV237=20),"ALTO",IF(AND(AT237=3,AV237=10),"ALTO",IF(AND(AT237=4,AV237=10),"ALTO",IF(AND(AT237=5,AV237=10),"ALTO",IF(AND(AT237=3,AV237=20),"EXTREMO",IF(AND(AT237=4,AV237=20),"EXTREMO",IF(AND(AT237=5,AV237=20),"EXTREMO",VLOOKUP(AX237,[4]Evaluacion!R:S,2)))))))))))))))))</f>
        <v xml:space="preserve"> </v>
      </c>
      <c r="AZ237" s="204"/>
      <c r="BA237" s="204"/>
      <c r="BB237" s="204"/>
      <c r="BC237" s="204"/>
      <c r="BD237" s="204"/>
      <c r="BE237" s="204"/>
      <c r="BF237" s="204"/>
      <c r="BG237" s="205"/>
      <c r="BH237" s="204"/>
    </row>
    <row r="238" spans="1:60" ht="24.75" thickBot="1" x14ac:dyDescent="0.25">
      <c r="A238" s="200"/>
      <c r="B238" s="192"/>
      <c r="C238" s="201"/>
      <c r="D238" s="193"/>
      <c r="E238" s="193"/>
      <c r="F238" s="206"/>
      <c r="G238" s="201"/>
      <c r="H238" s="195"/>
      <c r="I238" s="195"/>
      <c r="J238" s="194"/>
      <c r="K238" s="194"/>
      <c r="L238" s="194"/>
      <c r="M238" s="194"/>
      <c r="N238" s="194"/>
      <c r="O238" s="194"/>
      <c r="P238" s="194"/>
      <c r="Q238" s="194"/>
      <c r="R238" s="194"/>
      <c r="S238" s="194"/>
      <c r="T238" s="194"/>
      <c r="U238" s="194"/>
      <c r="V238" s="194"/>
      <c r="W238" s="194"/>
      <c r="X238" s="194"/>
      <c r="Y238" s="194"/>
      <c r="Z238" s="194"/>
      <c r="AA238" s="194"/>
      <c r="AB238" s="194"/>
      <c r="AC238" s="204"/>
      <c r="AD238" s="204" t="str">
        <f t="shared" si="37"/>
        <v xml:space="preserve"> </v>
      </c>
      <c r="AE238" s="204"/>
      <c r="AF238" s="204" t="str">
        <f t="shared" si="38"/>
        <v xml:space="preserve"> </v>
      </c>
      <c r="AG238" s="204" t="str">
        <f t="shared" si="39"/>
        <v xml:space="preserve"> </v>
      </c>
      <c r="AH238" s="204" t="str">
        <f>IF(OR(AC238=" ",AC238=0,AE238=" ",AE238=0)," ",IF(AND(AC238=1,AE238=5),"BAJO",IF(AND(AC238=2,AE238=5),"BAJO",IF(AND(AC238=1,AE238=10),"BAJO",IF(AND(AC238=2,AE238=10),"MODERADO",IF(AND(AC238=1,AE238=20),"MODERADO",IF(AND(AC238=3,AE238=5),"MODERADO",IF(AND(AC238=4,AE238=5),"MODERADO",IF(AND(AC238=5,AE238=5),"MODERADO",IF(AND(AC238=2,AE238=20),"ALTO",IF(AND(AC238=3,AE238=10),"ALTO",IF(AND(AC238=4,AE238=10),"ALTO",IF(AND(AC238=5,AE238=10),"ALTO",IF(AND(AC238=3,AE238=20),"EXTREMO",IF(AND(AC238=4,AE238=20),"EXTREMO",IF(AND(AC238=5,AE238=20),"EXTREMO",VLOOKUP(AG238,[4]Evaluacion!A:B,2)))))))))))))))))</f>
        <v xml:space="preserve"> </v>
      </c>
      <c r="AI238" s="203"/>
      <c r="AJ238" s="197"/>
      <c r="AK238" s="197"/>
      <c r="AL238" s="197"/>
      <c r="AM238" s="197"/>
      <c r="AN238" s="197"/>
      <c r="AO238" s="197"/>
      <c r="AP238" s="197"/>
      <c r="AQ238" s="197"/>
      <c r="AR238" s="280">
        <f t="shared" si="34"/>
        <v>0</v>
      </c>
      <c r="AS238" s="281" t="str">
        <f t="shared" si="36"/>
        <v>DISMINUYE CERO PUNTOS</v>
      </c>
      <c r="AT238" s="204"/>
      <c r="AU238" s="204" t="str">
        <f t="shared" si="33"/>
        <v xml:space="preserve"> </v>
      </c>
      <c r="AV238" s="204"/>
      <c r="AW238" s="204" t="str">
        <f t="shared" si="35"/>
        <v xml:space="preserve"> </v>
      </c>
      <c r="AX238" s="204" t="str">
        <f t="shared" si="40"/>
        <v xml:space="preserve"> </v>
      </c>
      <c r="AY238" s="204" t="str">
        <f>IF(OR(AT238=" ",AT238=0,AV238=" ",AV238=0)," ",IF(AND(AT238=1,AV238=5),"BAJO",IF(AND(AT238=2,AV238=5),"BAJO",IF(AND(AT238=1,AV238=10),"BAJO",IF(AND(AT238=2,AV238=10),"MODERADO",IF(AND(AT238=1,AV238=20),"MODERADO",IF(AND(AT238=3,AV238=5),"MODERADO",IF(AND(AT238=4,AV238=5),"MODERADO",IF(AND(AT238=5,AV238=5),"MODERADO",IF(AND(AT238=2,AV238=20),"ALTO",IF(AND(AT238=3,AV238=10),"ALTO",IF(AND(AT238=4,AV238=10),"ALTO",IF(AND(AT238=5,AV238=10),"ALTO",IF(AND(AT238=3,AV238=20),"EXTREMO",IF(AND(AT238=4,AV238=20),"EXTREMO",IF(AND(AT238=5,AV238=20),"EXTREMO",VLOOKUP(AX238,[4]Evaluacion!R:S,2)))))))))))))))))</f>
        <v xml:space="preserve"> </v>
      </c>
      <c r="AZ238" s="204"/>
      <c r="BA238" s="204"/>
      <c r="BB238" s="204"/>
      <c r="BC238" s="204"/>
      <c r="BD238" s="204"/>
      <c r="BE238" s="204"/>
      <c r="BF238" s="204"/>
      <c r="BG238" s="205"/>
      <c r="BH238" s="204"/>
    </row>
    <row r="239" spans="1:60" ht="24.75" thickBot="1" x14ac:dyDescent="0.25">
      <c r="A239" s="200"/>
      <c r="B239" s="192"/>
      <c r="C239" s="201"/>
      <c r="D239" s="193"/>
      <c r="E239" s="193"/>
      <c r="F239" s="206"/>
      <c r="G239" s="201"/>
      <c r="H239" s="195"/>
      <c r="I239" s="195"/>
      <c r="J239" s="194"/>
      <c r="K239" s="194"/>
      <c r="L239" s="194"/>
      <c r="M239" s="194"/>
      <c r="N239" s="194"/>
      <c r="O239" s="194"/>
      <c r="P239" s="194"/>
      <c r="Q239" s="194"/>
      <c r="R239" s="194"/>
      <c r="S239" s="194"/>
      <c r="T239" s="194"/>
      <c r="U239" s="194"/>
      <c r="V239" s="194"/>
      <c r="W239" s="194"/>
      <c r="X239" s="194"/>
      <c r="Y239" s="194"/>
      <c r="Z239" s="194"/>
      <c r="AA239" s="194"/>
      <c r="AB239" s="194"/>
      <c r="AC239" s="204"/>
      <c r="AD239" s="204" t="str">
        <f t="shared" si="37"/>
        <v xml:space="preserve"> </v>
      </c>
      <c r="AE239" s="204"/>
      <c r="AF239" s="204" t="str">
        <f t="shared" si="38"/>
        <v xml:space="preserve"> </v>
      </c>
      <c r="AG239" s="204" t="str">
        <f t="shared" si="39"/>
        <v xml:space="preserve"> </v>
      </c>
      <c r="AH239" s="204" t="str">
        <f>IF(OR(AC239=" ",AC239=0,AE239=" ",AE239=0)," ",IF(AND(AC239=1,AE239=5),"BAJO",IF(AND(AC239=2,AE239=5),"BAJO",IF(AND(AC239=1,AE239=10),"BAJO",IF(AND(AC239=2,AE239=10),"MODERADO",IF(AND(AC239=1,AE239=20),"MODERADO",IF(AND(AC239=3,AE239=5),"MODERADO",IF(AND(AC239=4,AE239=5),"MODERADO",IF(AND(AC239=5,AE239=5),"MODERADO",IF(AND(AC239=2,AE239=20),"ALTO",IF(AND(AC239=3,AE239=10),"ALTO",IF(AND(AC239=4,AE239=10),"ALTO",IF(AND(AC239=5,AE239=10),"ALTO",IF(AND(AC239=3,AE239=20),"EXTREMO",IF(AND(AC239=4,AE239=20),"EXTREMO",IF(AND(AC239=5,AE239=20),"EXTREMO",VLOOKUP(AG239,[4]Evaluacion!A:B,2)))))))))))))))))</f>
        <v xml:space="preserve"> </v>
      </c>
      <c r="AI239" s="203"/>
      <c r="AJ239" s="197"/>
      <c r="AK239" s="197"/>
      <c r="AL239" s="197"/>
      <c r="AM239" s="197"/>
      <c r="AN239" s="197"/>
      <c r="AO239" s="197"/>
      <c r="AP239" s="197"/>
      <c r="AQ239" s="197"/>
      <c r="AR239" s="280">
        <f t="shared" si="34"/>
        <v>0</v>
      </c>
      <c r="AS239" s="281" t="str">
        <f t="shared" si="36"/>
        <v>DISMINUYE CERO PUNTOS</v>
      </c>
      <c r="AT239" s="204"/>
      <c r="AU239" s="204" t="str">
        <f t="shared" si="33"/>
        <v xml:space="preserve"> </v>
      </c>
      <c r="AV239" s="204"/>
      <c r="AW239" s="204" t="str">
        <f t="shared" si="35"/>
        <v xml:space="preserve"> </v>
      </c>
      <c r="AX239" s="204" t="str">
        <f t="shared" si="40"/>
        <v xml:space="preserve"> </v>
      </c>
      <c r="AY239" s="204" t="str">
        <f>IF(OR(AT239=" ",AT239=0,AV239=" ",AV239=0)," ",IF(AND(AT239=1,AV239=5),"BAJO",IF(AND(AT239=2,AV239=5),"BAJO",IF(AND(AT239=1,AV239=10),"BAJO",IF(AND(AT239=2,AV239=10),"MODERADO",IF(AND(AT239=1,AV239=20),"MODERADO",IF(AND(AT239=3,AV239=5),"MODERADO",IF(AND(AT239=4,AV239=5),"MODERADO",IF(AND(AT239=5,AV239=5),"MODERADO",IF(AND(AT239=2,AV239=20),"ALTO",IF(AND(AT239=3,AV239=10),"ALTO",IF(AND(AT239=4,AV239=10),"ALTO",IF(AND(AT239=5,AV239=10),"ALTO",IF(AND(AT239=3,AV239=20),"EXTREMO",IF(AND(AT239=4,AV239=20),"EXTREMO",IF(AND(AT239=5,AV239=20),"EXTREMO",VLOOKUP(AX239,[4]Evaluacion!R:S,2)))))))))))))))))</f>
        <v xml:space="preserve"> </v>
      </c>
      <c r="AZ239" s="204"/>
      <c r="BA239" s="204"/>
      <c r="BB239" s="204"/>
      <c r="BC239" s="204"/>
      <c r="BD239" s="204"/>
      <c r="BE239" s="204"/>
      <c r="BF239" s="204"/>
      <c r="BG239" s="205"/>
      <c r="BH239" s="204"/>
    </row>
    <row r="240" spans="1:60" ht="24.75" thickBot="1" x14ac:dyDescent="0.25">
      <c r="A240" s="200"/>
      <c r="B240" s="192"/>
      <c r="C240" s="201"/>
      <c r="D240" s="193"/>
      <c r="E240" s="193"/>
      <c r="F240" s="206"/>
      <c r="G240" s="201"/>
      <c r="H240" s="195"/>
      <c r="I240" s="195"/>
      <c r="J240" s="194"/>
      <c r="K240" s="194"/>
      <c r="L240" s="194"/>
      <c r="M240" s="194"/>
      <c r="N240" s="194"/>
      <c r="O240" s="194"/>
      <c r="P240" s="194"/>
      <c r="Q240" s="194"/>
      <c r="R240" s="194"/>
      <c r="S240" s="194"/>
      <c r="T240" s="194"/>
      <c r="U240" s="194"/>
      <c r="V240" s="194"/>
      <c r="W240" s="194"/>
      <c r="X240" s="194"/>
      <c r="Y240" s="194"/>
      <c r="Z240" s="194"/>
      <c r="AA240" s="194"/>
      <c r="AB240" s="194"/>
      <c r="AC240" s="204"/>
      <c r="AD240" s="204" t="str">
        <f t="shared" si="37"/>
        <v xml:space="preserve"> </v>
      </c>
      <c r="AE240" s="204"/>
      <c r="AF240" s="204" t="str">
        <f t="shared" si="38"/>
        <v xml:space="preserve"> </v>
      </c>
      <c r="AG240" s="204" t="str">
        <f t="shared" si="39"/>
        <v xml:space="preserve"> </v>
      </c>
      <c r="AH240" s="204" t="str">
        <f>IF(OR(AC240=" ",AC240=0,AE240=" ",AE240=0)," ",IF(AND(AC240=1,AE240=5),"BAJO",IF(AND(AC240=2,AE240=5),"BAJO",IF(AND(AC240=1,AE240=10),"BAJO",IF(AND(AC240=2,AE240=10),"MODERADO",IF(AND(AC240=1,AE240=20),"MODERADO",IF(AND(AC240=3,AE240=5),"MODERADO",IF(AND(AC240=4,AE240=5),"MODERADO",IF(AND(AC240=5,AE240=5),"MODERADO",IF(AND(AC240=2,AE240=20),"ALTO",IF(AND(AC240=3,AE240=10),"ALTO",IF(AND(AC240=4,AE240=10),"ALTO",IF(AND(AC240=5,AE240=10),"ALTO",IF(AND(AC240=3,AE240=20),"EXTREMO",IF(AND(AC240=4,AE240=20),"EXTREMO",IF(AND(AC240=5,AE240=20),"EXTREMO",VLOOKUP(AG240,[4]Evaluacion!A:B,2)))))))))))))))))</f>
        <v xml:space="preserve"> </v>
      </c>
      <c r="AI240" s="203"/>
      <c r="AJ240" s="197"/>
      <c r="AK240" s="197"/>
      <c r="AL240" s="197"/>
      <c r="AM240" s="197"/>
      <c r="AN240" s="197"/>
      <c r="AO240" s="197"/>
      <c r="AP240" s="197"/>
      <c r="AQ240" s="197"/>
      <c r="AR240" s="280">
        <f t="shared" si="34"/>
        <v>0</v>
      </c>
      <c r="AS240" s="281" t="str">
        <f t="shared" si="36"/>
        <v>DISMINUYE CERO PUNTOS</v>
      </c>
      <c r="AT240" s="204"/>
      <c r="AU240" s="204" t="str">
        <f t="shared" si="33"/>
        <v xml:space="preserve"> </v>
      </c>
      <c r="AV240" s="204"/>
      <c r="AW240" s="204" t="str">
        <f t="shared" si="35"/>
        <v xml:space="preserve"> </v>
      </c>
      <c r="AX240" s="204" t="str">
        <f t="shared" si="40"/>
        <v xml:space="preserve"> </v>
      </c>
      <c r="AY240" s="204" t="str">
        <f>IF(OR(AT240=" ",AT240=0,AV240=" ",AV240=0)," ",IF(AND(AT240=1,AV240=5),"BAJO",IF(AND(AT240=2,AV240=5),"BAJO",IF(AND(AT240=1,AV240=10),"BAJO",IF(AND(AT240=2,AV240=10),"MODERADO",IF(AND(AT240=1,AV240=20),"MODERADO",IF(AND(AT240=3,AV240=5),"MODERADO",IF(AND(AT240=4,AV240=5),"MODERADO",IF(AND(AT240=5,AV240=5),"MODERADO",IF(AND(AT240=2,AV240=20),"ALTO",IF(AND(AT240=3,AV240=10),"ALTO",IF(AND(AT240=4,AV240=10),"ALTO",IF(AND(AT240=5,AV240=10),"ALTO",IF(AND(AT240=3,AV240=20),"EXTREMO",IF(AND(AT240=4,AV240=20),"EXTREMO",IF(AND(AT240=5,AV240=20),"EXTREMO",VLOOKUP(AX240,[4]Evaluacion!R:S,2)))))))))))))))))</f>
        <v xml:space="preserve"> </v>
      </c>
      <c r="AZ240" s="204"/>
      <c r="BA240" s="204"/>
      <c r="BB240" s="204"/>
      <c r="BC240" s="204"/>
      <c r="BD240" s="204"/>
      <c r="BE240" s="204"/>
      <c r="BF240" s="204"/>
      <c r="BG240" s="205"/>
      <c r="BH240" s="204"/>
    </row>
    <row r="241" spans="1:60" ht="24.75" thickBot="1" x14ac:dyDescent="0.25">
      <c r="A241" s="200"/>
      <c r="B241" s="192"/>
      <c r="C241" s="201"/>
      <c r="D241" s="193"/>
      <c r="E241" s="193"/>
      <c r="F241" s="206"/>
      <c r="G241" s="201"/>
      <c r="H241" s="195"/>
      <c r="I241" s="195"/>
      <c r="J241" s="194"/>
      <c r="K241" s="194"/>
      <c r="L241" s="194"/>
      <c r="M241" s="194"/>
      <c r="N241" s="194"/>
      <c r="O241" s="194"/>
      <c r="P241" s="194"/>
      <c r="Q241" s="194"/>
      <c r="R241" s="194"/>
      <c r="S241" s="194"/>
      <c r="T241" s="194"/>
      <c r="U241" s="194"/>
      <c r="V241" s="194"/>
      <c r="W241" s="194"/>
      <c r="X241" s="194"/>
      <c r="Y241" s="194"/>
      <c r="Z241" s="194"/>
      <c r="AA241" s="194"/>
      <c r="AB241" s="194"/>
      <c r="AC241" s="204"/>
      <c r="AD241" s="204" t="str">
        <f t="shared" si="37"/>
        <v xml:space="preserve"> </v>
      </c>
      <c r="AE241" s="204"/>
      <c r="AF241" s="204" t="str">
        <f t="shared" si="38"/>
        <v xml:space="preserve"> </v>
      </c>
      <c r="AG241" s="204" t="str">
        <f t="shared" si="39"/>
        <v xml:space="preserve"> </v>
      </c>
      <c r="AH241" s="204" t="str">
        <f>IF(OR(AC241=" ",AC241=0,AE241=" ",AE241=0)," ",IF(AND(AC241=1,AE241=5),"BAJO",IF(AND(AC241=2,AE241=5),"BAJO",IF(AND(AC241=1,AE241=10),"BAJO",IF(AND(AC241=2,AE241=10),"MODERADO",IF(AND(AC241=1,AE241=20),"MODERADO",IF(AND(AC241=3,AE241=5),"MODERADO",IF(AND(AC241=4,AE241=5),"MODERADO",IF(AND(AC241=5,AE241=5),"MODERADO",IF(AND(AC241=2,AE241=20),"ALTO",IF(AND(AC241=3,AE241=10),"ALTO",IF(AND(AC241=4,AE241=10),"ALTO",IF(AND(AC241=5,AE241=10),"ALTO",IF(AND(AC241=3,AE241=20),"EXTREMO",IF(AND(AC241=4,AE241=20),"EXTREMO",IF(AND(AC241=5,AE241=20),"EXTREMO",VLOOKUP(AG241,[4]Evaluacion!A:B,2)))))))))))))))))</f>
        <v xml:space="preserve"> </v>
      </c>
      <c r="AI241" s="203"/>
      <c r="AJ241" s="197"/>
      <c r="AK241" s="197"/>
      <c r="AL241" s="197"/>
      <c r="AM241" s="197"/>
      <c r="AN241" s="197"/>
      <c r="AO241" s="197"/>
      <c r="AP241" s="197"/>
      <c r="AQ241" s="197"/>
      <c r="AR241" s="280">
        <f t="shared" si="34"/>
        <v>0</v>
      </c>
      <c r="AS241" s="281" t="str">
        <f t="shared" si="36"/>
        <v>DISMINUYE CERO PUNTOS</v>
      </c>
      <c r="AT241" s="204"/>
      <c r="AU241" s="204" t="str">
        <f t="shared" si="33"/>
        <v xml:space="preserve"> </v>
      </c>
      <c r="AV241" s="204"/>
      <c r="AW241" s="204" t="str">
        <f t="shared" si="35"/>
        <v xml:space="preserve"> </v>
      </c>
      <c r="AX241" s="204" t="str">
        <f t="shared" si="40"/>
        <v xml:space="preserve"> </v>
      </c>
      <c r="AY241" s="204" t="str">
        <f>IF(OR(AT241=" ",AT241=0,AV241=" ",AV241=0)," ",IF(AND(AT241=1,AV241=5),"BAJO",IF(AND(AT241=2,AV241=5),"BAJO",IF(AND(AT241=1,AV241=10),"BAJO",IF(AND(AT241=2,AV241=10),"MODERADO",IF(AND(AT241=1,AV241=20),"MODERADO",IF(AND(AT241=3,AV241=5),"MODERADO",IF(AND(AT241=4,AV241=5),"MODERADO",IF(AND(AT241=5,AV241=5),"MODERADO",IF(AND(AT241=2,AV241=20),"ALTO",IF(AND(AT241=3,AV241=10),"ALTO",IF(AND(AT241=4,AV241=10),"ALTO",IF(AND(AT241=5,AV241=10),"ALTO",IF(AND(AT241=3,AV241=20),"EXTREMO",IF(AND(AT241=4,AV241=20),"EXTREMO",IF(AND(AT241=5,AV241=20),"EXTREMO",VLOOKUP(AX241,[4]Evaluacion!R:S,2)))))))))))))))))</f>
        <v xml:space="preserve"> </v>
      </c>
      <c r="AZ241" s="204"/>
      <c r="BA241" s="204"/>
      <c r="BB241" s="204"/>
      <c r="BC241" s="204"/>
      <c r="BD241" s="204"/>
      <c r="BE241" s="204"/>
      <c r="BF241" s="204"/>
      <c r="BG241" s="205"/>
      <c r="BH241" s="204"/>
    </row>
    <row r="242" spans="1:60" ht="24.75" thickBot="1" x14ac:dyDescent="0.25">
      <c r="A242" s="200"/>
      <c r="B242" s="192"/>
      <c r="C242" s="201"/>
      <c r="D242" s="193"/>
      <c r="E242" s="193"/>
      <c r="F242" s="206"/>
      <c r="G242" s="201"/>
      <c r="H242" s="195"/>
      <c r="I242" s="195"/>
      <c r="J242" s="194"/>
      <c r="K242" s="194"/>
      <c r="L242" s="194"/>
      <c r="M242" s="194"/>
      <c r="N242" s="194"/>
      <c r="O242" s="194"/>
      <c r="P242" s="194"/>
      <c r="Q242" s="194"/>
      <c r="R242" s="194"/>
      <c r="S242" s="194"/>
      <c r="T242" s="194"/>
      <c r="U242" s="194"/>
      <c r="V242" s="194"/>
      <c r="W242" s="194"/>
      <c r="X242" s="194"/>
      <c r="Y242" s="194"/>
      <c r="Z242" s="194"/>
      <c r="AA242" s="194"/>
      <c r="AB242" s="194"/>
      <c r="AC242" s="204"/>
      <c r="AD242" s="204" t="str">
        <f t="shared" si="37"/>
        <v xml:space="preserve"> </v>
      </c>
      <c r="AE242" s="204"/>
      <c r="AF242" s="204" t="str">
        <f t="shared" si="38"/>
        <v xml:space="preserve"> </v>
      </c>
      <c r="AG242" s="204" t="str">
        <f t="shared" si="39"/>
        <v xml:space="preserve"> </v>
      </c>
      <c r="AH242" s="204" t="str">
        <f>IF(OR(AC242=" ",AC242=0,AE242=" ",AE242=0)," ",IF(AND(AC242=1,AE242=5),"BAJO",IF(AND(AC242=2,AE242=5),"BAJO",IF(AND(AC242=1,AE242=10),"BAJO",IF(AND(AC242=2,AE242=10),"MODERADO",IF(AND(AC242=1,AE242=20),"MODERADO",IF(AND(AC242=3,AE242=5),"MODERADO",IF(AND(AC242=4,AE242=5),"MODERADO",IF(AND(AC242=5,AE242=5),"MODERADO",IF(AND(AC242=2,AE242=20),"ALTO",IF(AND(AC242=3,AE242=10),"ALTO",IF(AND(AC242=4,AE242=10),"ALTO",IF(AND(AC242=5,AE242=10),"ALTO",IF(AND(AC242=3,AE242=20),"EXTREMO",IF(AND(AC242=4,AE242=20),"EXTREMO",IF(AND(AC242=5,AE242=20),"EXTREMO",VLOOKUP(AG242,[4]Evaluacion!A:B,2)))))))))))))))))</f>
        <v xml:space="preserve"> </v>
      </c>
      <c r="AI242" s="203"/>
      <c r="AJ242" s="197"/>
      <c r="AK242" s="197"/>
      <c r="AL242" s="197"/>
      <c r="AM242" s="197"/>
      <c r="AN242" s="197"/>
      <c r="AO242" s="197"/>
      <c r="AP242" s="197"/>
      <c r="AQ242" s="197"/>
      <c r="AR242" s="280">
        <f t="shared" si="34"/>
        <v>0</v>
      </c>
      <c r="AS242" s="281" t="str">
        <f t="shared" si="36"/>
        <v>DISMINUYE CERO PUNTOS</v>
      </c>
      <c r="AT242" s="204"/>
      <c r="AU242" s="204" t="str">
        <f t="shared" si="33"/>
        <v xml:space="preserve"> </v>
      </c>
      <c r="AV242" s="204"/>
      <c r="AW242" s="204" t="str">
        <f t="shared" si="35"/>
        <v xml:space="preserve"> </v>
      </c>
      <c r="AX242" s="204" t="str">
        <f t="shared" si="40"/>
        <v xml:space="preserve"> </v>
      </c>
      <c r="AY242" s="204" t="str">
        <f>IF(OR(AT242=" ",AT242=0,AV242=" ",AV242=0)," ",IF(AND(AT242=1,AV242=5),"BAJO",IF(AND(AT242=2,AV242=5),"BAJO",IF(AND(AT242=1,AV242=10),"BAJO",IF(AND(AT242=2,AV242=10),"MODERADO",IF(AND(AT242=1,AV242=20),"MODERADO",IF(AND(AT242=3,AV242=5),"MODERADO",IF(AND(AT242=4,AV242=5),"MODERADO",IF(AND(AT242=5,AV242=5),"MODERADO",IF(AND(AT242=2,AV242=20),"ALTO",IF(AND(AT242=3,AV242=10),"ALTO",IF(AND(AT242=4,AV242=10),"ALTO",IF(AND(AT242=5,AV242=10),"ALTO",IF(AND(AT242=3,AV242=20),"EXTREMO",IF(AND(AT242=4,AV242=20),"EXTREMO",IF(AND(AT242=5,AV242=20),"EXTREMO",VLOOKUP(AX242,[4]Evaluacion!R:S,2)))))))))))))))))</f>
        <v xml:space="preserve"> </v>
      </c>
      <c r="AZ242" s="204"/>
      <c r="BA242" s="204"/>
      <c r="BB242" s="204"/>
      <c r="BC242" s="204"/>
      <c r="BD242" s="204"/>
      <c r="BE242" s="204"/>
      <c r="BF242" s="204"/>
      <c r="BG242" s="205"/>
      <c r="BH242" s="204"/>
    </row>
    <row r="243" spans="1:60" ht="24.75" thickBot="1" x14ac:dyDescent="0.25">
      <c r="A243" s="200"/>
      <c r="B243" s="192"/>
      <c r="C243" s="201"/>
      <c r="D243" s="193"/>
      <c r="E243" s="193"/>
      <c r="F243" s="206"/>
      <c r="G243" s="201"/>
      <c r="H243" s="195"/>
      <c r="I243" s="195"/>
      <c r="J243" s="194"/>
      <c r="K243" s="194"/>
      <c r="L243" s="194"/>
      <c r="M243" s="194"/>
      <c r="N243" s="194"/>
      <c r="O243" s="194"/>
      <c r="P243" s="194"/>
      <c r="Q243" s="194"/>
      <c r="R243" s="194"/>
      <c r="S243" s="194"/>
      <c r="T243" s="194"/>
      <c r="U243" s="194"/>
      <c r="V243" s="194"/>
      <c r="W243" s="194"/>
      <c r="X243" s="194"/>
      <c r="Y243" s="194"/>
      <c r="Z243" s="194"/>
      <c r="AA243" s="194"/>
      <c r="AB243" s="194"/>
      <c r="AC243" s="204"/>
      <c r="AD243" s="204" t="str">
        <f t="shared" si="37"/>
        <v xml:space="preserve"> </v>
      </c>
      <c r="AE243" s="204"/>
      <c r="AF243" s="204" t="str">
        <f t="shared" si="38"/>
        <v xml:space="preserve"> </v>
      </c>
      <c r="AG243" s="204" t="str">
        <f t="shared" si="39"/>
        <v xml:space="preserve"> </v>
      </c>
      <c r="AH243" s="204" t="str">
        <f>IF(OR(AC243=" ",AC243=0,AE243=" ",AE243=0)," ",IF(AND(AC243=1,AE243=5),"BAJO",IF(AND(AC243=2,AE243=5),"BAJO",IF(AND(AC243=1,AE243=10),"BAJO",IF(AND(AC243=2,AE243=10),"MODERADO",IF(AND(AC243=1,AE243=20),"MODERADO",IF(AND(AC243=3,AE243=5),"MODERADO",IF(AND(AC243=4,AE243=5),"MODERADO",IF(AND(AC243=5,AE243=5),"MODERADO",IF(AND(AC243=2,AE243=20),"ALTO",IF(AND(AC243=3,AE243=10),"ALTO",IF(AND(AC243=4,AE243=10),"ALTO",IF(AND(AC243=5,AE243=10),"ALTO",IF(AND(AC243=3,AE243=20),"EXTREMO",IF(AND(AC243=4,AE243=20),"EXTREMO",IF(AND(AC243=5,AE243=20),"EXTREMO",VLOOKUP(AG243,[4]Evaluacion!A:B,2)))))))))))))))))</f>
        <v xml:space="preserve"> </v>
      </c>
      <c r="AI243" s="203"/>
      <c r="AJ243" s="197"/>
      <c r="AK243" s="197"/>
      <c r="AL243" s="197"/>
      <c r="AM243" s="197"/>
      <c r="AN243" s="197"/>
      <c r="AO243" s="197"/>
      <c r="AP243" s="197"/>
      <c r="AQ243" s="197"/>
      <c r="AR243" s="280">
        <f t="shared" si="34"/>
        <v>0</v>
      </c>
      <c r="AS243" s="281" t="str">
        <f t="shared" si="36"/>
        <v>DISMINUYE CERO PUNTOS</v>
      </c>
      <c r="AT243" s="204"/>
      <c r="AU243" s="204" t="str">
        <f t="shared" si="33"/>
        <v xml:space="preserve"> </v>
      </c>
      <c r="AV243" s="204"/>
      <c r="AW243" s="204" t="str">
        <f t="shared" si="35"/>
        <v xml:space="preserve"> </v>
      </c>
      <c r="AX243" s="204" t="str">
        <f t="shared" si="40"/>
        <v xml:space="preserve"> </v>
      </c>
      <c r="AY243" s="204" t="str">
        <f>IF(OR(AT243=" ",AT243=0,AV243=" ",AV243=0)," ",IF(AND(AT243=1,AV243=5),"BAJO",IF(AND(AT243=2,AV243=5),"BAJO",IF(AND(AT243=1,AV243=10),"BAJO",IF(AND(AT243=2,AV243=10),"MODERADO",IF(AND(AT243=1,AV243=20),"MODERADO",IF(AND(AT243=3,AV243=5),"MODERADO",IF(AND(AT243=4,AV243=5),"MODERADO",IF(AND(AT243=5,AV243=5),"MODERADO",IF(AND(AT243=2,AV243=20),"ALTO",IF(AND(AT243=3,AV243=10),"ALTO",IF(AND(AT243=4,AV243=10),"ALTO",IF(AND(AT243=5,AV243=10),"ALTO",IF(AND(AT243=3,AV243=20),"EXTREMO",IF(AND(AT243=4,AV243=20),"EXTREMO",IF(AND(AT243=5,AV243=20),"EXTREMO",VLOOKUP(AX243,[4]Evaluacion!R:S,2)))))))))))))))))</f>
        <v xml:space="preserve"> </v>
      </c>
      <c r="AZ243" s="204"/>
      <c r="BA243" s="204"/>
      <c r="BB243" s="204"/>
      <c r="BC243" s="204"/>
      <c r="BD243" s="204"/>
      <c r="BE243" s="204"/>
      <c r="BF243" s="204"/>
      <c r="BG243" s="205"/>
      <c r="BH243" s="204"/>
    </row>
    <row r="244" spans="1:60" ht="24.75" thickBot="1" x14ac:dyDescent="0.25">
      <c r="A244" s="200"/>
      <c r="B244" s="192"/>
      <c r="C244" s="201"/>
      <c r="D244" s="193"/>
      <c r="E244" s="193"/>
      <c r="F244" s="206"/>
      <c r="G244" s="201"/>
      <c r="H244" s="195"/>
      <c r="I244" s="195"/>
      <c r="J244" s="194"/>
      <c r="K244" s="194"/>
      <c r="L244" s="194"/>
      <c r="M244" s="194"/>
      <c r="N244" s="194"/>
      <c r="O244" s="194"/>
      <c r="P244" s="194"/>
      <c r="Q244" s="194"/>
      <c r="R244" s="194"/>
      <c r="S244" s="194"/>
      <c r="T244" s="194"/>
      <c r="U244" s="194"/>
      <c r="V244" s="194"/>
      <c r="W244" s="194"/>
      <c r="X244" s="194"/>
      <c r="Y244" s="194"/>
      <c r="Z244" s="194"/>
      <c r="AA244" s="194"/>
      <c r="AB244" s="194"/>
      <c r="AC244" s="204"/>
      <c r="AD244" s="204" t="str">
        <f t="shared" si="37"/>
        <v xml:space="preserve"> </v>
      </c>
      <c r="AE244" s="204"/>
      <c r="AF244" s="204" t="str">
        <f t="shared" si="38"/>
        <v xml:space="preserve"> </v>
      </c>
      <c r="AG244" s="204" t="str">
        <f t="shared" si="39"/>
        <v xml:space="preserve"> </v>
      </c>
      <c r="AH244" s="204" t="str">
        <f>IF(OR(AC244=" ",AC244=0,AE244=" ",AE244=0)," ",IF(AND(AC244=1,AE244=5),"BAJO",IF(AND(AC244=2,AE244=5),"BAJO",IF(AND(AC244=1,AE244=10),"BAJO",IF(AND(AC244=2,AE244=10),"MODERADO",IF(AND(AC244=1,AE244=20),"MODERADO",IF(AND(AC244=3,AE244=5),"MODERADO",IF(AND(AC244=4,AE244=5),"MODERADO",IF(AND(AC244=5,AE244=5),"MODERADO",IF(AND(AC244=2,AE244=20),"ALTO",IF(AND(AC244=3,AE244=10),"ALTO",IF(AND(AC244=4,AE244=10),"ALTO",IF(AND(AC244=5,AE244=10),"ALTO",IF(AND(AC244=3,AE244=20),"EXTREMO",IF(AND(AC244=4,AE244=20),"EXTREMO",IF(AND(AC244=5,AE244=20),"EXTREMO",VLOOKUP(AG244,[4]Evaluacion!A:B,2)))))))))))))))))</f>
        <v xml:space="preserve"> </v>
      </c>
      <c r="AI244" s="203"/>
      <c r="AJ244" s="197"/>
      <c r="AK244" s="197"/>
      <c r="AL244" s="197"/>
      <c r="AM244" s="197"/>
      <c r="AN244" s="197"/>
      <c r="AO244" s="197"/>
      <c r="AP244" s="197"/>
      <c r="AQ244" s="197"/>
      <c r="AR244" s="280">
        <f t="shared" si="34"/>
        <v>0</v>
      </c>
      <c r="AS244" s="281" t="str">
        <f t="shared" si="36"/>
        <v>DISMINUYE CERO PUNTOS</v>
      </c>
      <c r="AT244" s="204"/>
      <c r="AU244" s="204" t="str">
        <f t="shared" si="33"/>
        <v xml:space="preserve"> </v>
      </c>
      <c r="AV244" s="204"/>
      <c r="AW244" s="204" t="str">
        <f t="shared" si="35"/>
        <v xml:space="preserve"> </v>
      </c>
      <c r="AX244" s="204" t="str">
        <f t="shared" si="40"/>
        <v xml:space="preserve"> </v>
      </c>
      <c r="AY244" s="204" t="str">
        <f>IF(OR(AT244=" ",AT244=0,AV244=" ",AV244=0)," ",IF(AND(AT244=1,AV244=5),"BAJO",IF(AND(AT244=2,AV244=5),"BAJO",IF(AND(AT244=1,AV244=10),"BAJO",IF(AND(AT244=2,AV244=10),"MODERADO",IF(AND(AT244=1,AV244=20),"MODERADO",IF(AND(AT244=3,AV244=5),"MODERADO",IF(AND(AT244=4,AV244=5),"MODERADO",IF(AND(AT244=5,AV244=5),"MODERADO",IF(AND(AT244=2,AV244=20),"ALTO",IF(AND(AT244=3,AV244=10),"ALTO",IF(AND(AT244=4,AV244=10),"ALTO",IF(AND(AT244=5,AV244=10),"ALTO",IF(AND(AT244=3,AV244=20),"EXTREMO",IF(AND(AT244=4,AV244=20),"EXTREMO",IF(AND(AT244=5,AV244=20),"EXTREMO",VLOOKUP(AX244,[4]Evaluacion!R:S,2)))))))))))))))))</f>
        <v xml:space="preserve"> </v>
      </c>
      <c r="AZ244" s="204"/>
      <c r="BA244" s="204"/>
      <c r="BB244" s="204"/>
      <c r="BC244" s="204"/>
      <c r="BD244" s="204"/>
      <c r="BE244" s="204"/>
      <c r="BF244" s="204"/>
      <c r="BG244" s="205"/>
      <c r="BH244" s="204"/>
    </row>
    <row r="245" spans="1:60" ht="24.75" thickBot="1" x14ac:dyDescent="0.25">
      <c r="A245" s="200"/>
      <c r="B245" s="192"/>
      <c r="C245" s="201"/>
      <c r="D245" s="193"/>
      <c r="E245" s="193"/>
      <c r="F245" s="206"/>
      <c r="G245" s="201"/>
      <c r="H245" s="195"/>
      <c r="I245" s="195"/>
      <c r="J245" s="194"/>
      <c r="K245" s="194"/>
      <c r="L245" s="194"/>
      <c r="M245" s="194"/>
      <c r="N245" s="194"/>
      <c r="O245" s="194"/>
      <c r="P245" s="194"/>
      <c r="Q245" s="194"/>
      <c r="R245" s="194"/>
      <c r="S245" s="194"/>
      <c r="T245" s="194"/>
      <c r="U245" s="194"/>
      <c r="V245" s="194"/>
      <c r="W245" s="194"/>
      <c r="X245" s="194"/>
      <c r="Y245" s="194"/>
      <c r="Z245" s="194"/>
      <c r="AA245" s="194"/>
      <c r="AB245" s="194"/>
      <c r="AC245" s="204"/>
      <c r="AD245" s="204" t="str">
        <f t="shared" si="37"/>
        <v xml:space="preserve"> </v>
      </c>
      <c r="AE245" s="204"/>
      <c r="AF245" s="204" t="str">
        <f t="shared" si="38"/>
        <v xml:space="preserve"> </v>
      </c>
      <c r="AG245" s="204" t="str">
        <f t="shared" si="39"/>
        <v xml:space="preserve"> </v>
      </c>
      <c r="AH245" s="204" t="str">
        <f>IF(OR(AC245=" ",AC245=0,AE245=" ",AE245=0)," ",IF(AND(AC245=1,AE245=5),"BAJO",IF(AND(AC245=2,AE245=5),"BAJO",IF(AND(AC245=1,AE245=10),"BAJO",IF(AND(AC245=2,AE245=10),"MODERADO",IF(AND(AC245=1,AE245=20),"MODERADO",IF(AND(AC245=3,AE245=5),"MODERADO",IF(AND(AC245=4,AE245=5),"MODERADO",IF(AND(AC245=5,AE245=5),"MODERADO",IF(AND(AC245=2,AE245=20),"ALTO",IF(AND(AC245=3,AE245=10),"ALTO",IF(AND(AC245=4,AE245=10),"ALTO",IF(AND(AC245=5,AE245=10),"ALTO",IF(AND(AC245=3,AE245=20),"EXTREMO",IF(AND(AC245=4,AE245=20),"EXTREMO",IF(AND(AC245=5,AE245=20),"EXTREMO",VLOOKUP(AG245,[4]Evaluacion!A:B,2)))))))))))))))))</f>
        <v xml:space="preserve"> </v>
      </c>
      <c r="AI245" s="203"/>
      <c r="AJ245" s="197"/>
      <c r="AK245" s="197"/>
      <c r="AL245" s="197"/>
      <c r="AM245" s="197"/>
      <c r="AN245" s="197"/>
      <c r="AO245" s="197"/>
      <c r="AP245" s="197"/>
      <c r="AQ245" s="197"/>
      <c r="AR245" s="280">
        <f t="shared" si="34"/>
        <v>0</v>
      </c>
      <c r="AS245" s="281" t="str">
        <f t="shared" si="36"/>
        <v>DISMINUYE CERO PUNTOS</v>
      </c>
      <c r="AT245" s="204"/>
      <c r="AU245" s="204" t="str">
        <f t="shared" si="33"/>
        <v xml:space="preserve"> </v>
      </c>
      <c r="AV245" s="204"/>
      <c r="AW245" s="204" t="str">
        <f t="shared" si="35"/>
        <v xml:space="preserve"> </v>
      </c>
      <c r="AX245" s="204" t="str">
        <f t="shared" si="40"/>
        <v xml:space="preserve"> </v>
      </c>
      <c r="AY245" s="204" t="str">
        <f>IF(OR(AT245=" ",AT245=0,AV245=" ",AV245=0)," ",IF(AND(AT245=1,AV245=5),"BAJO",IF(AND(AT245=2,AV245=5),"BAJO",IF(AND(AT245=1,AV245=10),"BAJO",IF(AND(AT245=2,AV245=10),"MODERADO",IF(AND(AT245=1,AV245=20),"MODERADO",IF(AND(AT245=3,AV245=5),"MODERADO",IF(AND(AT245=4,AV245=5),"MODERADO",IF(AND(AT245=5,AV245=5),"MODERADO",IF(AND(AT245=2,AV245=20),"ALTO",IF(AND(AT245=3,AV245=10),"ALTO",IF(AND(AT245=4,AV245=10),"ALTO",IF(AND(AT245=5,AV245=10),"ALTO",IF(AND(AT245=3,AV245=20),"EXTREMO",IF(AND(AT245=4,AV245=20),"EXTREMO",IF(AND(AT245=5,AV245=20),"EXTREMO",VLOOKUP(AX245,[4]Evaluacion!R:S,2)))))))))))))))))</f>
        <v xml:space="preserve"> </v>
      </c>
      <c r="AZ245" s="204"/>
      <c r="BA245" s="204"/>
      <c r="BB245" s="204"/>
      <c r="BC245" s="204"/>
      <c r="BD245" s="204"/>
      <c r="BE245" s="204"/>
      <c r="BF245" s="204"/>
      <c r="BG245" s="205"/>
      <c r="BH245" s="204"/>
    </row>
    <row r="246" spans="1:60" ht="24.75" thickBot="1" x14ac:dyDescent="0.25">
      <c r="A246" s="200"/>
      <c r="B246" s="192"/>
      <c r="C246" s="201"/>
      <c r="D246" s="193"/>
      <c r="E246" s="193"/>
      <c r="F246" s="206"/>
      <c r="G246" s="201"/>
      <c r="H246" s="195"/>
      <c r="I246" s="195"/>
      <c r="J246" s="194"/>
      <c r="K246" s="194"/>
      <c r="L246" s="194"/>
      <c r="M246" s="194"/>
      <c r="N246" s="194"/>
      <c r="O246" s="194"/>
      <c r="P246" s="194"/>
      <c r="Q246" s="194"/>
      <c r="R246" s="194"/>
      <c r="S246" s="194"/>
      <c r="T246" s="194"/>
      <c r="U246" s="194"/>
      <c r="V246" s="194"/>
      <c r="W246" s="194"/>
      <c r="X246" s="194"/>
      <c r="Y246" s="194"/>
      <c r="Z246" s="194"/>
      <c r="AA246" s="194"/>
      <c r="AB246" s="194"/>
      <c r="AC246" s="204"/>
      <c r="AD246" s="204" t="str">
        <f t="shared" si="37"/>
        <v xml:space="preserve"> </v>
      </c>
      <c r="AE246" s="204"/>
      <c r="AF246" s="204" t="str">
        <f t="shared" si="38"/>
        <v xml:space="preserve"> </v>
      </c>
      <c r="AG246" s="204" t="str">
        <f t="shared" si="39"/>
        <v xml:space="preserve"> </v>
      </c>
      <c r="AH246" s="204" t="str">
        <f>IF(OR(AC246=" ",AC246=0,AE246=" ",AE246=0)," ",IF(AND(AC246=1,AE246=5),"BAJO",IF(AND(AC246=2,AE246=5),"BAJO",IF(AND(AC246=1,AE246=10),"BAJO",IF(AND(AC246=2,AE246=10),"MODERADO",IF(AND(AC246=1,AE246=20),"MODERADO",IF(AND(AC246=3,AE246=5),"MODERADO",IF(AND(AC246=4,AE246=5),"MODERADO",IF(AND(AC246=5,AE246=5),"MODERADO",IF(AND(AC246=2,AE246=20),"ALTO",IF(AND(AC246=3,AE246=10),"ALTO",IF(AND(AC246=4,AE246=10),"ALTO",IF(AND(AC246=5,AE246=10),"ALTO",IF(AND(AC246=3,AE246=20),"EXTREMO",IF(AND(AC246=4,AE246=20),"EXTREMO",IF(AND(AC246=5,AE246=20),"EXTREMO",VLOOKUP(AG246,[4]Evaluacion!A:B,2)))))))))))))))))</f>
        <v xml:space="preserve"> </v>
      </c>
      <c r="AI246" s="203"/>
      <c r="AJ246" s="197"/>
      <c r="AK246" s="197"/>
      <c r="AL246" s="197"/>
      <c r="AM246" s="197"/>
      <c r="AN246" s="197"/>
      <c r="AO246" s="197"/>
      <c r="AP246" s="197"/>
      <c r="AQ246" s="197"/>
      <c r="AR246" s="280">
        <f t="shared" si="34"/>
        <v>0</v>
      </c>
      <c r="AS246" s="281" t="str">
        <f t="shared" si="36"/>
        <v>DISMINUYE CERO PUNTOS</v>
      </c>
      <c r="AT246" s="204"/>
      <c r="AU246" s="204" t="str">
        <f t="shared" si="33"/>
        <v xml:space="preserve"> </v>
      </c>
      <c r="AV246" s="204"/>
      <c r="AW246" s="204" t="str">
        <f t="shared" si="35"/>
        <v xml:space="preserve"> </v>
      </c>
      <c r="AX246" s="204" t="str">
        <f t="shared" si="40"/>
        <v xml:space="preserve"> </v>
      </c>
      <c r="AY246" s="204" t="str">
        <f>IF(OR(AT246=" ",AT246=0,AV246=" ",AV246=0)," ",IF(AND(AT246=1,AV246=5),"BAJO",IF(AND(AT246=2,AV246=5),"BAJO",IF(AND(AT246=1,AV246=10),"BAJO",IF(AND(AT246=2,AV246=10),"MODERADO",IF(AND(AT246=1,AV246=20),"MODERADO",IF(AND(AT246=3,AV246=5),"MODERADO",IF(AND(AT246=4,AV246=5),"MODERADO",IF(AND(AT246=5,AV246=5),"MODERADO",IF(AND(AT246=2,AV246=20),"ALTO",IF(AND(AT246=3,AV246=10),"ALTO",IF(AND(AT246=4,AV246=10),"ALTO",IF(AND(AT246=5,AV246=10),"ALTO",IF(AND(AT246=3,AV246=20),"EXTREMO",IF(AND(AT246=4,AV246=20),"EXTREMO",IF(AND(AT246=5,AV246=20),"EXTREMO",VLOOKUP(AX246,[4]Evaluacion!R:S,2)))))))))))))))))</f>
        <v xml:space="preserve"> </v>
      </c>
      <c r="AZ246" s="204"/>
      <c r="BA246" s="204"/>
      <c r="BB246" s="204"/>
      <c r="BC246" s="204"/>
      <c r="BD246" s="204"/>
      <c r="BE246" s="204"/>
      <c r="BF246" s="204"/>
      <c r="BG246" s="205"/>
      <c r="BH246" s="204"/>
    </row>
    <row r="247" spans="1:60" ht="24.75" thickBot="1" x14ac:dyDescent="0.25">
      <c r="A247" s="200"/>
      <c r="B247" s="192"/>
      <c r="C247" s="201"/>
      <c r="D247" s="193"/>
      <c r="E247" s="193"/>
      <c r="F247" s="206"/>
      <c r="G247" s="201"/>
      <c r="H247" s="195"/>
      <c r="I247" s="195"/>
      <c r="J247" s="194"/>
      <c r="K247" s="194"/>
      <c r="L247" s="194"/>
      <c r="M247" s="194"/>
      <c r="N247" s="194"/>
      <c r="O247" s="194"/>
      <c r="P247" s="194"/>
      <c r="Q247" s="194"/>
      <c r="R247" s="194"/>
      <c r="S247" s="194"/>
      <c r="T247" s="194"/>
      <c r="U247" s="194"/>
      <c r="V247" s="194"/>
      <c r="W247" s="194"/>
      <c r="X247" s="194"/>
      <c r="Y247" s="194"/>
      <c r="Z247" s="194"/>
      <c r="AA247" s="194"/>
      <c r="AB247" s="194"/>
      <c r="AC247" s="204"/>
      <c r="AD247" s="204" t="str">
        <f t="shared" si="37"/>
        <v xml:space="preserve"> </v>
      </c>
      <c r="AE247" s="204"/>
      <c r="AF247" s="204" t="str">
        <f t="shared" si="38"/>
        <v xml:space="preserve"> </v>
      </c>
      <c r="AG247" s="204" t="str">
        <f t="shared" si="39"/>
        <v xml:space="preserve"> </v>
      </c>
      <c r="AH247" s="204" t="str">
        <f>IF(OR(AC247=" ",AC247=0,AE247=" ",AE247=0)," ",IF(AND(AC247=1,AE247=5),"BAJO",IF(AND(AC247=2,AE247=5),"BAJO",IF(AND(AC247=1,AE247=10),"BAJO",IF(AND(AC247=2,AE247=10),"MODERADO",IF(AND(AC247=1,AE247=20),"MODERADO",IF(AND(AC247=3,AE247=5),"MODERADO",IF(AND(AC247=4,AE247=5),"MODERADO",IF(AND(AC247=5,AE247=5),"MODERADO",IF(AND(AC247=2,AE247=20),"ALTO",IF(AND(AC247=3,AE247=10),"ALTO",IF(AND(AC247=4,AE247=10),"ALTO",IF(AND(AC247=5,AE247=10),"ALTO",IF(AND(AC247=3,AE247=20),"EXTREMO",IF(AND(AC247=4,AE247=20),"EXTREMO",IF(AND(AC247=5,AE247=20),"EXTREMO",VLOOKUP(AG247,[4]Evaluacion!A:B,2)))))))))))))))))</f>
        <v xml:space="preserve"> </v>
      </c>
      <c r="AI247" s="203"/>
      <c r="AJ247" s="197"/>
      <c r="AK247" s="197"/>
      <c r="AL247" s="197"/>
      <c r="AM247" s="197"/>
      <c r="AN247" s="197"/>
      <c r="AO247" s="197"/>
      <c r="AP247" s="197"/>
      <c r="AQ247" s="197"/>
      <c r="AR247" s="197"/>
      <c r="AS247" s="281" t="str">
        <f t="shared" si="36"/>
        <v>DISMINUYE CERO PUNTOS</v>
      </c>
      <c r="AT247" s="204"/>
      <c r="AU247" s="204" t="str">
        <f t="shared" si="33"/>
        <v xml:space="preserve"> </v>
      </c>
      <c r="AV247" s="204"/>
      <c r="AW247" s="204" t="str">
        <f t="shared" si="35"/>
        <v xml:space="preserve"> </v>
      </c>
      <c r="AX247" s="204" t="str">
        <f t="shared" si="40"/>
        <v xml:space="preserve"> </v>
      </c>
      <c r="AY247" s="204" t="str">
        <f>IF(OR(AT247=" ",AT247=0,AV247=" ",AV247=0)," ",IF(AND(AT247=1,AV247=5),"BAJO",IF(AND(AT247=2,AV247=5),"BAJO",IF(AND(AT247=1,AV247=10),"BAJO",IF(AND(AT247=2,AV247=10),"MODERADO",IF(AND(AT247=1,AV247=20),"MODERADO",IF(AND(AT247=3,AV247=5),"MODERADO",IF(AND(AT247=4,AV247=5),"MODERADO",IF(AND(AT247=5,AV247=5),"MODERADO",IF(AND(AT247=2,AV247=20),"ALTO",IF(AND(AT247=3,AV247=10),"ALTO",IF(AND(AT247=4,AV247=10),"ALTO",IF(AND(AT247=5,AV247=10),"ALTO",IF(AND(AT247=3,AV247=20),"EXTREMO",IF(AND(AT247=4,AV247=20),"EXTREMO",IF(AND(AT247=5,AV247=20),"EXTREMO",VLOOKUP(AX247,[4]Evaluacion!R:S,2)))))))))))))))))</f>
        <v xml:space="preserve"> </v>
      </c>
      <c r="AZ247" s="204"/>
      <c r="BA247" s="204"/>
      <c r="BB247" s="204"/>
      <c r="BC247" s="204"/>
      <c r="BD247" s="204"/>
      <c r="BE247" s="204"/>
      <c r="BF247" s="204"/>
      <c r="BG247" s="205"/>
      <c r="BH247" s="204"/>
    </row>
    <row r="248" spans="1:60" ht="24.75" thickBot="1" x14ac:dyDescent="0.25">
      <c r="A248" s="200"/>
      <c r="B248" s="192"/>
      <c r="C248" s="201"/>
      <c r="D248" s="193"/>
      <c r="E248" s="193"/>
      <c r="F248" s="206"/>
      <c r="G248" s="201"/>
      <c r="H248" s="195"/>
      <c r="I248" s="195"/>
      <c r="J248" s="194"/>
      <c r="K248" s="194"/>
      <c r="L248" s="194"/>
      <c r="M248" s="194"/>
      <c r="N248" s="194"/>
      <c r="O248" s="194"/>
      <c r="P248" s="194"/>
      <c r="Q248" s="194"/>
      <c r="R248" s="194"/>
      <c r="S248" s="194"/>
      <c r="T248" s="194"/>
      <c r="U248" s="194"/>
      <c r="V248" s="194"/>
      <c r="W248" s="194"/>
      <c r="X248" s="194"/>
      <c r="Y248" s="194"/>
      <c r="Z248" s="194"/>
      <c r="AA248" s="194"/>
      <c r="AB248" s="194"/>
      <c r="AC248" s="204"/>
      <c r="AD248" s="204" t="str">
        <f t="shared" si="37"/>
        <v xml:space="preserve"> </v>
      </c>
      <c r="AE248" s="204"/>
      <c r="AF248" s="204" t="str">
        <f t="shared" si="38"/>
        <v xml:space="preserve"> </v>
      </c>
      <c r="AG248" s="204" t="str">
        <f t="shared" si="39"/>
        <v xml:space="preserve"> </v>
      </c>
      <c r="AH248" s="204" t="str">
        <f>IF(OR(AC248=" ",AC248=0,AE248=" ",AE248=0)," ",IF(AND(AC248=1,AE248=5),"BAJO",IF(AND(AC248=2,AE248=5),"BAJO",IF(AND(AC248=1,AE248=10),"BAJO",IF(AND(AC248=2,AE248=10),"MODERADO",IF(AND(AC248=1,AE248=20),"MODERADO",IF(AND(AC248=3,AE248=5),"MODERADO",IF(AND(AC248=4,AE248=5),"MODERADO",IF(AND(AC248=5,AE248=5),"MODERADO",IF(AND(AC248=2,AE248=20),"ALTO",IF(AND(AC248=3,AE248=10),"ALTO",IF(AND(AC248=4,AE248=10),"ALTO",IF(AND(AC248=5,AE248=10),"ALTO",IF(AND(AC248=3,AE248=20),"EXTREMO",IF(AND(AC248=4,AE248=20),"EXTREMO",IF(AND(AC248=5,AE248=20),"EXTREMO",VLOOKUP(AG248,[4]Evaluacion!A:B,2)))))))))))))))))</f>
        <v xml:space="preserve"> </v>
      </c>
      <c r="AI248" s="203"/>
      <c r="AJ248" s="197"/>
      <c r="AK248" s="197"/>
      <c r="AL248" s="197"/>
      <c r="AM248" s="197"/>
      <c r="AN248" s="197"/>
      <c r="AO248" s="197"/>
      <c r="AP248" s="197"/>
      <c r="AQ248" s="197"/>
      <c r="AR248" s="197"/>
      <c r="AS248" s="281" t="str">
        <f t="shared" si="36"/>
        <v>DISMINUYE CERO PUNTOS</v>
      </c>
      <c r="AT248" s="204"/>
      <c r="AU248" s="204" t="str">
        <f t="shared" si="33"/>
        <v xml:space="preserve"> </v>
      </c>
      <c r="AV248" s="204"/>
      <c r="AW248" s="204" t="str">
        <f t="shared" si="35"/>
        <v xml:space="preserve"> </v>
      </c>
      <c r="AX248" s="204" t="str">
        <f t="shared" si="40"/>
        <v xml:space="preserve"> </v>
      </c>
      <c r="AY248" s="204" t="str">
        <f>IF(OR(AT248=" ",AT248=0,AV248=" ",AV248=0)," ",IF(AND(AT248=1,AV248=5),"BAJO",IF(AND(AT248=2,AV248=5),"BAJO",IF(AND(AT248=1,AV248=10),"BAJO",IF(AND(AT248=2,AV248=10),"MODERADO",IF(AND(AT248=1,AV248=20),"MODERADO",IF(AND(AT248=3,AV248=5),"MODERADO",IF(AND(AT248=4,AV248=5),"MODERADO",IF(AND(AT248=5,AV248=5),"MODERADO",IF(AND(AT248=2,AV248=20),"ALTO",IF(AND(AT248=3,AV248=10),"ALTO",IF(AND(AT248=4,AV248=10),"ALTO",IF(AND(AT248=5,AV248=10),"ALTO",IF(AND(AT248=3,AV248=20),"EXTREMO",IF(AND(AT248=4,AV248=20),"EXTREMO",IF(AND(AT248=5,AV248=20),"EXTREMO",VLOOKUP(AX248,[4]Evaluacion!R:S,2)))))))))))))))))</f>
        <v xml:space="preserve"> </v>
      </c>
      <c r="AZ248" s="204"/>
      <c r="BA248" s="204"/>
      <c r="BB248" s="204"/>
      <c r="BC248" s="204"/>
      <c r="BD248" s="204"/>
      <c r="BE248" s="204"/>
      <c r="BF248" s="204"/>
      <c r="BG248" s="205"/>
      <c r="BH248" s="204"/>
    </row>
    <row r="249" spans="1:60" ht="24.75" thickBot="1" x14ac:dyDescent="0.25">
      <c r="A249" s="200"/>
      <c r="B249" s="192"/>
      <c r="C249" s="201"/>
      <c r="D249" s="193"/>
      <c r="E249" s="193"/>
      <c r="F249" s="206"/>
      <c r="G249" s="201"/>
      <c r="H249" s="195"/>
      <c r="I249" s="195"/>
      <c r="J249" s="194"/>
      <c r="K249" s="194"/>
      <c r="L249" s="194"/>
      <c r="M249" s="194"/>
      <c r="N249" s="194"/>
      <c r="O249" s="194"/>
      <c r="P249" s="194"/>
      <c r="Q249" s="194"/>
      <c r="R249" s="194"/>
      <c r="S249" s="194"/>
      <c r="T249" s="194"/>
      <c r="U249" s="194"/>
      <c r="V249" s="194"/>
      <c r="W249" s="194"/>
      <c r="X249" s="194"/>
      <c r="Y249" s="194"/>
      <c r="Z249" s="194"/>
      <c r="AA249" s="194"/>
      <c r="AB249" s="194"/>
      <c r="AC249" s="204"/>
      <c r="AD249" s="204" t="str">
        <f t="shared" si="37"/>
        <v xml:space="preserve"> </v>
      </c>
      <c r="AE249" s="204"/>
      <c r="AF249" s="204" t="str">
        <f t="shared" si="38"/>
        <v xml:space="preserve"> </v>
      </c>
      <c r="AG249" s="204" t="str">
        <f t="shared" si="39"/>
        <v xml:space="preserve"> </v>
      </c>
      <c r="AH249" s="204" t="str">
        <f>IF(OR(AC249=" ",AC249=0,AE249=" ",AE249=0)," ",IF(AND(AC249=1,AE249=5),"BAJO",IF(AND(AC249=2,AE249=5),"BAJO",IF(AND(AC249=1,AE249=10),"BAJO",IF(AND(AC249=2,AE249=10),"MODERADO",IF(AND(AC249=1,AE249=20),"MODERADO",IF(AND(AC249=3,AE249=5),"MODERADO",IF(AND(AC249=4,AE249=5),"MODERADO",IF(AND(AC249=5,AE249=5),"MODERADO",IF(AND(AC249=2,AE249=20),"ALTO",IF(AND(AC249=3,AE249=10),"ALTO",IF(AND(AC249=4,AE249=10),"ALTO",IF(AND(AC249=5,AE249=10),"ALTO",IF(AND(AC249=3,AE249=20),"EXTREMO",IF(AND(AC249=4,AE249=20),"EXTREMO",IF(AND(AC249=5,AE249=20),"EXTREMO",VLOOKUP(AG249,[4]Evaluacion!A:B,2)))))))))))))))))</f>
        <v xml:space="preserve"> </v>
      </c>
      <c r="AI249" s="203"/>
      <c r="AJ249" s="197"/>
      <c r="AK249" s="197"/>
      <c r="AL249" s="197"/>
      <c r="AM249" s="197"/>
      <c r="AN249" s="197"/>
      <c r="AO249" s="197"/>
      <c r="AP249" s="197"/>
      <c r="AQ249" s="197"/>
      <c r="AR249" s="197"/>
      <c r="AS249" s="281" t="str">
        <f t="shared" si="36"/>
        <v>DISMINUYE CERO PUNTOS</v>
      </c>
      <c r="AT249" s="204"/>
      <c r="AU249" s="204" t="str">
        <f t="shared" si="33"/>
        <v xml:space="preserve"> </v>
      </c>
      <c r="AV249" s="204"/>
      <c r="AW249" s="204" t="str">
        <f t="shared" si="35"/>
        <v xml:space="preserve"> </v>
      </c>
      <c r="AX249" s="204" t="str">
        <f t="shared" si="40"/>
        <v xml:space="preserve"> </v>
      </c>
      <c r="AY249" s="204" t="str">
        <f>IF(OR(AT249=" ",AT249=0,AV249=" ",AV249=0)," ",IF(AND(AT249=1,AV249=5),"BAJO",IF(AND(AT249=2,AV249=5),"BAJO",IF(AND(AT249=1,AV249=10),"BAJO",IF(AND(AT249=2,AV249=10),"MODERADO",IF(AND(AT249=1,AV249=20),"MODERADO",IF(AND(AT249=3,AV249=5),"MODERADO",IF(AND(AT249=4,AV249=5),"MODERADO",IF(AND(AT249=5,AV249=5),"MODERADO",IF(AND(AT249=2,AV249=20),"ALTO",IF(AND(AT249=3,AV249=10),"ALTO",IF(AND(AT249=4,AV249=10),"ALTO",IF(AND(AT249=5,AV249=10),"ALTO",IF(AND(AT249=3,AV249=20),"EXTREMO",IF(AND(AT249=4,AV249=20),"EXTREMO",IF(AND(AT249=5,AV249=20),"EXTREMO",VLOOKUP(AX249,[4]Evaluacion!R:S,2)))))))))))))))))</f>
        <v xml:space="preserve"> </v>
      </c>
      <c r="AZ249" s="204"/>
      <c r="BA249" s="204"/>
      <c r="BB249" s="204"/>
      <c r="BC249" s="204"/>
      <c r="BD249" s="204"/>
      <c r="BE249" s="204"/>
      <c r="BF249" s="204"/>
      <c r="BG249" s="205"/>
      <c r="BH249" s="204"/>
    </row>
    <row r="250" spans="1:60" ht="24.75" thickBot="1" x14ac:dyDescent="0.25">
      <c r="A250" s="200"/>
      <c r="B250" s="192"/>
      <c r="C250" s="201"/>
      <c r="D250" s="193"/>
      <c r="E250" s="193"/>
      <c r="F250" s="206"/>
      <c r="G250" s="201"/>
      <c r="H250" s="195"/>
      <c r="I250" s="195"/>
      <c r="J250" s="194"/>
      <c r="K250" s="194"/>
      <c r="L250" s="194"/>
      <c r="M250" s="194"/>
      <c r="N250" s="194"/>
      <c r="O250" s="194"/>
      <c r="P250" s="194"/>
      <c r="Q250" s="194"/>
      <c r="R250" s="194"/>
      <c r="S250" s="194"/>
      <c r="T250" s="194"/>
      <c r="U250" s="194"/>
      <c r="V250" s="194"/>
      <c r="W250" s="194"/>
      <c r="X250" s="194"/>
      <c r="Y250" s="194"/>
      <c r="Z250" s="194"/>
      <c r="AA250" s="194"/>
      <c r="AB250" s="194"/>
      <c r="AC250" s="204"/>
      <c r="AD250" s="204" t="str">
        <f t="shared" si="37"/>
        <v xml:space="preserve"> </v>
      </c>
      <c r="AE250" s="204"/>
      <c r="AF250" s="204" t="str">
        <f t="shared" si="38"/>
        <v xml:space="preserve"> </v>
      </c>
      <c r="AG250" s="204" t="str">
        <f t="shared" si="39"/>
        <v xml:space="preserve"> </v>
      </c>
      <c r="AH250" s="204" t="str">
        <f>IF(OR(AC250=" ",AC250=0,AE250=" ",AE250=0)," ",IF(AND(AC250=1,AE250=5),"BAJO",IF(AND(AC250=2,AE250=5),"BAJO",IF(AND(AC250=1,AE250=10),"BAJO",IF(AND(AC250=2,AE250=10),"MODERADO",IF(AND(AC250=1,AE250=20),"MODERADO",IF(AND(AC250=3,AE250=5),"MODERADO",IF(AND(AC250=4,AE250=5),"MODERADO",IF(AND(AC250=5,AE250=5),"MODERADO",IF(AND(AC250=2,AE250=20),"ALTO",IF(AND(AC250=3,AE250=10),"ALTO",IF(AND(AC250=4,AE250=10),"ALTO",IF(AND(AC250=5,AE250=10),"ALTO",IF(AND(AC250=3,AE250=20),"EXTREMO",IF(AND(AC250=4,AE250=20),"EXTREMO",IF(AND(AC250=5,AE250=20),"EXTREMO",VLOOKUP(AG250,[4]Evaluacion!A:B,2)))))))))))))))))</f>
        <v xml:space="preserve"> </v>
      </c>
      <c r="AI250" s="203"/>
      <c r="AJ250" s="197"/>
      <c r="AK250" s="197"/>
      <c r="AL250" s="197"/>
      <c r="AM250" s="197"/>
      <c r="AN250" s="197"/>
      <c r="AO250" s="197"/>
      <c r="AP250" s="197"/>
      <c r="AQ250" s="197"/>
      <c r="AR250" s="197"/>
      <c r="AS250" s="281" t="str">
        <f t="shared" si="36"/>
        <v>DISMINUYE CERO PUNTOS</v>
      </c>
      <c r="AT250" s="204"/>
      <c r="AU250" s="204" t="str">
        <f t="shared" si="33"/>
        <v xml:space="preserve"> </v>
      </c>
      <c r="AV250" s="204"/>
      <c r="AW250" s="204" t="str">
        <f t="shared" si="35"/>
        <v xml:space="preserve"> </v>
      </c>
      <c r="AX250" s="204" t="str">
        <f t="shared" si="40"/>
        <v xml:space="preserve"> </v>
      </c>
      <c r="AY250" s="204" t="str">
        <f>IF(OR(AT250=" ",AT250=0,AV250=" ",AV250=0)," ",IF(AND(AT250=1,AV250=5),"BAJO",IF(AND(AT250=2,AV250=5),"BAJO",IF(AND(AT250=1,AV250=10),"BAJO",IF(AND(AT250=2,AV250=10),"MODERADO",IF(AND(AT250=1,AV250=20),"MODERADO",IF(AND(AT250=3,AV250=5),"MODERADO",IF(AND(AT250=4,AV250=5),"MODERADO",IF(AND(AT250=5,AV250=5),"MODERADO",IF(AND(AT250=2,AV250=20),"ALTO",IF(AND(AT250=3,AV250=10),"ALTO",IF(AND(AT250=4,AV250=10),"ALTO",IF(AND(AT250=5,AV250=10),"ALTO",IF(AND(AT250=3,AV250=20),"EXTREMO",IF(AND(AT250=4,AV250=20),"EXTREMO",IF(AND(AT250=5,AV250=20),"EXTREMO",VLOOKUP(AX250,[4]Evaluacion!R:S,2)))))))))))))))))</f>
        <v xml:space="preserve"> </v>
      </c>
      <c r="AZ250" s="204"/>
      <c r="BA250" s="204"/>
      <c r="BB250" s="204"/>
      <c r="BC250" s="204"/>
      <c r="BD250" s="204"/>
      <c r="BE250" s="204"/>
      <c r="BF250" s="204"/>
      <c r="BG250" s="205"/>
      <c r="BH250" s="204"/>
    </row>
    <row r="251" spans="1:60" ht="24.75" thickBot="1" x14ac:dyDescent="0.25">
      <c r="A251" s="200"/>
      <c r="B251" s="192"/>
      <c r="C251" s="201"/>
      <c r="D251" s="193"/>
      <c r="E251" s="193"/>
      <c r="F251" s="206"/>
      <c r="G251" s="201"/>
      <c r="H251" s="195"/>
      <c r="I251" s="195"/>
      <c r="J251" s="194"/>
      <c r="K251" s="194"/>
      <c r="L251" s="194"/>
      <c r="M251" s="194"/>
      <c r="N251" s="194"/>
      <c r="O251" s="194"/>
      <c r="P251" s="194"/>
      <c r="Q251" s="194"/>
      <c r="R251" s="194"/>
      <c r="S251" s="194"/>
      <c r="T251" s="194"/>
      <c r="U251" s="194"/>
      <c r="V251" s="194"/>
      <c r="W251" s="194"/>
      <c r="X251" s="194"/>
      <c r="Y251" s="194"/>
      <c r="Z251" s="194"/>
      <c r="AA251" s="194"/>
      <c r="AB251" s="194"/>
      <c r="AC251" s="204"/>
      <c r="AD251" s="204" t="str">
        <f t="shared" si="37"/>
        <v xml:space="preserve"> </v>
      </c>
      <c r="AE251" s="204"/>
      <c r="AF251" s="204" t="str">
        <f t="shared" si="38"/>
        <v xml:space="preserve"> </v>
      </c>
      <c r="AG251" s="204" t="str">
        <f t="shared" si="39"/>
        <v xml:space="preserve"> </v>
      </c>
      <c r="AH251" s="204" t="str">
        <f>IF(OR(AC251=" ",AC251=0,AE251=" ",AE251=0)," ",IF(AND(AC251=1,AE251=5),"BAJO",IF(AND(AC251=2,AE251=5),"BAJO",IF(AND(AC251=1,AE251=10),"BAJO",IF(AND(AC251=2,AE251=10),"MODERADO",IF(AND(AC251=1,AE251=20),"MODERADO",IF(AND(AC251=3,AE251=5),"MODERADO",IF(AND(AC251=4,AE251=5),"MODERADO",IF(AND(AC251=5,AE251=5),"MODERADO",IF(AND(AC251=2,AE251=20),"ALTO",IF(AND(AC251=3,AE251=10),"ALTO",IF(AND(AC251=4,AE251=10),"ALTO",IF(AND(AC251=5,AE251=10),"ALTO",IF(AND(AC251=3,AE251=20),"EXTREMO",IF(AND(AC251=4,AE251=20),"EXTREMO",IF(AND(AC251=5,AE251=20),"EXTREMO",VLOOKUP(AG251,[4]Evaluacion!A:B,2)))))))))))))))))</f>
        <v xml:space="preserve"> </v>
      </c>
      <c r="AI251" s="203"/>
      <c r="AJ251" s="197"/>
      <c r="AK251" s="197"/>
      <c r="AL251" s="197"/>
      <c r="AM251" s="197"/>
      <c r="AN251" s="197"/>
      <c r="AO251" s="197"/>
      <c r="AP251" s="197"/>
      <c r="AQ251" s="197"/>
      <c r="AR251" s="197"/>
      <c r="AS251" s="281" t="str">
        <f t="shared" si="36"/>
        <v>DISMINUYE CERO PUNTOS</v>
      </c>
      <c r="AT251" s="204"/>
      <c r="AU251" s="204" t="str">
        <f t="shared" si="33"/>
        <v xml:space="preserve"> </v>
      </c>
      <c r="AV251" s="204"/>
      <c r="AW251" s="204" t="str">
        <f t="shared" si="35"/>
        <v xml:space="preserve"> </v>
      </c>
      <c r="AX251" s="204" t="str">
        <f t="shared" si="40"/>
        <v xml:space="preserve"> </v>
      </c>
      <c r="AY251" s="204" t="str">
        <f>IF(OR(AT251=" ",AT251=0,AV251=" ",AV251=0)," ",IF(AND(AT251=1,AV251=5),"BAJO",IF(AND(AT251=2,AV251=5),"BAJO",IF(AND(AT251=1,AV251=10),"BAJO",IF(AND(AT251=2,AV251=10),"MODERADO",IF(AND(AT251=1,AV251=20),"MODERADO",IF(AND(AT251=3,AV251=5),"MODERADO",IF(AND(AT251=4,AV251=5),"MODERADO",IF(AND(AT251=5,AV251=5),"MODERADO",IF(AND(AT251=2,AV251=20),"ALTO",IF(AND(AT251=3,AV251=10),"ALTO",IF(AND(AT251=4,AV251=10),"ALTO",IF(AND(AT251=5,AV251=10),"ALTO",IF(AND(AT251=3,AV251=20),"EXTREMO",IF(AND(AT251=4,AV251=20),"EXTREMO",IF(AND(AT251=5,AV251=20),"EXTREMO",VLOOKUP(AX251,[4]Evaluacion!R:S,2)))))))))))))))))</f>
        <v xml:space="preserve"> </v>
      </c>
      <c r="AZ251" s="204"/>
      <c r="BA251" s="204"/>
      <c r="BB251" s="204"/>
      <c r="BC251" s="204"/>
      <c r="BD251" s="204"/>
      <c r="BE251" s="204"/>
      <c r="BF251" s="204"/>
      <c r="BG251" s="205"/>
      <c r="BH251" s="204"/>
    </row>
    <row r="252" spans="1:60" ht="24.75" thickBot="1" x14ac:dyDescent="0.25">
      <c r="A252" s="200"/>
      <c r="B252" s="192"/>
      <c r="C252" s="201"/>
      <c r="D252" s="193"/>
      <c r="E252" s="193"/>
      <c r="F252" s="206"/>
      <c r="G252" s="201"/>
      <c r="H252" s="195"/>
      <c r="I252" s="195"/>
      <c r="J252" s="194"/>
      <c r="K252" s="194"/>
      <c r="L252" s="194"/>
      <c r="M252" s="194"/>
      <c r="N252" s="194"/>
      <c r="O252" s="194"/>
      <c r="P252" s="194"/>
      <c r="Q252" s="194"/>
      <c r="R252" s="194"/>
      <c r="S252" s="194"/>
      <c r="T252" s="194"/>
      <c r="U252" s="194"/>
      <c r="V252" s="194"/>
      <c r="W252" s="194"/>
      <c r="X252" s="194"/>
      <c r="Y252" s="194"/>
      <c r="Z252" s="194"/>
      <c r="AA252" s="194"/>
      <c r="AB252" s="194"/>
      <c r="AC252" s="204"/>
      <c r="AD252" s="204" t="str">
        <f t="shared" si="37"/>
        <v xml:space="preserve"> </v>
      </c>
      <c r="AE252" s="204"/>
      <c r="AF252" s="204" t="str">
        <f t="shared" si="38"/>
        <v xml:space="preserve"> </v>
      </c>
      <c r="AG252" s="204" t="str">
        <f t="shared" si="39"/>
        <v xml:space="preserve"> </v>
      </c>
      <c r="AH252" s="204" t="str">
        <f>IF(OR(AC252=" ",AC252=0,AE252=" ",AE252=0)," ",IF(AND(AC252=1,AE252=5),"BAJO",IF(AND(AC252=2,AE252=5),"BAJO",IF(AND(AC252=1,AE252=10),"BAJO",IF(AND(AC252=2,AE252=10),"MODERADO",IF(AND(AC252=1,AE252=20),"MODERADO",IF(AND(AC252=3,AE252=5),"MODERADO",IF(AND(AC252=4,AE252=5),"MODERADO",IF(AND(AC252=5,AE252=5),"MODERADO",IF(AND(AC252=2,AE252=20),"ALTO",IF(AND(AC252=3,AE252=10),"ALTO",IF(AND(AC252=4,AE252=10),"ALTO",IF(AND(AC252=5,AE252=10),"ALTO",IF(AND(AC252=3,AE252=20),"EXTREMO",IF(AND(AC252=4,AE252=20),"EXTREMO",IF(AND(AC252=5,AE252=20),"EXTREMO",VLOOKUP(AG252,[4]Evaluacion!A:B,2)))))))))))))))))</f>
        <v xml:space="preserve"> </v>
      </c>
      <c r="AI252" s="203"/>
      <c r="AJ252" s="197"/>
      <c r="AK252" s="197"/>
      <c r="AL252" s="197"/>
      <c r="AM252" s="197"/>
      <c r="AN252" s="197"/>
      <c r="AO252" s="197"/>
      <c r="AP252" s="197"/>
      <c r="AQ252" s="197"/>
      <c r="AR252" s="197"/>
      <c r="AS252" s="281" t="str">
        <f t="shared" si="36"/>
        <v>DISMINUYE CERO PUNTOS</v>
      </c>
      <c r="AT252" s="204"/>
      <c r="AU252" s="204" t="str">
        <f t="shared" si="33"/>
        <v xml:space="preserve"> </v>
      </c>
      <c r="AV252" s="204"/>
      <c r="AW252" s="204" t="str">
        <f t="shared" si="35"/>
        <v xml:space="preserve"> </v>
      </c>
      <c r="AX252" s="204" t="str">
        <f t="shared" si="40"/>
        <v xml:space="preserve"> </v>
      </c>
      <c r="AY252" s="204" t="str">
        <f>IF(OR(AT252=" ",AT252=0,AV252=" ",AV252=0)," ",IF(AND(AT252=1,AV252=5),"BAJO",IF(AND(AT252=2,AV252=5),"BAJO",IF(AND(AT252=1,AV252=10),"BAJO",IF(AND(AT252=2,AV252=10),"MODERADO",IF(AND(AT252=1,AV252=20),"MODERADO",IF(AND(AT252=3,AV252=5),"MODERADO",IF(AND(AT252=4,AV252=5),"MODERADO",IF(AND(AT252=5,AV252=5),"MODERADO",IF(AND(AT252=2,AV252=20),"ALTO",IF(AND(AT252=3,AV252=10),"ALTO",IF(AND(AT252=4,AV252=10),"ALTO",IF(AND(AT252=5,AV252=10),"ALTO",IF(AND(AT252=3,AV252=20),"EXTREMO",IF(AND(AT252=4,AV252=20),"EXTREMO",IF(AND(AT252=5,AV252=20),"EXTREMO",VLOOKUP(AX252,[4]Evaluacion!R:S,2)))))))))))))))))</f>
        <v xml:space="preserve"> </v>
      </c>
      <c r="AZ252" s="204"/>
      <c r="BA252" s="204"/>
      <c r="BB252" s="204"/>
      <c r="BC252" s="204"/>
      <c r="BD252" s="204"/>
      <c r="BE252" s="204"/>
      <c r="BF252" s="204"/>
      <c r="BG252" s="205"/>
      <c r="BH252" s="204"/>
    </row>
    <row r="253" spans="1:60" ht="24.75" thickBot="1" x14ac:dyDescent="0.25">
      <c r="A253" s="200"/>
      <c r="B253" s="192"/>
      <c r="C253" s="201"/>
      <c r="D253" s="193"/>
      <c r="E253" s="193"/>
      <c r="F253" s="206"/>
      <c r="G253" s="201"/>
      <c r="H253" s="195"/>
      <c r="I253" s="195"/>
      <c r="J253" s="194"/>
      <c r="K253" s="194"/>
      <c r="L253" s="194"/>
      <c r="M253" s="194"/>
      <c r="N253" s="194"/>
      <c r="O253" s="194"/>
      <c r="P253" s="194"/>
      <c r="Q253" s="194"/>
      <c r="R253" s="194"/>
      <c r="S253" s="194"/>
      <c r="T253" s="194"/>
      <c r="U253" s="194"/>
      <c r="V253" s="194"/>
      <c r="W253" s="194"/>
      <c r="X253" s="194"/>
      <c r="Y253" s="194"/>
      <c r="Z253" s="194"/>
      <c r="AA253" s="194"/>
      <c r="AB253" s="194"/>
      <c r="AC253" s="204"/>
      <c r="AD253" s="204" t="str">
        <f t="shared" si="37"/>
        <v xml:space="preserve"> </v>
      </c>
      <c r="AE253" s="204"/>
      <c r="AF253" s="204" t="str">
        <f t="shared" si="38"/>
        <v xml:space="preserve"> </v>
      </c>
      <c r="AG253" s="204" t="str">
        <f t="shared" si="39"/>
        <v xml:space="preserve"> </v>
      </c>
      <c r="AH253" s="204" t="str">
        <f>IF(OR(AC253=" ",AC253=0,AE253=" ",AE253=0)," ",IF(AND(AC253=1,AE253=5),"BAJO",IF(AND(AC253=2,AE253=5),"BAJO",IF(AND(AC253=1,AE253=10),"BAJO",IF(AND(AC253=2,AE253=10),"MODERADO",IF(AND(AC253=1,AE253=20),"MODERADO",IF(AND(AC253=3,AE253=5),"MODERADO",IF(AND(AC253=4,AE253=5),"MODERADO",IF(AND(AC253=5,AE253=5),"MODERADO",IF(AND(AC253=2,AE253=20),"ALTO",IF(AND(AC253=3,AE253=10),"ALTO",IF(AND(AC253=4,AE253=10),"ALTO",IF(AND(AC253=5,AE253=10),"ALTO",IF(AND(AC253=3,AE253=20),"EXTREMO",IF(AND(AC253=4,AE253=20),"EXTREMO",IF(AND(AC253=5,AE253=20),"EXTREMO",VLOOKUP(AG253,[4]Evaluacion!A:B,2)))))))))))))))))</f>
        <v xml:space="preserve"> </v>
      </c>
      <c r="AI253" s="203"/>
      <c r="AJ253" s="197"/>
      <c r="AK253" s="197"/>
      <c r="AL253" s="197"/>
      <c r="AM253" s="197"/>
      <c r="AN253" s="197"/>
      <c r="AO253" s="197"/>
      <c r="AP253" s="197"/>
      <c r="AQ253" s="197"/>
      <c r="AR253" s="197"/>
      <c r="AS253" s="281" t="str">
        <f t="shared" si="36"/>
        <v>DISMINUYE CERO PUNTOS</v>
      </c>
      <c r="AT253" s="204"/>
      <c r="AU253" s="204" t="str">
        <f t="shared" si="33"/>
        <v xml:space="preserve"> </v>
      </c>
      <c r="AV253" s="204"/>
      <c r="AW253" s="204" t="str">
        <f t="shared" si="35"/>
        <v xml:space="preserve"> </v>
      </c>
      <c r="AX253" s="204" t="str">
        <f t="shared" si="40"/>
        <v xml:space="preserve"> </v>
      </c>
      <c r="AY253" s="204" t="str">
        <f>IF(OR(AT253=" ",AT253=0,AV253=" ",AV253=0)," ",IF(AND(AT253=1,AV253=5),"BAJO",IF(AND(AT253=2,AV253=5),"BAJO",IF(AND(AT253=1,AV253=10),"BAJO",IF(AND(AT253=2,AV253=10),"MODERADO",IF(AND(AT253=1,AV253=20),"MODERADO",IF(AND(AT253=3,AV253=5),"MODERADO",IF(AND(AT253=4,AV253=5),"MODERADO",IF(AND(AT253=5,AV253=5),"MODERADO",IF(AND(AT253=2,AV253=20),"ALTO",IF(AND(AT253=3,AV253=10),"ALTO",IF(AND(AT253=4,AV253=10),"ALTO",IF(AND(AT253=5,AV253=10),"ALTO",IF(AND(AT253=3,AV253=20),"EXTREMO",IF(AND(AT253=4,AV253=20),"EXTREMO",IF(AND(AT253=5,AV253=20),"EXTREMO",VLOOKUP(AX253,[4]Evaluacion!R:S,2)))))))))))))))))</f>
        <v xml:space="preserve"> </v>
      </c>
      <c r="AZ253" s="204"/>
      <c r="BA253" s="204"/>
      <c r="BB253" s="204"/>
      <c r="BC253" s="204"/>
      <c r="BD253" s="204"/>
      <c r="BE253" s="204"/>
      <c r="BF253" s="204"/>
      <c r="BG253" s="205"/>
      <c r="BH253" s="204"/>
    </row>
    <row r="254" spans="1:60" ht="24.75" thickBot="1" x14ac:dyDescent="0.25">
      <c r="A254" s="200"/>
      <c r="B254" s="192"/>
      <c r="C254" s="201"/>
      <c r="D254" s="193"/>
      <c r="E254" s="193"/>
      <c r="F254" s="206"/>
      <c r="G254" s="201"/>
      <c r="H254" s="195"/>
      <c r="I254" s="195"/>
      <c r="J254" s="194"/>
      <c r="K254" s="194"/>
      <c r="L254" s="194"/>
      <c r="M254" s="194"/>
      <c r="N254" s="194"/>
      <c r="O254" s="194"/>
      <c r="P254" s="194"/>
      <c r="Q254" s="194"/>
      <c r="R254" s="194"/>
      <c r="S254" s="194"/>
      <c r="T254" s="194"/>
      <c r="U254" s="194"/>
      <c r="V254" s="194"/>
      <c r="W254" s="194"/>
      <c r="X254" s="194"/>
      <c r="Y254" s="194"/>
      <c r="Z254" s="194"/>
      <c r="AA254" s="194"/>
      <c r="AB254" s="194"/>
      <c r="AC254" s="204"/>
      <c r="AD254" s="204" t="str">
        <f t="shared" si="37"/>
        <v xml:space="preserve"> </v>
      </c>
      <c r="AE254" s="204"/>
      <c r="AF254" s="204" t="str">
        <f t="shared" si="38"/>
        <v xml:space="preserve"> </v>
      </c>
      <c r="AG254" s="204" t="str">
        <f t="shared" si="39"/>
        <v xml:space="preserve"> </v>
      </c>
      <c r="AH254" s="204" t="str">
        <f>IF(OR(AC254=" ",AC254=0,AE254=" ",AE254=0)," ",IF(AND(AC254=1,AE254=5),"BAJO",IF(AND(AC254=2,AE254=5),"BAJO",IF(AND(AC254=1,AE254=10),"BAJO",IF(AND(AC254=2,AE254=10),"MODERADO",IF(AND(AC254=1,AE254=20),"MODERADO",IF(AND(AC254=3,AE254=5),"MODERADO",IF(AND(AC254=4,AE254=5),"MODERADO",IF(AND(AC254=5,AE254=5),"MODERADO",IF(AND(AC254=2,AE254=20),"ALTO",IF(AND(AC254=3,AE254=10),"ALTO",IF(AND(AC254=4,AE254=10),"ALTO",IF(AND(AC254=5,AE254=10),"ALTO",IF(AND(AC254=3,AE254=20),"EXTREMO",IF(AND(AC254=4,AE254=20),"EXTREMO",IF(AND(AC254=5,AE254=20),"EXTREMO",VLOOKUP(AG254,[4]Evaluacion!A:B,2)))))))))))))))))</f>
        <v xml:space="preserve"> </v>
      </c>
      <c r="AI254" s="203"/>
      <c r="AJ254" s="197"/>
      <c r="AK254" s="197"/>
      <c r="AL254" s="197"/>
      <c r="AM254" s="197"/>
      <c r="AN254" s="197"/>
      <c r="AO254" s="197"/>
      <c r="AP254" s="197"/>
      <c r="AQ254" s="197"/>
      <c r="AR254" s="197"/>
      <c r="AS254" s="281" t="str">
        <f t="shared" si="36"/>
        <v>DISMINUYE CERO PUNTOS</v>
      </c>
      <c r="AT254" s="204"/>
      <c r="AU254" s="204" t="str">
        <f t="shared" si="33"/>
        <v xml:space="preserve"> </v>
      </c>
      <c r="AV254" s="204"/>
      <c r="AW254" s="204" t="str">
        <f t="shared" si="35"/>
        <v xml:space="preserve"> </v>
      </c>
      <c r="AX254" s="204" t="str">
        <f t="shared" si="40"/>
        <v xml:space="preserve"> </v>
      </c>
      <c r="AY254" s="204" t="str">
        <f>IF(OR(AT254=" ",AT254=0,AV254=" ",AV254=0)," ",IF(AND(AT254=1,AV254=5),"BAJO",IF(AND(AT254=2,AV254=5),"BAJO",IF(AND(AT254=1,AV254=10),"BAJO",IF(AND(AT254=2,AV254=10),"MODERADO",IF(AND(AT254=1,AV254=20),"MODERADO",IF(AND(AT254=3,AV254=5),"MODERADO",IF(AND(AT254=4,AV254=5),"MODERADO",IF(AND(AT254=5,AV254=5),"MODERADO",IF(AND(AT254=2,AV254=20),"ALTO",IF(AND(AT254=3,AV254=10),"ALTO",IF(AND(AT254=4,AV254=10),"ALTO",IF(AND(AT254=5,AV254=10),"ALTO",IF(AND(AT254=3,AV254=20),"EXTREMO",IF(AND(AT254=4,AV254=20),"EXTREMO",IF(AND(AT254=5,AV254=20),"EXTREMO",VLOOKUP(AX254,[4]Evaluacion!R:S,2)))))))))))))))))</f>
        <v xml:space="preserve"> </v>
      </c>
      <c r="AZ254" s="204"/>
      <c r="BA254" s="204"/>
      <c r="BB254" s="204"/>
      <c r="BC254" s="204"/>
      <c r="BD254" s="204"/>
      <c r="BE254" s="204"/>
      <c r="BF254" s="204"/>
      <c r="BG254" s="205"/>
      <c r="BH254" s="204"/>
    </row>
    <row r="255" spans="1:60" ht="24.75" thickBot="1" x14ac:dyDescent="0.25">
      <c r="A255" s="200"/>
      <c r="B255" s="192"/>
      <c r="C255" s="201"/>
      <c r="D255" s="193"/>
      <c r="E255" s="193"/>
      <c r="F255" s="206"/>
      <c r="G255" s="201"/>
      <c r="H255" s="195"/>
      <c r="I255" s="195"/>
      <c r="J255" s="194"/>
      <c r="K255" s="194"/>
      <c r="L255" s="194"/>
      <c r="M255" s="194"/>
      <c r="N255" s="194"/>
      <c r="O255" s="194"/>
      <c r="P255" s="194"/>
      <c r="Q255" s="194"/>
      <c r="R255" s="194"/>
      <c r="S255" s="194"/>
      <c r="T255" s="194"/>
      <c r="U255" s="194"/>
      <c r="V255" s="194"/>
      <c r="W255" s="194"/>
      <c r="X255" s="194"/>
      <c r="Y255" s="194"/>
      <c r="Z255" s="194"/>
      <c r="AA255" s="194"/>
      <c r="AB255" s="194"/>
      <c r="AC255" s="204"/>
      <c r="AD255" s="204" t="str">
        <f t="shared" si="37"/>
        <v xml:space="preserve"> </v>
      </c>
      <c r="AE255" s="204"/>
      <c r="AF255" s="204" t="str">
        <f t="shared" si="38"/>
        <v xml:space="preserve"> </v>
      </c>
      <c r="AG255" s="204" t="str">
        <f t="shared" si="39"/>
        <v xml:space="preserve"> </v>
      </c>
      <c r="AH255" s="204" t="str">
        <f>IF(OR(AC255=" ",AC255=0,AE255=" ",AE255=0)," ",IF(AND(AC255=1,AE255=5),"BAJO",IF(AND(AC255=2,AE255=5),"BAJO",IF(AND(AC255=1,AE255=10),"BAJO",IF(AND(AC255=2,AE255=10),"MODERADO",IF(AND(AC255=1,AE255=20),"MODERADO",IF(AND(AC255=3,AE255=5),"MODERADO",IF(AND(AC255=4,AE255=5),"MODERADO",IF(AND(AC255=5,AE255=5),"MODERADO",IF(AND(AC255=2,AE255=20),"ALTO",IF(AND(AC255=3,AE255=10),"ALTO",IF(AND(AC255=4,AE255=10),"ALTO",IF(AND(AC255=5,AE255=10),"ALTO",IF(AND(AC255=3,AE255=20),"EXTREMO",IF(AND(AC255=4,AE255=20),"EXTREMO",IF(AND(AC255=5,AE255=20),"EXTREMO",VLOOKUP(AG255,[4]Evaluacion!A:B,2)))))))))))))))))</f>
        <v xml:space="preserve"> </v>
      </c>
      <c r="AI255" s="203"/>
      <c r="AJ255" s="197"/>
      <c r="AK255" s="197"/>
      <c r="AL255" s="197"/>
      <c r="AM255" s="197"/>
      <c r="AN255" s="197"/>
      <c r="AO255" s="197"/>
      <c r="AP255" s="197"/>
      <c r="AQ255" s="197"/>
      <c r="AR255" s="197"/>
      <c r="AS255" s="281" t="str">
        <f t="shared" si="36"/>
        <v>DISMINUYE CERO PUNTOS</v>
      </c>
      <c r="AT255" s="204"/>
      <c r="AU255" s="204" t="str">
        <f t="shared" si="33"/>
        <v xml:space="preserve"> </v>
      </c>
      <c r="AV255" s="204"/>
      <c r="AW255" s="204" t="str">
        <f t="shared" si="35"/>
        <v xml:space="preserve"> </v>
      </c>
      <c r="AX255" s="204" t="str">
        <f t="shared" si="40"/>
        <v xml:space="preserve"> </v>
      </c>
      <c r="AY255" s="204" t="str">
        <f>IF(OR(AT255=" ",AT255=0,AV255=" ",AV255=0)," ",IF(AND(AT255=1,AV255=5),"BAJO",IF(AND(AT255=2,AV255=5),"BAJO",IF(AND(AT255=1,AV255=10),"BAJO",IF(AND(AT255=2,AV255=10),"MODERADO",IF(AND(AT255=1,AV255=20),"MODERADO",IF(AND(AT255=3,AV255=5),"MODERADO",IF(AND(AT255=4,AV255=5),"MODERADO",IF(AND(AT255=5,AV255=5),"MODERADO",IF(AND(AT255=2,AV255=20),"ALTO",IF(AND(AT255=3,AV255=10),"ALTO",IF(AND(AT255=4,AV255=10),"ALTO",IF(AND(AT255=5,AV255=10),"ALTO",IF(AND(AT255=3,AV255=20),"EXTREMO",IF(AND(AT255=4,AV255=20),"EXTREMO",IF(AND(AT255=5,AV255=20),"EXTREMO",VLOOKUP(AX255,[4]Evaluacion!R:S,2)))))))))))))))))</f>
        <v xml:space="preserve"> </v>
      </c>
      <c r="AZ255" s="204"/>
      <c r="BA255" s="204"/>
      <c r="BB255" s="204"/>
      <c r="BC255" s="204"/>
      <c r="BD255" s="204"/>
      <c r="BE255" s="204"/>
      <c r="BF255" s="204"/>
      <c r="BG255" s="205"/>
      <c r="BH255" s="204"/>
    </row>
    <row r="256" spans="1:60" ht="24.75" thickBot="1" x14ac:dyDescent="0.25">
      <c r="A256" s="200"/>
      <c r="B256" s="192"/>
      <c r="C256" s="201"/>
      <c r="D256" s="193"/>
      <c r="E256" s="193"/>
      <c r="F256" s="206"/>
      <c r="G256" s="201"/>
      <c r="H256" s="195"/>
      <c r="I256" s="195"/>
      <c r="J256" s="194"/>
      <c r="K256" s="194"/>
      <c r="L256" s="194"/>
      <c r="M256" s="194"/>
      <c r="N256" s="194"/>
      <c r="O256" s="194"/>
      <c r="P256" s="194"/>
      <c r="Q256" s="194"/>
      <c r="R256" s="194"/>
      <c r="S256" s="194"/>
      <c r="T256" s="194"/>
      <c r="U256" s="194"/>
      <c r="V256" s="194"/>
      <c r="W256" s="194"/>
      <c r="X256" s="194"/>
      <c r="Y256" s="194"/>
      <c r="Z256" s="194"/>
      <c r="AA256" s="194"/>
      <c r="AB256" s="194"/>
      <c r="AC256" s="204"/>
      <c r="AD256" s="204" t="str">
        <f t="shared" si="37"/>
        <v xml:space="preserve"> </v>
      </c>
      <c r="AE256" s="204"/>
      <c r="AF256" s="204" t="str">
        <f t="shared" si="38"/>
        <v xml:space="preserve"> </v>
      </c>
      <c r="AG256" s="204" t="str">
        <f t="shared" si="39"/>
        <v xml:space="preserve"> </v>
      </c>
      <c r="AH256" s="204" t="str">
        <f>IF(OR(AC256=" ",AC256=0,AE256=" ",AE256=0)," ",IF(AND(AC256=1,AE256=5),"BAJO",IF(AND(AC256=2,AE256=5),"BAJO",IF(AND(AC256=1,AE256=10),"BAJO",IF(AND(AC256=2,AE256=10),"MODERADO",IF(AND(AC256=1,AE256=20),"MODERADO",IF(AND(AC256=3,AE256=5),"MODERADO",IF(AND(AC256=4,AE256=5),"MODERADO",IF(AND(AC256=5,AE256=5),"MODERADO",IF(AND(AC256=2,AE256=20),"ALTO",IF(AND(AC256=3,AE256=10),"ALTO",IF(AND(AC256=4,AE256=10),"ALTO",IF(AND(AC256=5,AE256=10),"ALTO",IF(AND(AC256=3,AE256=20),"EXTREMO",IF(AND(AC256=4,AE256=20),"EXTREMO",IF(AND(AC256=5,AE256=20),"EXTREMO",VLOOKUP(AG256,[4]Evaluacion!A:B,2)))))))))))))))))</f>
        <v xml:space="preserve"> </v>
      </c>
      <c r="AI256" s="203"/>
      <c r="AJ256" s="197"/>
      <c r="AK256" s="197"/>
      <c r="AL256" s="197"/>
      <c r="AM256" s="197"/>
      <c r="AN256" s="197"/>
      <c r="AO256" s="197"/>
      <c r="AP256" s="197"/>
      <c r="AQ256" s="197"/>
      <c r="AR256" s="197"/>
      <c r="AS256" s="281" t="str">
        <f t="shared" si="36"/>
        <v>DISMINUYE CERO PUNTOS</v>
      </c>
      <c r="AT256" s="204"/>
      <c r="AU256" s="204" t="str">
        <f t="shared" si="33"/>
        <v xml:space="preserve"> </v>
      </c>
      <c r="AV256" s="204"/>
      <c r="AW256" s="204" t="str">
        <f t="shared" si="35"/>
        <v xml:space="preserve"> </v>
      </c>
      <c r="AX256" s="204" t="str">
        <f t="shared" si="40"/>
        <v xml:space="preserve"> </v>
      </c>
      <c r="AY256" s="204" t="str">
        <f>IF(OR(AT256=" ",AT256=0,AV256=" ",AV256=0)," ",IF(AND(AT256=1,AV256=5),"BAJO",IF(AND(AT256=2,AV256=5),"BAJO",IF(AND(AT256=1,AV256=10),"BAJO",IF(AND(AT256=2,AV256=10),"MODERADO",IF(AND(AT256=1,AV256=20),"MODERADO",IF(AND(AT256=3,AV256=5),"MODERADO",IF(AND(AT256=4,AV256=5),"MODERADO",IF(AND(AT256=5,AV256=5),"MODERADO",IF(AND(AT256=2,AV256=20),"ALTO",IF(AND(AT256=3,AV256=10),"ALTO",IF(AND(AT256=4,AV256=10),"ALTO",IF(AND(AT256=5,AV256=10),"ALTO",IF(AND(AT256=3,AV256=20),"EXTREMO",IF(AND(AT256=4,AV256=20),"EXTREMO",IF(AND(AT256=5,AV256=20),"EXTREMO",VLOOKUP(AX256,[4]Evaluacion!R:S,2)))))))))))))))))</f>
        <v xml:space="preserve"> </v>
      </c>
      <c r="AZ256" s="204"/>
      <c r="BA256" s="204"/>
      <c r="BB256" s="204"/>
      <c r="BC256" s="204"/>
      <c r="BD256" s="204"/>
      <c r="BE256" s="204"/>
      <c r="BF256" s="204"/>
      <c r="BG256" s="205"/>
      <c r="BH256" s="204"/>
    </row>
    <row r="257" spans="1:60" ht="24.75" thickBot="1" x14ac:dyDescent="0.25">
      <c r="A257" s="200"/>
      <c r="B257" s="192"/>
      <c r="C257" s="201"/>
      <c r="D257" s="193"/>
      <c r="E257" s="193"/>
      <c r="F257" s="206"/>
      <c r="G257" s="201"/>
      <c r="H257" s="195"/>
      <c r="I257" s="195"/>
      <c r="J257" s="194"/>
      <c r="K257" s="194"/>
      <c r="L257" s="194"/>
      <c r="M257" s="194"/>
      <c r="N257" s="194"/>
      <c r="O257" s="194"/>
      <c r="P257" s="194"/>
      <c r="Q257" s="194"/>
      <c r="R257" s="194"/>
      <c r="S257" s="194"/>
      <c r="T257" s="194"/>
      <c r="U257" s="194"/>
      <c r="V257" s="194"/>
      <c r="W257" s="194"/>
      <c r="X257" s="194"/>
      <c r="Y257" s="194"/>
      <c r="Z257" s="194"/>
      <c r="AA257" s="194"/>
      <c r="AB257" s="194"/>
      <c r="AC257" s="204"/>
      <c r="AD257" s="204" t="str">
        <f t="shared" si="37"/>
        <v xml:space="preserve"> </v>
      </c>
      <c r="AE257" s="204"/>
      <c r="AF257" s="204" t="str">
        <f t="shared" si="38"/>
        <v xml:space="preserve"> </v>
      </c>
      <c r="AG257" s="204" t="str">
        <f t="shared" si="39"/>
        <v xml:space="preserve"> </v>
      </c>
      <c r="AH257" s="204" t="str">
        <f>IF(OR(AC257=" ",AC257=0,AE257=" ",AE257=0)," ",IF(AND(AC257=1,AE257=5),"BAJO",IF(AND(AC257=2,AE257=5),"BAJO",IF(AND(AC257=1,AE257=10),"BAJO",IF(AND(AC257=2,AE257=10),"MODERADO",IF(AND(AC257=1,AE257=20),"MODERADO",IF(AND(AC257=3,AE257=5),"MODERADO",IF(AND(AC257=4,AE257=5),"MODERADO",IF(AND(AC257=5,AE257=5),"MODERADO",IF(AND(AC257=2,AE257=20),"ALTO",IF(AND(AC257=3,AE257=10),"ALTO",IF(AND(AC257=4,AE257=10),"ALTO",IF(AND(AC257=5,AE257=10),"ALTO",IF(AND(AC257=3,AE257=20),"EXTREMO",IF(AND(AC257=4,AE257=20),"EXTREMO",IF(AND(AC257=5,AE257=20),"EXTREMO",VLOOKUP(AG257,[4]Evaluacion!A:B,2)))))))))))))))))</f>
        <v xml:space="preserve"> </v>
      </c>
      <c r="AI257" s="203"/>
      <c r="AJ257" s="197"/>
      <c r="AK257" s="197"/>
      <c r="AL257" s="197"/>
      <c r="AM257" s="197"/>
      <c r="AN257" s="197"/>
      <c r="AO257" s="197"/>
      <c r="AP257" s="197"/>
      <c r="AQ257" s="197"/>
      <c r="AR257" s="197"/>
      <c r="AS257" s="281" t="str">
        <f t="shared" si="36"/>
        <v>DISMINUYE CERO PUNTOS</v>
      </c>
      <c r="AT257" s="204"/>
      <c r="AU257" s="204" t="str">
        <f t="shared" si="33"/>
        <v xml:space="preserve"> </v>
      </c>
      <c r="AV257" s="204"/>
      <c r="AW257" s="204" t="str">
        <f t="shared" si="35"/>
        <v xml:space="preserve"> </v>
      </c>
      <c r="AX257" s="204" t="str">
        <f t="shared" si="40"/>
        <v xml:space="preserve"> </v>
      </c>
      <c r="AY257" s="204" t="str">
        <f>IF(OR(AT257=" ",AT257=0,AV257=" ",AV257=0)," ",IF(AND(AT257=1,AV257=5),"BAJO",IF(AND(AT257=2,AV257=5),"BAJO",IF(AND(AT257=1,AV257=10),"BAJO",IF(AND(AT257=2,AV257=10),"MODERADO",IF(AND(AT257=1,AV257=20),"MODERADO",IF(AND(AT257=3,AV257=5),"MODERADO",IF(AND(AT257=4,AV257=5),"MODERADO",IF(AND(AT257=5,AV257=5),"MODERADO",IF(AND(AT257=2,AV257=20),"ALTO",IF(AND(AT257=3,AV257=10),"ALTO",IF(AND(AT257=4,AV257=10),"ALTO",IF(AND(AT257=5,AV257=10),"ALTO",IF(AND(AT257=3,AV257=20),"EXTREMO",IF(AND(AT257=4,AV257=20),"EXTREMO",IF(AND(AT257=5,AV257=20),"EXTREMO",VLOOKUP(AX257,[4]Evaluacion!R:S,2)))))))))))))))))</f>
        <v xml:space="preserve"> </v>
      </c>
      <c r="AZ257" s="204"/>
      <c r="BA257" s="204"/>
      <c r="BB257" s="204"/>
      <c r="BC257" s="204"/>
      <c r="BD257" s="204"/>
      <c r="BE257" s="204"/>
      <c r="BF257" s="204"/>
      <c r="BG257" s="205"/>
      <c r="BH257" s="204"/>
    </row>
    <row r="258" spans="1:60" ht="24.75" thickBot="1" x14ac:dyDescent="0.25">
      <c r="A258" s="200"/>
      <c r="B258" s="192"/>
      <c r="C258" s="201"/>
      <c r="D258" s="193"/>
      <c r="E258" s="193"/>
      <c r="F258" s="206"/>
      <c r="G258" s="201"/>
      <c r="H258" s="195"/>
      <c r="I258" s="195"/>
      <c r="J258" s="194"/>
      <c r="K258" s="194"/>
      <c r="L258" s="194"/>
      <c r="M258" s="194"/>
      <c r="N258" s="194"/>
      <c r="O258" s="194"/>
      <c r="P258" s="194"/>
      <c r="Q258" s="194"/>
      <c r="R258" s="194"/>
      <c r="S258" s="194"/>
      <c r="T258" s="194"/>
      <c r="U258" s="194"/>
      <c r="V258" s="194"/>
      <c r="W258" s="194"/>
      <c r="X258" s="194"/>
      <c r="Y258" s="194"/>
      <c r="Z258" s="194"/>
      <c r="AA258" s="194"/>
      <c r="AB258" s="194"/>
      <c r="AC258" s="204"/>
      <c r="AD258" s="204" t="str">
        <f t="shared" si="37"/>
        <v xml:space="preserve"> </v>
      </c>
      <c r="AE258" s="204"/>
      <c r="AF258" s="204" t="str">
        <f t="shared" si="38"/>
        <v xml:space="preserve"> </v>
      </c>
      <c r="AG258" s="204" t="str">
        <f t="shared" si="39"/>
        <v xml:space="preserve"> </v>
      </c>
      <c r="AH258" s="204" t="str">
        <f>IF(OR(AC258=" ",AC258=0,AE258=" ",AE258=0)," ",IF(AND(AC258=1,AE258=5),"BAJO",IF(AND(AC258=2,AE258=5),"BAJO",IF(AND(AC258=1,AE258=10),"BAJO",IF(AND(AC258=2,AE258=10),"MODERADO",IF(AND(AC258=1,AE258=20),"MODERADO",IF(AND(AC258=3,AE258=5),"MODERADO",IF(AND(AC258=4,AE258=5),"MODERADO",IF(AND(AC258=5,AE258=5),"MODERADO",IF(AND(AC258=2,AE258=20),"ALTO",IF(AND(AC258=3,AE258=10),"ALTO",IF(AND(AC258=4,AE258=10),"ALTO",IF(AND(AC258=5,AE258=10),"ALTO",IF(AND(AC258=3,AE258=20),"EXTREMO",IF(AND(AC258=4,AE258=20),"EXTREMO",IF(AND(AC258=5,AE258=20),"EXTREMO",VLOOKUP(AG258,[4]Evaluacion!A:B,2)))))))))))))))))</f>
        <v xml:space="preserve"> </v>
      </c>
      <c r="AI258" s="203"/>
      <c r="AJ258" s="197"/>
      <c r="AK258" s="197"/>
      <c r="AL258" s="197"/>
      <c r="AM258" s="197"/>
      <c r="AN258" s="197"/>
      <c r="AO258" s="197"/>
      <c r="AP258" s="197"/>
      <c r="AQ258" s="197"/>
      <c r="AR258" s="197"/>
      <c r="AS258" s="281" t="str">
        <f t="shared" si="36"/>
        <v>DISMINUYE CERO PUNTOS</v>
      </c>
      <c r="AT258" s="204"/>
      <c r="AU258" s="204" t="str">
        <f t="shared" si="33"/>
        <v xml:space="preserve"> </v>
      </c>
      <c r="AV258" s="204"/>
      <c r="AW258" s="204" t="str">
        <f t="shared" si="35"/>
        <v xml:space="preserve"> </v>
      </c>
      <c r="AX258" s="204" t="str">
        <f t="shared" si="40"/>
        <v xml:space="preserve"> </v>
      </c>
      <c r="AY258" s="204" t="str">
        <f>IF(OR(AT258=" ",AT258=0,AV258=" ",AV258=0)," ",IF(AND(AT258=1,AV258=5),"BAJO",IF(AND(AT258=2,AV258=5),"BAJO",IF(AND(AT258=1,AV258=10),"BAJO",IF(AND(AT258=2,AV258=10),"MODERADO",IF(AND(AT258=1,AV258=20),"MODERADO",IF(AND(AT258=3,AV258=5),"MODERADO",IF(AND(AT258=4,AV258=5),"MODERADO",IF(AND(AT258=5,AV258=5),"MODERADO",IF(AND(AT258=2,AV258=20),"ALTO",IF(AND(AT258=3,AV258=10),"ALTO",IF(AND(AT258=4,AV258=10),"ALTO",IF(AND(AT258=5,AV258=10),"ALTO",IF(AND(AT258=3,AV258=20),"EXTREMO",IF(AND(AT258=4,AV258=20),"EXTREMO",IF(AND(AT258=5,AV258=20),"EXTREMO",VLOOKUP(AX258,[4]Evaluacion!R:S,2)))))))))))))))))</f>
        <v xml:space="preserve"> </v>
      </c>
      <c r="AZ258" s="204"/>
      <c r="BA258" s="204"/>
      <c r="BB258" s="204"/>
      <c r="BC258" s="204"/>
      <c r="BD258" s="204"/>
      <c r="BE258" s="204"/>
      <c r="BF258" s="204"/>
      <c r="BG258" s="205"/>
      <c r="BH258" s="204"/>
    </row>
    <row r="259" spans="1:60" ht="24.75" thickBot="1" x14ac:dyDescent="0.25">
      <c r="A259" s="200"/>
      <c r="B259" s="192"/>
      <c r="C259" s="201"/>
      <c r="D259" s="193"/>
      <c r="E259" s="193"/>
      <c r="F259" s="206"/>
      <c r="G259" s="201"/>
      <c r="H259" s="195"/>
      <c r="I259" s="195"/>
      <c r="J259" s="194"/>
      <c r="K259" s="194"/>
      <c r="L259" s="194"/>
      <c r="M259" s="194"/>
      <c r="N259" s="194"/>
      <c r="O259" s="194"/>
      <c r="P259" s="194"/>
      <c r="Q259" s="194"/>
      <c r="R259" s="194"/>
      <c r="S259" s="194"/>
      <c r="T259" s="194"/>
      <c r="U259" s="194"/>
      <c r="V259" s="194"/>
      <c r="W259" s="194"/>
      <c r="X259" s="194"/>
      <c r="Y259" s="194"/>
      <c r="Z259" s="194"/>
      <c r="AA259" s="194"/>
      <c r="AB259" s="194"/>
      <c r="AC259" s="204"/>
      <c r="AD259" s="204" t="str">
        <f t="shared" si="37"/>
        <v xml:space="preserve"> </v>
      </c>
      <c r="AE259" s="204"/>
      <c r="AF259" s="204" t="str">
        <f t="shared" si="38"/>
        <v xml:space="preserve"> </v>
      </c>
      <c r="AG259" s="204" t="str">
        <f t="shared" si="39"/>
        <v xml:space="preserve"> </v>
      </c>
      <c r="AH259" s="204" t="str">
        <f>IF(OR(AC259=" ",AC259=0,AE259=" ",AE259=0)," ",IF(AND(AC259=1,AE259=5),"BAJO",IF(AND(AC259=2,AE259=5),"BAJO",IF(AND(AC259=1,AE259=10),"BAJO",IF(AND(AC259=2,AE259=10),"MODERADO",IF(AND(AC259=1,AE259=20),"MODERADO",IF(AND(AC259=3,AE259=5),"MODERADO",IF(AND(AC259=4,AE259=5),"MODERADO",IF(AND(AC259=5,AE259=5),"MODERADO",IF(AND(AC259=2,AE259=20),"ALTO",IF(AND(AC259=3,AE259=10),"ALTO",IF(AND(AC259=4,AE259=10),"ALTO",IF(AND(AC259=5,AE259=10),"ALTO",IF(AND(AC259=3,AE259=20),"EXTREMO",IF(AND(AC259=4,AE259=20),"EXTREMO",IF(AND(AC259=5,AE259=20),"EXTREMO",VLOOKUP(AG259,[4]Evaluacion!A:B,2)))))))))))))))))</f>
        <v xml:space="preserve"> </v>
      </c>
      <c r="AI259" s="203"/>
      <c r="AJ259" s="197"/>
      <c r="AK259" s="197"/>
      <c r="AL259" s="197"/>
      <c r="AM259" s="197"/>
      <c r="AN259" s="197"/>
      <c r="AO259" s="197"/>
      <c r="AP259" s="197"/>
      <c r="AQ259" s="197"/>
      <c r="AR259" s="197"/>
      <c r="AS259" s="281" t="str">
        <f t="shared" si="36"/>
        <v>DISMINUYE CERO PUNTOS</v>
      </c>
      <c r="AT259" s="204"/>
      <c r="AU259" s="204" t="str">
        <f t="shared" si="33"/>
        <v xml:space="preserve"> </v>
      </c>
      <c r="AV259" s="204"/>
      <c r="AW259" s="204" t="str">
        <f t="shared" si="35"/>
        <v xml:space="preserve"> </v>
      </c>
      <c r="AX259" s="204" t="str">
        <f t="shared" si="40"/>
        <v xml:space="preserve"> </v>
      </c>
      <c r="AY259" s="204" t="str">
        <f>IF(OR(AT259=" ",AT259=0,AV259=" ",AV259=0)," ",IF(AND(AT259=1,AV259=5),"BAJO",IF(AND(AT259=2,AV259=5),"BAJO",IF(AND(AT259=1,AV259=10),"BAJO",IF(AND(AT259=2,AV259=10),"MODERADO",IF(AND(AT259=1,AV259=20),"MODERADO",IF(AND(AT259=3,AV259=5),"MODERADO",IF(AND(AT259=4,AV259=5),"MODERADO",IF(AND(AT259=5,AV259=5),"MODERADO",IF(AND(AT259=2,AV259=20),"ALTO",IF(AND(AT259=3,AV259=10),"ALTO",IF(AND(AT259=4,AV259=10),"ALTO",IF(AND(AT259=5,AV259=10),"ALTO",IF(AND(AT259=3,AV259=20),"EXTREMO",IF(AND(AT259=4,AV259=20),"EXTREMO",IF(AND(AT259=5,AV259=20),"EXTREMO",VLOOKUP(AX259,[4]Evaluacion!R:S,2)))))))))))))))))</f>
        <v xml:space="preserve"> </v>
      </c>
      <c r="AZ259" s="204"/>
      <c r="BA259" s="204"/>
      <c r="BB259" s="204"/>
      <c r="BC259" s="204"/>
      <c r="BD259" s="204"/>
      <c r="BE259" s="204"/>
      <c r="BF259" s="204"/>
      <c r="BG259" s="205"/>
      <c r="BH259" s="204"/>
    </row>
    <row r="260" spans="1:60" ht="24.75" thickBot="1" x14ac:dyDescent="0.25">
      <c r="A260" s="200"/>
      <c r="B260" s="192"/>
      <c r="C260" s="201"/>
      <c r="D260" s="193"/>
      <c r="E260" s="193"/>
      <c r="F260" s="206"/>
      <c r="G260" s="201"/>
      <c r="H260" s="195"/>
      <c r="I260" s="195"/>
      <c r="J260" s="194"/>
      <c r="K260" s="194"/>
      <c r="L260" s="194"/>
      <c r="M260" s="194"/>
      <c r="N260" s="194"/>
      <c r="O260" s="194"/>
      <c r="P260" s="194"/>
      <c r="Q260" s="194"/>
      <c r="R260" s="194"/>
      <c r="S260" s="194"/>
      <c r="T260" s="194"/>
      <c r="U260" s="194"/>
      <c r="V260" s="194"/>
      <c r="W260" s="194"/>
      <c r="X260" s="194"/>
      <c r="Y260" s="194"/>
      <c r="Z260" s="194"/>
      <c r="AA260" s="194"/>
      <c r="AB260" s="194"/>
      <c r="AC260" s="204"/>
      <c r="AD260" s="204" t="str">
        <f t="shared" si="37"/>
        <v xml:space="preserve"> </v>
      </c>
      <c r="AE260" s="204"/>
      <c r="AF260" s="204" t="str">
        <f t="shared" si="38"/>
        <v xml:space="preserve"> </v>
      </c>
      <c r="AG260" s="204" t="str">
        <f t="shared" si="39"/>
        <v xml:space="preserve"> </v>
      </c>
      <c r="AH260" s="204" t="str">
        <f>IF(OR(AC260=" ",AC260=0,AE260=" ",AE260=0)," ",IF(AND(AC260=1,AE260=5),"BAJO",IF(AND(AC260=2,AE260=5),"BAJO",IF(AND(AC260=1,AE260=10),"BAJO",IF(AND(AC260=2,AE260=10),"MODERADO",IF(AND(AC260=1,AE260=20),"MODERADO",IF(AND(AC260=3,AE260=5),"MODERADO",IF(AND(AC260=4,AE260=5),"MODERADO",IF(AND(AC260=5,AE260=5),"MODERADO",IF(AND(AC260=2,AE260=20),"ALTO",IF(AND(AC260=3,AE260=10),"ALTO",IF(AND(AC260=4,AE260=10),"ALTO",IF(AND(AC260=5,AE260=10),"ALTO",IF(AND(AC260=3,AE260=20),"EXTREMO",IF(AND(AC260=4,AE260=20),"EXTREMO",IF(AND(AC260=5,AE260=20),"EXTREMO",VLOOKUP(AG260,[4]Evaluacion!A:B,2)))))))))))))))))</f>
        <v xml:space="preserve"> </v>
      </c>
      <c r="AI260" s="203"/>
      <c r="AJ260" s="197"/>
      <c r="AK260" s="197"/>
      <c r="AL260" s="197"/>
      <c r="AM260" s="197"/>
      <c r="AN260" s="197"/>
      <c r="AO260" s="197"/>
      <c r="AP260" s="197"/>
      <c r="AQ260" s="197"/>
      <c r="AR260" s="197"/>
      <c r="AS260" s="281" t="str">
        <f t="shared" si="36"/>
        <v>DISMINUYE CERO PUNTOS</v>
      </c>
      <c r="AT260" s="204"/>
      <c r="AU260" s="204" t="str">
        <f t="shared" si="33"/>
        <v xml:space="preserve"> </v>
      </c>
      <c r="AV260" s="204"/>
      <c r="AW260" s="204" t="str">
        <f t="shared" si="35"/>
        <v xml:space="preserve"> </v>
      </c>
      <c r="AX260" s="204" t="str">
        <f t="shared" si="40"/>
        <v xml:space="preserve"> </v>
      </c>
      <c r="AY260" s="204" t="str">
        <f>IF(OR(AT260=" ",AT260=0,AV260=" ",AV260=0)," ",IF(AND(AT260=1,AV260=5),"BAJO",IF(AND(AT260=2,AV260=5),"BAJO",IF(AND(AT260=1,AV260=10),"BAJO",IF(AND(AT260=2,AV260=10),"MODERADO",IF(AND(AT260=1,AV260=20),"MODERADO",IF(AND(AT260=3,AV260=5),"MODERADO",IF(AND(AT260=4,AV260=5),"MODERADO",IF(AND(AT260=5,AV260=5),"MODERADO",IF(AND(AT260=2,AV260=20),"ALTO",IF(AND(AT260=3,AV260=10),"ALTO",IF(AND(AT260=4,AV260=10),"ALTO",IF(AND(AT260=5,AV260=10),"ALTO",IF(AND(AT260=3,AV260=20),"EXTREMO",IF(AND(AT260=4,AV260=20),"EXTREMO",IF(AND(AT260=5,AV260=20),"EXTREMO",VLOOKUP(AX260,[4]Evaluacion!R:S,2)))))))))))))))))</f>
        <v xml:space="preserve"> </v>
      </c>
      <c r="AZ260" s="204"/>
      <c r="BA260" s="204"/>
      <c r="BB260" s="204"/>
      <c r="BC260" s="204"/>
      <c r="BD260" s="204"/>
      <c r="BE260" s="204"/>
      <c r="BF260" s="204"/>
      <c r="BG260" s="205"/>
      <c r="BH260" s="204"/>
    </row>
    <row r="261" spans="1:60" ht="24.75" thickBot="1" x14ac:dyDescent="0.25">
      <c r="A261" s="200"/>
      <c r="B261" s="192"/>
      <c r="C261" s="201"/>
      <c r="D261" s="193"/>
      <c r="E261" s="193"/>
      <c r="F261" s="206"/>
      <c r="G261" s="201"/>
      <c r="H261" s="195"/>
      <c r="I261" s="195"/>
      <c r="J261" s="194"/>
      <c r="K261" s="194"/>
      <c r="L261" s="194"/>
      <c r="M261" s="194"/>
      <c r="N261" s="194"/>
      <c r="O261" s="194"/>
      <c r="P261" s="194"/>
      <c r="Q261" s="194"/>
      <c r="R261" s="194"/>
      <c r="S261" s="194"/>
      <c r="T261" s="194"/>
      <c r="U261" s="194"/>
      <c r="V261" s="194"/>
      <c r="W261" s="194"/>
      <c r="X261" s="194"/>
      <c r="Y261" s="194"/>
      <c r="Z261" s="194"/>
      <c r="AA261" s="194"/>
      <c r="AB261" s="194"/>
      <c r="AC261" s="204"/>
      <c r="AD261" s="204" t="str">
        <f t="shared" si="37"/>
        <v xml:space="preserve"> </v>
      </c>
      <c r="AE261" s="204"/>
      <c r="AF261" s="204" t="str">
        <f t="shared" si="38"/>
        <v xml:space="preserve"> </v>
      </c>
      <c r="AG261" s="204" t="str">
        <f t="shared" si="39"/>
        <v xml:space="preserve"> </v>
      </c>
      <c r="AH261" s="204" t="str">
        <f>IF(OR(AC261=" ",AC261=0,AE261=" ",AE261=0)," ",IF(AND(AC261=1,AE261=5),"BAJO",IF(AND(AC261=2,AE261=5),"BAJO",IF(AND(AC261=1,AE261=10),"BAJO",IF(AND(AC261=2,AE261=10),"MODERADO",IF(AND(AC261=1,AE261=20),"MODERADO",IF(AND(AC261=3,AE261=5),"MODERADO",IF(AND(AC261=4,AE261=5),"MODERADO",IF(AND(AC261=5,AE261=5),"MODERADO",IF(AND(AC261=2,AE261=20),"ALTO",IF(AND(AC261=3,AE261=10),"ALTO",IF(AND(AC261=4,AE261=10),"ALTO",IF(AND(AC261=5,AE261=10),"ALTO",IF(AND(AC261=3,AE261=20),"EXTREMO",IF(AND(AC261=4,AE261=20),"EXTREMO",IF(AND(AC261=5,AE261=20),"EXTREMO",VLOOKUP(AG261,[4]Evaluacion!A:B,2)))))))))))))))))</f>
        <v xml:space="preserve"> </v>
      </c>
      <c r="AI261" s="203"/>
      <c r="AJ261" s="197"/>
      <c r="AK261" s="197"/>
      <c r="AL261" s="197"/>
      <c r="AM261" s="197"/>
      <c r="AN261" s="197"/>
      <c r="AO261" s="197"/>
      <c r="AP261" s="197"/>
      <c r="AQ261" s="197"/>
      <c r="AR261" s="197"/>
      <c r="AS261" s="281" t="str">
        <f t="shared" si="36"/>
        <v>DISMINUYE CERO PUNTOS</v>
      </c>
      <c r="AT261" s="204"/>
      <c r="AU261" s="204" t="str">
        <f t="shared" si="33"/>
        <v xml:space="preserve"> </v>
      </c>
      <c r="AV261" s="204"/>
      <c r="AW261" s="204" t="str">
        <f t="shared" si="35"/>
        <v xml:space="preserve"> </v>
      </c>
      <c r="AX261" s="204" t="str">
        <f t="shared" si="40"/>
        <v xml:space="preserve"> </v>
      </c>
      <c r="AY261" s="204" t="str">
        <f>IF(OR(AT261=" ",AT261=0,AV261=" ",AV261=0)," ",IF(AND(AT261=1,AV261=5),"BAJO",IF(AND(AT261=2,AV261=5),"BAJO",IF(AND(AT261=1,AV261=10),"BAJO",IF(AND(AT261=2,AV261=10),"MODERADO",IF(AND(AT261=1,AV261=20),"MODERADO",IF(AND(AT261=3,AV261=5),"MODERADO",IF(AND(AT261=4,AV261=5),"MODERADO",IF(AND(AT261=5,AV261=5),"MODERADO",IF(AND(AT261=2,AV261=20),"ALTO",IF(AND(AT261=3,AV261=10),"ALTO",IF(AND(AT261=4,AV261=10),"ALTO",IF(AND(AT261=5,AV261=10),"ALTO",IF(AND(AT261=3,AV261=20),"EXTREMO",IF(AND(AT261=4,AV261=20),"EXTREMO",IF(AND(AT261=5,AV261=20),"EXTREMO",VLOOKUP(AX261,[4]Evaluacion!R:S,2)))))))))))))))))</f>
        <v xml:space="preserve"> </v>
      </c>
      <c r="AZ261" s="204"/>
      <c r="BA261" s="204"/>
      <c r="BB261" s="204"/>
      <c r="BC261" s="204"/>
      <c r="BD261" s="204"/>
      <c r="BE261" s="204"/>
      <c r="BF261" s="204"/>
      <c r="BG261" s="205"/>
      <c r="BH261" s="204"/>
    </row>
    <row r="262" spans="1:60" ht="24.75" thickBot="1" x14ac:dyDescent="0.25">
      <c r="A262" s="200"/>
      <c r="B262" s="192"/>
      <c r="C262" s="201"/>
      <c r="D262" s="193"/>
      <c r="E262" s="193"/>
      <c r="F262" s="206"/>
      <c r="G262" s="201"/>
      <c r="H262" s="195"/>
      <c r="I262" s="195"/>
      <c r="J262" s="194"/>
      <c r="K262" s="194"/>
      <c r="L262" s="194"/>
      <c r="M262" s="194"/>
      <c r="N262" s="194"/>
      <c r="O262" s="194"/>
      <c r="P262" s="194"/>
      <c r="Q262" s="194"/>
      <c r="R262" s="194"/>
      <c r="S262" s="194"/>
      <c r="T262" s="194"/>
      <c r="U262" s="194"/>
      <c r="V262" s="194"/>
      <c r="W262" s="194"/>
      <c r="X262" s="194"/>
      <c r="Y262" s="194"/>
      <c r="Z262" s="194"/>
      <c r="AA262" s="194"/>
      <c r="AB262" s="194"/>
      <c r="AC262" s="204"/>
      <c r="AD262" s="204" t="str">
        <f t="shared" si="37"/>
        <v xml:space="preserve"> </v>
      </c>
      <c r="AE262" s="204"/>
      <c r="AF262" s="204" t="str">
        <f t="shared" si="38"/>
        <v xml:space="preserve"> </v>
      </c>
      <c r="AG262" s="204" t="str">
        <f t="shared" si="39"/>
        <v xml:space="preserve"> </v>
      </c>
      <c r="AH262" s="204" t="str">
        <f>IF(OR(AC262=" ",AC262=0,AE262=" ",AE262=0)," ",IF(AND(AC262=1,AE262=5),"BAJO",IF(AND(AC262=2,AE262=5),"BAJO",IF(AND(AC262=1,AE262=10),"BAJO",IF(AND(AC262=2,AE262=10),"MODERADO",IF(AND(AC262=1,AE262=20),"MODERADO",IF(AND(AC262=3,AE262=5),"MODERADO",IF(AND(AC262=4,AE262=5),"MODERADO",IF(AND(AC262=5,AE262=5),"MODERADO",IF(AND(AC262=2,AE262=20),"ALTO",IF(AND(AC262=3,AE262=10),"ALTO",IF(AND(AC262=4,AE262=10),"ALTO",IF(AND(AC262=5,AE262=10),"ALTO",IF(AND(AC262=3,AE262=20),"EXTREMO",IF(AND(AC262=4,AE262=20),"EXTREMO",IF(AND(AC262=5,AE262=20),"EXTREMO",VLOOKUP(AG262,[4]Evaluacion!A:B,2)))))))))))))))))</f>
        <v xml:space="preserve"> </v>
      </c>
      <c r="AI262" s="203"/>
      <c r="AJ262" s="197"/>
      <c r="AK262" s="197"/>
      <c r="AL262" s="197"/>
      <c r="AM262" s="197"/>
      <c r="AN262" s="197"/>
      <c r="AO262" s="197"/>
      <c r="AP262" s="197"/>
      <c r="AQ262" s="197"/>
      <c r="AR262" s="197"/>
      <c r="AS262" s="281" t="str">
        <f t="shared" si="36"/>
        <v>DISMINUYE CERO PUNTOS</v>
      </c>
      <c r="AT262" s="204"/>
      <c r="AU262" s="204" t="str">
        <f t="shared" ref="AU262:AU325" si="41">IF(AT262=1,"RARA VEZ",IF(AT262=2,"IMPROBABLE",IF(AT262=3,"POSIBLE",IF(AT262=4,"PROBABLE",IF(AT262=5,"CASI SEGURO"," ")))))</f>
        <v xml:space="preserve"> </v>
      </c>
      <c r="AV262" s="204"/>
      <c r="AW262" s="204" t="str">
        <f t="shared" si="35"/>
        <v xml:space="preserve"> </v>
      </c>
      <c r="AX262" s="204" t="str">
        <f t="shared" si="40"/>
        <v xml:space="preserve"> </v>
      </c>
      <c r="AY262" s="204" t="str">
        <f>IF(OR(AT262=" ",AT262=0,AV262=" ",AV262=0)," ",IF(AND(AT262=1,AV262=5),"BAJO",IF(AND(AT262=2,AV262=5),"BAJO",IF(AND(AT262=1,AV262=10),"BAJO",IF(AND(AT262=2,AV262=10),"MODERADO",IF(AND(AT262=1,AV262=20),"MODERADO",IF(AND(AT262=3,AV262=5),"MODERADO",IF(AND(AT262=4,AV262=5),"MODERADO",IF(AND(AT262=5,AV262=5),"MODERADO",IF(AND(AT262=2,AV262=20),"ALTO",IF(AND(AT262=3,AV262=10),"ALTO",IF(AND(AT262=4,AV262=10),"ALTO",IF(AND(AT262=5,AV262=10),"ALTO",IF(AND(AT262=3,AV262=20),"EXTREMO",IF(AND(AT262=4,AV262=20),"EXTREMO",IF(AND(AT262=5,AV262=20),"EXTREMO",VLOOKUP(AX262,[4]Evaluacion!R:S,2)))))))))))))))))</f>
        <v xml:space="preserve"> </v>
      </c>
      <c r="AZ262" s="204"/>
      <c r="BA262" s="204"/>
      <c r="BB262" s="204"/>
      <c r="BC262" s="204"/>
      <c r="BD262" s="204"/>
      <c r="BE262" s="204"/>
      <c r="BF262" s="204"/>
      <c r="BG262" s="205"/>
      <c r="BH262" s="204"/>
    </row>
    <row r="263" spans="1:60" ht="24.75" thickBot="1" x14ac:dyDescent="0.25">
      <c r="A263" s="200"/>
      <c r="B263" s="192"/>
      <c r="C263" s="201"/>
      <c r="D263" s="193"/>
      <c r="E263" s="193"/>
      <c r="F263" s="206"/>
      <c r="G263" s="201"/>
      <c r="H263" s="195"/>
      <c r="I263" s="195"/>
      <c r="J263" s="194"/>
      <c r="K263" s="194"/>
      <c r="L263" s="194"/>
      <c r="M263" s="194"/>
      <c r="N263" s="194"/>
      <c r="O263" s="194"/>
      <c r="P263" s="194"/>
      <c r="Q263" s="194"/>
      <c r="R263" s="194"/>
      <c r="S263" s="194"/>
      <c r="T263" s="194"/>
      <c r="U263" s="194"/>
      <c r="V263" s="194"/>
      <c r="W263" s="194"/>
      <c r="X263" s="194"/>
      <c r="Y263" s="194"/>
      <c r="Z263" s="194"/>
      <c r="AA263" s="194"/>
      <c r="AB263" s="194"/>
      <c r="AC263" s="204"/>
      <c r="AD263" s="204" t="str">
        <f t="shared" si="37"/>
        <v xml:space="preserve"> </v>
      </c>
      <c r="AE263" s="204"/>
      <c r="AF263" s="204" t="str">
        <f t="shared" si="38"/>
        <v xml:space="preserve"> </v>
      </c>
      <c r="AG263" s="204" t="str">
        <f t="shared" si="39"/>
        <v xml:space="preserve"> </v>
      </c>
      <c r="AH263" s="204" t="str">
        <f>IF(OR(AC263=" ",AC263=0,AE263=" ",AE263=0)," ",IF(AND(AC263=1,AE263=5),"BAJO",IF(AND(AC263=2,AE263=5),"BAJO",IF(AND(AC263=1,AE263=10),"BAJO",IF(AND(AC263=2,AE263=10),"MODERADO",IF(AND(AC263=1,AE263=20),"MODERADO",IF(AND(AC263=3,AE263=5),"MODERADO",IF(AND(AC263=4,AE263=5),"MODERADO",IF(AND(AC263=5,AE263=5),"MODERADO",IF(AND(AC263=2,AE263=20),"ALTO",IF(AND(AC263=3,AE263=10),"ALTO",IF(AND(AC263=4,AE263=10),"ALTO",IF(AND(AC263=5,AE263=10),"ALTO",IF(AND(AC263=3,AE263=20),"EXTREMO",IF(AND(AC263=4,AE263=20),"EXTREMO",IF(AND(AC263=5,AE263=20),"EXTREMO",VLOOKUP(AG263,[4]Evaluacion!A:B,2)))))))))))))))))</f>
        <v xml:space="preserve"> </v>
      </c>
      <c r="AI263" s="203"/>
      <c r="AJ263" s="197"/>
      <c r="AK263" s="197"/>
      <c r="AL263" s="197"/>
      <c r="AM263" s="197"/>
      <c r="AN263" s="197"/>
      <c r="AO263" s="197"/>
      <c r="AP263" s="197"/>
      <c r="AQ263" s="197"/>
      <c r="AR263" s="197"/>
      <c r="AS263" s="281" t="str">
        <f t="shared" si="36"/>
        <v>DISMINUYE CERO PUNTOS</v>
      </c>
      <c r="AT263" s="204"/>
      <c r="AU263" s="204" t="str">
        <f t="shared" si="41"/>
        <v xml:space="preserve"> </v>
      </c>
      <c r="AV263" s="204"/>
      <c r="AW263" s="204" t="str">
        <f t="shared" si="35"/>
        <v xml:space="preserve"> </v>
      </c>
      <c r="AX263" s="204" t="str">
        <f t="shared" si="40"/>
        <v xml:space="preserve"> </v>
      </c>
      <c r="AY263" s="204" t="str">
        <f>IF(OR(AT263=" ",AT263=0,AV263=" ",AV263=0)," ",IF(AND(AT263=1,AV263=5),"BAJO",IF(AND(AT263=2,AV263=5),"BAJO",IF(AND(AT263=1,AV263=10),"BAJO",IF(AND(AT263=2,AV263=10),"MODERADO",IF(AND(AT263=1,AV263=20),"MODERADO",IF(AND(AT263=3,AV263=5),"MODERADO",IF(AND(AT263=4,AV263=5),"MODERADO",IF(AND(AT263=5,AV263=5),"MODERADO",IF(AND(AT263=2,AV263=20),"ALTO",IF(AND(AT263=3,AV263=10),"ALTO",IF(AND(AT263=4,AV263=10),"ALTO",IF(AND(AT263=5,AV263=10),"ALTO",IF(AND(AT263=3,AV263=20),"EXTREMO",IF(AND(AT263=4,AV263=20),"EXTREMO",IF(AND(AT263=5,AV263=20),"EXTREMO",VLOOKUP(AX263,[4]Evaluacion!R:S,2)))))))))))))))))</f>
        <v xml:space="preserve"> </v>
      </c>
      <c r="AZ263" s="204"/>
      <c r="BA263" s="204"/>
      <c r="BB263" s="204"/>
      <c r="BC263" s="204"/>
      <c r="BD263" s="204"/>
      <c r="BE263" s="204"/>
      <c r="BF263" s="204"/>
      <c r="BG263" s="205"/>
      <c r="BH263" s="204"/>
    </row>
    <row r="264" spans="1:60" ht="24.75" thickBot="1" x14ac:dyDescent="0.25">
      <c r="A264" s="200"/>
      <c r="B264" s="192"/>
      <c r="C264" s="201"/>
      <c r="D264" s="193"/>
      <c r="E264" s="193"/>
      <c r="F264" s="206"/>
      <c r="G264" s="201"/>
      <c r="H264" s="195"/>
      <c r="I264" s="195"/>
      <c r="J264" s="194"/>
      <c r="K264" s="194"/>
      <c r="L264" s="194"/>
      <c r="M264" s="194"/>
      <c r="N264" s="194"/>
      <c r="O264" s="194"/>
      <c r="P264" s="194"/>
      <c r="Q264" s="194"/>
      <c r="R264" s="194"/>
      <c r="S264" s="194"/>
      <c r="T264" s="194"/>
      <c r="U264" s="194"/>
      <c r="V264" s="194"/>
      <c r="W264" s="194"/>
      <c r="X264" s="194"/>
      <c r="Y264" s="194"/>
      <c r="Z264" s="194"/>
      <c r="AA264" s="194"/>
      <c r="AB264" s="194"/>
      <c r="AC264" s="204"/>
      <c r="AD264" s="204" t="str">
        <f t="shared" si="37"/>
        <v xml:space="preserve"> </v>
      </c>
      <c r="AE264" s="204"/>
      <c r="AF264" s="204" t="str">
        <f t="shared" si="38"/>
        <v xml:space="preserve"> </v>
      </c>
      <c r="AG264" s="204" t="str">
        <f t="shared" si="39"/>
        <v xml:space="preserve"> </v>
      </c>
      <c r="AH264" s="204" t="str">
        <f>IF(OR(AC264=" ",AC264=0,AE264=" ",AE264=0)," ",IF(AND(AC264=1,AE264=5),"BAJO",IF(AND(AC264=2,AE264=5),"BAJO",IF(AND(AC264=1,AE264=10),"BAJO",IF(AND(AC264=2,AE264=10),"MODERADO",IF(AND(AC264=1,AE264=20),"MODERADO",IF(AND(AC264=3,AE264=5),"MODERADO",IF(AND(AC264=4,AE264=5),"MODERADO",IF(AND(AC264=5,AE264=5),"MODERADO",IF(AND(AC264=2,AE264=20),"ALTO",IF(AND(AC264=3,AE264=10),"ALTO",IF(AND(AC264=4,AE264=10),"ALTO",IF(AND(AC264=5,AE264=10),"ALTO",IF(AND(AC264=3,AE264=20),"EXTREMO",IF(AND(AC264=4,AE264=20),"EXTREMO",IF(AND(AC264=5,AE264=20),"EXTREMO",VLOOKUP(AG264,[4]Evaluacion!A:B,2)))))))))))))))))</f>
        <v xml:space="preserve"> </v>
      </c>
      <c r="AI264" s="203"/>
      <c r="AJ264" s="197"/>
      <c r="AK264" s="197"/>
      <c r="AL264" s="197"/>
      <c r="AM264" s="197"/>
      <c r="AN264" s="197"/>
      <c r="AO264" s="197"/>
      <c r="AP264" s="197"/>
      <c r="AQ264" s="197"/>
      <c r="AR264" s="197"/>
      <c r="AS264" s="281" t="str">
        <f t="shared" si="36"/>
        <v>DISMINUYE CERO PUNTOS</v>
      </c>
      <c r="AT264" s="204"/>
      <c r="AU264" s="204" t="str">
        <f t="shared" si="41"/>
        <v xml:space="preserve"> </v>
      </c>
      <c r="AV264" s="204"/>
      <c r="AW264" s="204" t="str">
        <f t="shared" si="35"/>
        <v xml:space="preserve"> </v>
      </c>
      <c r="AX264" s="204" t="str">
        <f t="shared" si="40"/>
        <v xml:space="preserve"> </v>
      </c>
      <c r="AY264" s="204" t="str">
        <f>IF(OR(AT264=" ",AT264=0,AV264=" ",AV264=0)," ",IF(AND(AT264=1,AV264=5),"BAJO",IF(AND(AT264=2,AV264=5),"BAJO",IF(AND(AT264=1,AV264=10),"BAJO",IF(AND(AT264=2,AV264=10),"MODERADO",IF(AND(AT264=1,AV264=20),"MODERADO",IF(AND(AT264=3,AV264=5),"MODERADO",IF(AND(AT264=4,AV264=5),"MODERADO",IF(AND(AT264=5,AV264=5),"MODERADO",IF(AND(AT264=2,AV264=20),"ALTO",IF(AND(AT264=3,AV264=10),"ALTO",IF(AND(AT264=4,AV264=10),"ALTO",IF(AND(AT264=5,AV264=10),"ALTO",IF(AND(AT264=3,AV264=20),"EXTREMO",IF(AND(AT264=4,AV264=20),"EXTREMO",IF(AND(AT264=5,AV264=20),"EXTREMO",VLOOKUP(AX264,[4]Evaluacion!R:S,2)))))))))))))))))</f>
        <v xml:space="preserve"> </v>
      </c>
      <c r="AZ264" s="204"/>
      <c r="BA264" s="204"/>
      <c r="BB264" s="204"/>
      <c r="BC264" s="204"/>
      <c r="BD264" s="204"/>
      <c r="BE264" s="204"/>
      <c r="BF264" s="204"/>
      <c r="BG264" s="205"/>
      <c r="BH264" s="204"/>
    </row>
    <row r="265" spans="1:60" ht="24.75" thickBot="1" x14ac:dyDescent="0.25">
      <c r="A265" s="200"/>
      <c r="B265" s="192"/>
      <c r="C265" s="201"/>
      <c r="D265" s="193"/>
      <c r="E265" s="193"/>
      <c r="F265" s="206"/>
      <c r="G265" s="201"/>
      <c r="H265" s="195"/>
      <c r="I265" s="195"/>
      <c r="J265" s="194"/>
      <c r="K265" s="194"/>
      <c r="L265" s="194"/>
      <c r="M265" s="194"/>
      <c r="N265" s="194"/>
      <c r="O265" s="194"/>
      <c r="P265" s="194"/>
      <c r="Q265" s="194"/>
      <c r="R265" s="194"/>
      <c r="S265" s="194"/>
      <c r="T265" s="194"/>
      <c r="U265" s="194"/>
      <c r="V265" s="194"/>
      <c r="W265" s="194"/>
      <c r="X265" s="194"/>
      <c r="Y265" s="194"/>
      <c r="Z265" s="194"/>
      <c r="AA265" s="194"/>
      <c r="AB265" s="194"/>
      <c r="AC265" s="204"/>
      <c r="AD265" s="204" t="str">
        <f t="shared" si="37"/>
        <v xml:space="preserve"> </v>
      </c>
      <c r="AE265" s="204"/>
      <c r="AF265" s="204" t="str">
        <f t="shared" si="38"/>
        <v xml:space="preserve"> </v>
      </c>
      <c r="AG265" s="204" t="str">
        <f t="shared" si="39"/>
        <v xml:space="preserve"> </v>
      </c>
      <c r="AH265" s="204" t="str">
        <f>IF(OR(AC265=" ",AC265=0,AE265=" ",AE265=0)," ",IF(AND(AC265=1,AE265=5),"BAJO",IF(AND(AC265=2,AE265=5),"BAJO",IF(AND(AC265=1,AE265=10),"BAJO",IF(AND(AC265=2,AE265=10),"MODERADO",IF(AND(AC265=1,AE265=20),"MODERADO",IF(AND(AC265=3,AE265=5),"MODERADO",IF(AND(AC265=4,AE265=5),"MODERADO",IF(AND(AC265=5,AE265=5),"MODERADO",IF(AND(AC265=2,AE265=20),"ALTO",IF(AND(AC265=3,AE265=10),"ALTO",IF(AND(AC265=4,AE265=10),"ALTO",IF(AND(AC265=5,AE265=10),"ALTO",IF(AND(AC265=3,AE265=20),"EXTREMO",IF(AND(AC265=4,AE265=20),"EXTREMO",IF(AND(AC265=5,AE265=20),"EXTREMO",VLOOKUP(AG265,[4]Evaluacion!A:B,2)))))))))))))))))</f>
        <v xml:space="preserve"> </v>
      </c>
      <c r="AI265" s="203"/>
      <c r="AJ265" s="197"/>
      <c r="AK265" s="197"/>
      <c r="AL265" s="197"/>
      <c r="AM265" s="197"/>
      <c r="AN265" s="197"/>
      <c r="AO265" s="197"/>
      <c r="AP265" s="197"/>
      <c r="AQ265" s="197"/>
      <c r="AR265" s="197"/>
      <c r="AS265" s="281" t="str">
        <f t="shared" si="36"/>
        <v>DISMINUYE CERO PUNTOS</v>
      </c>
      <c r="AT265" s="204"/>
      <c r="AU265" s="204" t="str">
        <f t="shared" si="41"/>
        <v xml:space="preserve"> </v>
      </c>
      <c r="AV265" s="204"/>
      <c r="AW265" s="204" t="str">
        <f t="shared" si="35"/>
        <v xml:space="preserve"> </v>
      </c>
      <c r="AX265" s="204" t="str">
        <f t="shared" si="40"/>
        <v xml:space="preserve"> </v>
      </c>
      <c r="AY265" s="204" t="str">
        <f>IF(OR(AT265=" ",AT265=0,AV265=" ",AV265=0)," ",IF(AND(AT265=1,AV265=5),"BAJO",IF(AND(AT265=2,AV265=5),"BAJO",IF(AND(AT265=1,AV265=10),"BAJO",IF(AND(AT265=2,AV265=10),"MODERADO",IF(AND(AT265=1,AV265=20),"MODERADO",IF(AND(AT265=3,AV265=5),"MODERADO",IF(AND(AT265=4,AV265=5),"MODERADO",IF(AND(AT265=5,AV265=5),"MODERADO",IF(AND(AT265=2,AV265=20),"ALTO",IF(AND(AT265=3,AV265=10),"ALTO",IF(AND(AT265=4,AV265=10),"ALTO",IF(AND(AT265=5,AV265=10),"ALTO",IF(AND(AT265=3,AV265=20),"EXTREMO",IF(AND(AT265=4,AV265=20),"EXTREMO",IF(AND(AT265=5,AV265=20),"EXTREMO",VLOOKUP(AX265,[4]Evaluacion!R:S,2)))))))))))))))))</f>
        <v xml:space="preserve"> </v>
      </c>
      <c r="AZ265" s="204"/>
      <c r="BA265" s="204"/>
      <c r="BB265" s="204"/>
      <c r="BC265" s="204"/>
      <c r="BD265" s="204"/>
      <c r="BE265" s="204"/>
      <c r="BF265" s="204"/>
      <c r="BG265" s="205"/>
      <c r="BH265" s="204"/>
    </row>
    <row r="266" spans="1:60" ht="24.75" thickBot="1" x14ac:dyDescent="0.25">
      <c r="A266" s="200"/>
      <c r="B266" s="192"/>
      <c r="C266" s="201"/>
      <c r="D266" s="193"/>
      <c r="E266" s="193"/>
      <c r="F266" s="206"/>
      <c r="G266" s="201"/>
      <c r="H266" s="195"/>
      <c r="I266" s="195"/>
      <c r="J266" s="194"/>
      <c r="K266" s="194"/>
      <c r="L266" s="194"/>
      <c r="M266" s="194"/>
      <c r="N266" s="194"/>
      <c r="O266" s="194"/>
      <c r="P266" s="194"/>
      <c r="Q266" s="194"/>
      <c r="R266" s="194"/>
      <c r="S266" s="194"/>
      <c r="T266" s="194"/>
      <c r="U266" s="194"/>
      <c r="V266" s="194"/>
      <c r="W266" s="194"/>
      <c r="X266" s="194"/>
      <c r="Y266" s="194"/>
      <c r="Z266" s="194"/>
      <c r="AA266" s="194"/>
      <c r="AB266" s="194"/>
      <c r="AC266" s="204"/>
      <c r="AD266" s="204" t="str">
        <f t="shared" si="37"/>
        <v xml:space="preserve"> </v>
      </c>
      <c r="AE266" s="204"/>
      <c r="AF266" s="204" t="str">
        <f t="shared" si="38"/>
        <v xml:space="preserve"> </v>
      </c>
      <c r="AG266" s="204" t="str">
        <f t="shared" si="39"/>
        <v xml:space="preserve"> </v>
      </c>
      <c r="AH266" s="204" t="str">
        <f>IF(OR(AC266=" ",AC266=0,AE266=" ",AE266=0)," ",IF(AND(AC266=1,AE266=5),"BAJO",IF(AND(AC266=2,AE266=5),"BAJO",IF(AND(AC266=1,AE266=10),"BAJO",IF(AND(AC266=2,AE266=10),"MODERADO",IF(AND(AC266=1,AE266=20),"MODERADO",IF(AND(AC266=3,AE266=5),"MODERADO",IF(AND(AC266=4,AE266=5),"MODERADO",IF(AND(AC266=5,AE266=5),"MODERADO",IF(AND(AC266=2,AE266=20),"ALTO",IF(AND(AC266=3,AE266=10),"ALTO",IF(AND(AC266=4,AE266=10),"ALTO",IF(AND(AC266=5,AE266=10),"ALTO",IF(AND(AC266=3,AE266=20),"EXTREMO",IF(AND(AC266=4,AE266=20),"EXTREMO",IF(AND(AC266=5,AE266=20),"EXTREMO",VLOOKUP(AG266,[4]Evaluacion!A:B,2)))))))))))))))))</f>
        <v xml:space="preserve"> </v>
      </c>
      <c r="AI266" s="203"/>
      <c r="AJ266" s="197"/>
      <c r="AK266" s="197"/>
      <c r="AL266" s="197"/>
      <c r="AM266" s="197"/>
      <c r="AN266" s="197"/>
      <c r="AO266" s="197"/>
      <c r="AP266" s="197"/>
      <c r="AQ266" s="197"/>
      <c r="AR266" s="197"/>
      <c r="AS266" s="281" t="str">
        <f t="shared" si="36"/>
        <v>DISMINUYE CERO PUNTOS</v>
      </c>
      <c r="AT266" s="204"/>
      <c r="AU266" s="204" t="str">
        <f t="shared" si="41"/>
        <v xml:space="preserve"> </v>
      </c>
      <c r="AV266" s="204"/>
      <c r="AW266" s="204" t="str">
        <f t="shared" ref="AW266:AW329" si="42">IF(AV266=5,"MODERADO",IF(AV266=10,"MAYOR",IF(AV266=20,"CATASTRÓFICO"," ")))</f>
        <v xml:space="preserve"> </v>
      </c>
      <c r="AX266" s="204" t="str">
        <f t="shared" si="40"/>
        <v xml:space="preserve"> </v>
      </c>
      <c r="AY266" s="204" t="str">
        <f>IF(OR(AT266=" ",AT266=0,AV266=" ",AV266=0)," ",IF(AND(AT266=1,AV266=5),"BAJO",IF(AND(AT266=2,AV266=5),"BAJO",IF(AND(AT266=1,AV266=10),"BAJO",IF(AND(AT266=2,AV266=10),"MODERADO",IF(AND(AT266=1,AV266=20),"MODERADO",IF(AND(AT266=3,AV266=5),"MODERADO",IF(AND(AT266=4,AV266=5),"MODERADO",IF(AND(AT266=5,AV266=5),"MODERADO",IF(AND(AT266=2,AV266=20),"ALTO",IF(AND(AT266=3,AV266=10),"ALTO",IF(AND(AT266=4,AV266=10),"ALTO",IF(AND(AT266=5,AV266=10),"ALTO",IF(AND(AT266=3,AV266=20),"EXTREMO",IF(AND(AT266=4,AV266=20),"EXTREMO",IF(AND(AT266=5,AV266=20),"EXTREMO",VLOOKUP(AX266,[4]Evaluacion!R:S,2)))))))))))))))))</f>
        <v xml:space="preserve"> </v>
      </c>
      <c r="AZ266" s="204"/>
      <c r="BA266" s="204"/>
      <c r="BB266" s="204"/>
      <c r="BC266" s="204"/>
      <c r="BD266" s="204"/>
      <c r="BE266" s="204"/>
      <c r="BF266" s="204"/>
      <c r="BG266" s="205"/>
      <c r="BH266" s="204"/>
    </row>
    <row r="267" spans="1:60" ht="24.75" thickBot="1" x14ac:dyDescent="0.25">
      <c r="A267" s="200"/>
      <c r="B267" s="192"/>
      <c r="C267" s="201"/>
      <c r="D267" s="193"/>
      <c r="E267" s="193"/>
      <c r="F267" s="206"/>
      <c r="G267" s="201"/>
      <c r="H267" s="195"/>
      <c r="I267" s="195"/>
      <c r="J267" s="194"/>
      <c r="K267" s="194"/>
      <c r="L267" s="194"/>
      <c r="M267" s="194"/>
      <c r="N267" s="194"/>
      <c r="O267" s="194"/>
      <c r="P267" s="194"/>
      <c r="Q267" s="194"/>
      <c r="R267" s="194"/>
      <c r="S267" s="194"/>
      <c r="T267" s="194"/>
      <c r="U267" s="194"/>
      <c r="V267" s="194"/>
      <c r="W267" s="194"/>
      <c r="X267" s="194"/>
      <c r="Y267" s="194"/>
      <c r="Z267" s="194"/>
      <c r="AA267" s="194"/>
      <c r="AB267" s="194"/>
      <c r="AC267" s="204"/>
      <c r="AD267" s="204" t="str">
        <f t="shared" si="37"/>
        <v xml:space="preserve"> </v>
      </c>
      <c r="AE267" s="204"/>
      <c r="AF267" s="204" t="str">
        <f t="shared" si="38"/>
        <v xml:space="preserve"> </v>
      </c>
      <c r="AG267" s="204" t="str">
        <f t="shared" si="39"/>
        <v xml:space="preserve"> </v>
      </c>
      <c r="AH267" s="204" t="str">
        <f>IF(OR(AC267=" ",AC267=0,AE267=" ",AE267=0)," ",IF(AND(AC267=1,AE267=5),"BAJO",IF(AND(AC267=2,AE267=5),"BAJO",IF(AND(AC267=1,AE267=10),"BAJO",IF(AND(AC267=2,AE267=10),"MODERADO",IF(AND(AC267=1,AE267=20),"MODERADO",IF(AND(AC267=3,AE267=5),"MODERADO",IF(AND(AC267=4,AE267=5),"MODERADO",IF(AND(AC267=5,AE267=5),"MODERADO",IF(AND(AC267=2,AE267=20),"ALTO",IF(AND(AC267=3,AE267=10),"ALTO",IF(AND(AC267=4,AE267=10),"ALTO",IF(AND(AC267=5,AE267=10),"ALTO",IF(AND(AC267=3,AE267=20),"EXTREMO",IF(AND(AC267=4,AE267=20),"EXTREMO",IF(AND(AC267=5,AE267=20),"EXTREMO",VLOOKUP(AG267,[4]Evaluacion!A:B,2)))))))))))))))))</f>
        <v xml:space="preserve"> </v>
      </c>
      <c r="AI267" s="203"/>
      <c r="AJ267" s="197"/>
      <c r="AK267" s="197"/>
      <c r="AL267" s="197"/>
      <c r="AM267" s="197"/>
      <c r="AN267" s="197"/>
      <c r="AO267" s="197"/>
      <c r="AP267" s="197"/>
      <c r="AQ267" s="197"/>
      <c r="AR267" s="197"/>
      <c r="AS267" s="281" t="str">
        <f t="shared" si="36"/>
        <v>DISMINUYE CERO PUNTOS</v>
      </c>
      <c r="AT267" s="204"/>
      <c r="AU267" s="204" t="str">
        <f t="shared" si="41"/>
        <v xml:space="preserve"> </v>
      </c>
      <c r="AV267" s="204"/>
      <c r="AW267" s="204" t="str">
        <f t="shared" si="42"/>
        <v xml:space="preserve"> </v>
      </c>
      <c r="AX267" s="204" t="str">
        <f t="shared" si="40"/>
        <v xml:space="preserve"> </v>
      </c>
      <c r="AY267" s="204" t="str">
        <f>IF(OR(AT267=" ",AT267=0,AV267=" ",AV267=0)," ",IF(AND(AT267=1,AV267=5),"BAJO",IF(AND(AT267=2,AV267=5),"BAJO",IF(AND(AT267=1,AV267=10),"BAJO",IF(AND(AT267=2,AV267=10),"MODERADO",IF(AND(AT267=1,AV267=20),"MODERADO",IF(AND(AT267=3,AV267=5),"MODERADO",IF(AND(AT267=4,AV267=5),"MODERADO",IF(AND(AT267=5,AV267=5),"MODERADO",IF(AND(AT267=2,AV267=20),"ALTO",IF(AND(AT267=3,AV267=10),"ALTO",IF(AND(AT267=4,AV267=10),"ALTO",IF(AND(AT267=5,AV267=10),"ALTO",IF(AND(AT267=3,AV267=20),"EXTREMO",IF(AND(AT267=4,AV267=20),"EXTREMO",IF(AND(AT267=5,AV267=20),"EXTREMO",VLOOKUP(AX267,[4]Evaluacion!R:S,2)))))))))))))))))</f>
        <v xml:space="preserve"> </v>
      </c>
      <c r="AZ267" s="204"/>
      <c r="BA267" s="204"/>
      <c r="BB267" s="204"/>
      <c r="BC267" s="204"/>
      <c r="BD267" s="204"/>
      <c r="BE267" s="204"/>
      <c r="BF267" s="204"/>
      <c r="BG267" s="205"/>
      <c r="BH267" s="204"/>
    </row>
    <row r="268" spans="1:60" ht="24.75" thickBot="1" x14ac:dyDescent="0.25">
      <c r="A268" s="200"/>
      <c r="B268" s="192"/>
      <c r="C268" s="201"/>
      <c r="D268" s="193"/>
      <c r="E268" s="193"/>
      <c r="F268" s="206"/>
      <c r="G268" s="201"/>
      <c r="H268" s="195"/>
      <c r="I268" s="195"/>
      <c r="J268" s="194"/>
      <c r="K268" s="194"/>
      <c r="L268" s="194"/>
      <c r="M268" s="194"/>
      <c r="N268" s="194"/>
      <c r="O268" s="194"/>
      <c r="P268" s="194"/>
      <c r="Q268" s="194"/>
      <c r="R268" s="194"/>
      <c r="S268" s="194"/>
      <c r="T268" s="194"/>
      <c r="U268" s="194"/>
      <c r="V268" s="194"/>
      <c r="W268" s="194"/>
      <c r="X268" s="194"/>
      <c r="Y268" s="194"/>
      <c r="Z268" s="194"/>
      <c r="AA268" s="194"/>
      <c r="AB268" s="194"/>
      <c r="AC268" s="204"/>
      <c r="AD268" s="204" t="str">
        <f t="shared" si="37"/>
        <v xml:space="preserve"> </v>
      </c>
      <c r="AE268" s="204"/>
      <c r="AF268" s="204" t="str">
        <f t="shared" si="38"/>
        <v xml:space="preserve"> </v>
      </c>
      <c r="AG268" s="204" t="str">
        <f t="shared" si="39"/>
        <v xml:space="preserve"> </v>
      </c>
      <c r="AH268" s="204" t="str">
        <f>IF(OR(AC268=" ",AC268=0,AE268=" ",AE268=0)," ",IF(AND(AC268=1,AE268=5),"BAJO",IF(AND(AC268=2,AE268=5),"BAJO",IF(AND(AC268=1,AE268=10),"BAJO",IF(AND(AC268=2,AE268=10),"MODERADO",IF(AND(AC268=1,AE268=20),"MODERADO",IF(AND(AC268=3,AE268=5),"MODERADO",IF(AND(AC268=4,AE268=5),"MODERADO",IF(AND(AC268=5,AE268=5),"MODERADO",IF(AND(AC268=2,AE268=20),"ALTO",IF(AND(AC268=3,AE268=10),"ALTO",IF(AND(AC268=4,AE268=10),"ALTO",IF(AND(AC268=5,AE268=10),"ALTO",IF(AND(AC268=3,AE268=20),"EXTREMO",IF(AND(AC268=4,AE268=20),"EXTREMO",IF(AND(AC268=5,AE268=20),"EXTREMO",VLOOKUP(AG268,[4]Evaluacion!A:B,2)))))))))))))))))</f>
        <v xml:space="preserve"> </v>
      </c>
      <c r="AI268" s="203"/>
      <c r="AJ268" s="197"/>
      <c r="AK268" s="197"/>
      <c r="AL268" s="197"/>
      <c r="AM268" s="197"/>
      <c r="AN268" s="197"/>
      <c r="AO268" s="197"/>
      <c r="AP268" s="197"/>
      <c r="AQ268" s="197"/>
      <c r="AR268" s="197"/>
      <c r="AS268" s="281" t="str">
        <f t="shared" si="36"/>
        <v>DISMINUYE CERO PUNTOS</v>
      </c>
      <c r="AT268" s="204"/>
      <c r="AU268" s="204" t="str">
        <f t="shared" si="41"/>
        <v xml:space="preserve"> </v>
      </c>
      <c r="AV268" s="204"/>
      <c r="AW268" s="204" t="str">
        <f t="shared" si="42"/>
        <v xml:space="preserve"> </v>
      </c>
      <c r="AX268" s="204" t="str">
        <f t="shared" si="40"/>
        <v xml:space="preserve"> </v>
      </c>
      <c r="AY268" s="204" t="str">
        <f>IF(OR(AT268=" ",AT268=0,AV268=" ",AV268=0)," ",IF(AND(AT268=1,AV268=5),"BAJO",IF(AND(AT268=2,AV268=5),"BAJO",IF(AND(AT268=1,AV268=10),"BAJO",IF(AND(AT268=2,AV268=10),"MODERADO",IF(AND(AT268=1,AV268=20),"MODERADO",IF(AND(AT268=3,AV268=5),"MODERADO",IF(AND(AT268=4,AV268=5),"MODERADO",IF(AND(AT268=5,AV268=5),"MODERADO",IF(AND(AT268=2,AV268=20),"ALTO",IF(AND(AT268=3,AV268=10),"ALTO",IF(AND(AT268=4,AV268=10),"ALTO",IF(AND(AT268=5,AV268=10),"ALTO",IF(AND(AT268=3,AV268=20),"EXTREMO",IF(AND(AT268=4,AV268=20),"EXTREMO",IF(AND(AT268=5,AV268=20),"EXTREMO",VLOOKUP(AX268,[4]Evaluacion!R:S,2)))))))))))))))))</f>
        <v xml:space="preserve"> </v>
      </c>
      <c r="AZ268" s="204"/>
      <c r="BA268" s="204"/>
      <c r="BB268" s="204"/>
      <c r="BC268" s="204"/>
      <c r="BD268" s="204"/>
      <c r="BE268" s="204"/>
      <c r="BF268" s="204"/>
      <c r="BG268" s="205"/>
      <c r="BH268" s="204"/>
    </row>
    <row r="269" spans="1:60" ht="24.75" thickBot="1" x14ac:dyDescent="0.25">
      <c r="A269" s="200"/>
      <c r="B269" s="192"/>
      <c r="C269" s="201"/>
      <c r="D269" s="193"/>
      <c r="E269" s="193"/>
      <c r="F269" s="206"/>
      <c r="G269" s="201"/>
      <c r="H269" s="195"/>
      <c r="I269" s="195"/>
      <c r="J269" s="194"/>
      <c r="K269" s="194"/>
      <c r="L269" s="194"/>
      <c r="M269" s="194"/>
      <c r="N269" s="194"/>
      <c r="O269" s="194"/>
      <c r="P269" s="194"/>
      <c r="Q269" s="194"/>
      <c r="R269" s="194"/>
      <c r="S269" s="194"/>
      <c r="T269" s="194"/>
      <c r="U269" s="194"/>
      <c r="V269" s="194"/>
      <c r="W269" s="194"/>
      <c r="X269" s="194"/>
      <c r="Y269" s="194"/>
      <c r="Z269" s="194"/>
      <c r="AA269" s="194"/>
      <c r="AB269" s="194"/>
      <c r="AC269" s="204"/>
      <c r="AD269" s="204" t="str">
        <f t="shared" si="37"/>
        <v xml:space="preserve"> </v>
      </c>
      <c r="AE269" s="204"/>
      <c r="AF269" s="204" t="str">
        <f t="shared" si="38"/>
        <v xml:space="preserve"> </v>
      </c>
      <c r="AG269" s="204" t="str">
        <f t="shared" si="39"/>
        <v xml:space="preserve"> </v>
      </c>
      <c r="AH269" s="204" t="str">
        <f>IF(OR(AC269=" ",AC269=0,AE269=" ",AE269=0)," ",IF(AND(AC269=1,AE269=5),"BAJO",IF(AND(AC269=2,AE269=5),"BAJO",IF(AND(AC269=1,AE269=10),"BAJO",IF(AND(AC269=2,AE269=10),"MODERADO",IF(AND(AC269=1,AE269=20),"MODERADO",IF(AND(AC269=3,AE269=5),"MODERADO",IF(AND(AC269=4,AE269=5),"MODERADO",IF(AND(AC269=5,AE269=5),"MODERADO",IF(AND(AC269=2,AE269=20),"ALTO",IF(AND(AC269=3,AE269=10),"ALTO",IF(AND(AC269=4,AE269=10),"ALTO",IF(AND(AC269=5,AE269=10),"ALTO",IF(AND(AC269=3,AE269=20),"EXTREMO",IF(AND(AC269=4,AE269=20),"EXTREMO",IF(AND(AC269=5,AE269=20),"EXTREMO",VLOOKUP(AG269,[4]Evaluacion!A:B,2)))))))))))))))))</f>
        <v xml:space="preserve"> </v>
      </c>
      <c r="AI269" s="203"/>
      <c r="AJ269" s="197"/>
      <c r="AK269" s="197"/>
      <c r="AL269" s="197"/>
      <c r="AM269" s="197"/>
      <c r="AN269" s="197"/>
      <c r="AO269" s="197"/>
      <c r="AP269" s="197"/>
      <c r="AQ269" s="197"/>
      <c r="AR269" s="197"/>
      <c r="AS269" s="281" t="str">
        <f t="shared" ref="AS269:AS332" si="43">IF(AR269=" "," ",IF(AR269&lt;=50,"DISMINUYE CERO PUNTOS",IF(AR269&lt;=75,"DISMINUYE UN PUNTO",IF(AR269&lt;=100,"DISMINUYE DOS PUNTOS"))))</f>
        <v>DISMINUYE CERO PUNTOS</v>
      </c>
      <c r="AT269" s="204"/>
      <c r="AU269" s="204" t="str">
        <f t="shared" si="41"/>
        <v xml:space="preserve"> </v>
      </c>
      <c r="AV269" s="204"/>
      <c r="AW269" s="204" t="str">
        <f t="shared" si="42"/>
        <v xml:space="preserve"> </v>
      </c>
      <c r="AX269" s="204" t="str">
        <f t="shared" si="40"/>
        <v xml:space="preserve"> </v>
      </c>
      <c r="AY269" s="204" t="str">
        <f>IF(OR(AT269=" ",AT269=0,AV269=" ",AV269=0)," ",IF(AND(AT269=1,AV269=5),"BAJO",IF(AND(AT269=2,AV269=5),"BAJO",IF(AND(AT269=1,AV269=10),"BAJO",IF(AND(AT269=2,AV269=10),"MODERADO",IF(AND(AT269=1,AV269=20),"MODERADO",IF(AND(AT269=3,AV269=5),"MODERADO",IF(AND(AT269=4,AV269=5),"MODERADO",IF(AND(AT269=5,AV269=5),"MODERADO",IF(AND(AT269=2,AV269=20),"ALTO",IF(AND(AT269=3,AV269=10),"ALTO",IF(AND(AT269=4,AV269=10),"ALTO",IF(AND(AT269=5,AV269=10),"ALTO",IF(AND(AT269=3,AV269=20),"EXTREMO",IF(AND(AT269=4,AV269=20),"EXTREMO",IF(AND(AT269=5,AV269=20),"EXTREMO",VLOOKUP(AX269,[4]Evaluacion!R:S,2)))))))))))))))))</f>
        <v xml:space="preserve"> </v>
      </c>
      <c r="AZ269" s="204"/>
      <c r="BA269" s="204"/>
      <c r="BB269" s="204"/>
      <c r="BC269" s="204"/>
      <c r="BD269" s="204"/>
      <c r="BE269" s="204"/>
      <c r="BF269" s="204"/>
      <c r="BG269" s="205"/>
      <c r="BH269" s="204"/>
    </row>
    <row r="270" spans="1:60" ht="24.75" thickBot="1" x14ac:dyDescent="0.25">
      <c r="A270" s="200"/>
      <c r="B270" s="192"/>
      <c r="C270" s="201"/>
      <c r="D270" s="193"/>
      <c r="E270" s="193"/>
      <c r="F270" s="206"/>
      <c r="G270" s="201"/>
      <c r="H270" s="195"/>
      <c r="I270" s="195"/>
      <c r="J270" s="194"/>
      <c r="K270" s="194"/>
      <c r="L270" s="194"/>
      <c r="M270" s="194"/>
      <c r="N270" s="194"/>
      <c r="O270" s="194"/>
      <c r="P270" s="194"/>
      <c r="Q270" s="194"/>
      <c r="R270" s="194"/>
      <c r="S270" s="194"/>
      <c r="T270" s="194"/>
      <c r="U270" s="194"/>
      <c r="V270" s="194"/>
      <c r="W270" s="194"/>
      <c r="X270" s="194"/>
      <c r="Y270" s="194"/>
      <c r="Z270" s="194"/>
      <c r="AA270" s="194"/>
      <c r="AB270" s="194"/>
      <c r="AC270" s="204"/>
      <c r="AD270" s="204" t="str">
        <f t="shared" si="37"/>
        <v xml:space="preserve"> </v>
      </c>
      <c r="AE270" s="204"/>
      <c r="AF270" s="204" t="str">
        <f t="shared" si="38"/>
        <v xml:space="preserve"> </v>
      </c>
      <c r="AG270" s="204" t="str">
        <f t="shared" si="39"/>
        <v xml:space="preserve"> </v>
      </c>
      <c r="AH270" s="204" t="str">
        <f>IF(OR(AC270=" ",AC270=0,AE270=" ",AE270=0)," ",IF(AND(AC270=1,AE270=5),"BAJO",IF(AND(AC270=2,AE270=5),"BAJO",IF(AND(AC270=1,AE270=10),"BAJO",IF(AND(AC270=2,AE270=10),"MODERADO",IF(AND(AC270=1,AE270=20),"MODERADO",IF(AND(AC270=3,AE270=5),"MODERADO",IF(AND(AC270=4,AE270=5),"MODERADO",IF(AND(AC270=5,AE270=5),"MODERADO",IF(AND(AC270=2,AE270=20),"ALTO",IF(AND(AC270=3,AE270=10),"ALTO",IF(AND(AC270=4,AE270=10),"ALTO",IF(AND(AC270=5,AE270=10),"ALTO",IF(AND(AC270=3,AE270=20),"EXTREMO",IF(AND(AC270=4,AE270=20),"EXTREMO",IF(AND(AC270=5,AE270=20),"EXTREMO",VLOOKUP(AG270,[4]Evaluacion!A:B,2)))))))))))))))))</f>
        <v xml:space="preserve"> </v>
      </c>
      <c r="AI270" s="203"/>
      <c r="AJ270" s="197"/>
      <c r="AK270" s="197"/>
      <c r="AL270" s="197"/>
      <c r="AM270" s="197"/>
      <c r="AN270" s="197"/>
      <c r="AO270" s="197"/>
      <c r="AP270" s="197"/>
      <c r="AQ270" s="197"/>
      <c r="AR270" s="197"/>
      <c r="AS270" s="281" t="str">
        <f t="shared" si="43"/>
        <v>DISMINUYE CERO PUNTOS</v>
      </c>
      <c r="AT270" s="204"/>
      <c r="AU270" s="204" t="str">
        <f t="shared" si="41"/>
        <v xml:space="preserve"> </v>
      </c>
      <c r="AV270" s="204"/>
      <c r="AW270" s="204" t="str">
        <f t="shared" si="42"/>
        <v xml:space="preserve"> </v>
      </c>
      <c r="AX270" s="204" t="str">
        <f t="shared" si="40"/>
        <v xml:space="preserve"> </v>
      </c>
      <c r="AY270" s="204" t="str">
        <f>IF(OR(AT270=" ",AT270=0,AV270=" ",AV270=0)," ",IF(AND(AT270=1,AV270=5),"BAJO",IF(AND(AT270=2,AV270=5),"BAJO",IF(AND(AT270=1,AV270=10),"BAJO",IF(AND(AT270=2,AV270=10),"MODERADO",IF(AND(AT270=1,AV270=20),"MODERADO",IF(AND(AT270=3,AV270=5),"MODERADO",IF(AND(AT270=4,AV270=5),"MODERADO",IF(AND(AT270=5,AV270=5),"MODERADO",IF(AND(AT270=2,AV270=20),"ALTO",IF(AND(AT270=3,AV270=10),"ALTO",IF(AND(AT270=4,AV270=10),"ALTO",IF(AND(AT270=5,AV270=10),"ALTO",IF(AND(AT270=3,AV270=20),"EXTREMO",IF(AND(AT270=4,AV270=20),"EXTREMO",IF(AND(AT270=5,AV270=20),"EXTREMO",VLOOKUP(AX270,[4]Evaluacion!R:S,2)))))))))))))))))</f>
        <v xml:space="preserve"> </v>
      </c>
      <c r="AZ270" s="204"/>
      <c r="BA270" s="204"/>
      <c r="BB270" s="204"/>
      <c r="BC270" s="204"/>
      <c r="BD270" s="204"/>
      <c r="BE270" s="204"/>
      <c r="BF270" s="204"/>
      <c r="BG270" s="205"/>
      <c r="BH270" s="204"/>
    </row>
    <row r="271" spans="1:60" ht="24.75" thickBot="1" x14ac:dyDescent="0.25">
      <c r="A271" s="200"/>
      <c r="B271" s="192"/>
      <c r="C271" s="201"/>
      <c r="D271" s="193"/>
      <c r="E271" s="193"/>
      <c r="F271" s="206"/>
      <c r="G271" s="201"/>
      <c r="H271" s="195"/>
      <c r="I271" s="195"/>
      <c r="J271" s="194"/>
      <c r="K271" s="194"/>
      <c r="L271" s="194"/>
      <c r="M271" s="194"/>
      <c r="N271" s="194"/>
      <c r="O271" s="194"/>
      <c r="P271" s="194"/>
      <c r="Q271" s="194"/>
      <c r="R271" s="194"/>
      <c r="S271" s="194"/>
      <c r="T271" s="194"/>
      <c r="U271" s="194"/>
      <c r="V271" s="194"/>
      <c r="W271" s="194"/>
      <c r="X271" s="194"/>
      <c r="Y271" s="194"/>
      <c r="Z271" s="194"/>
      <c r="AA271" s="194"/>
      <c r="AB271" s="194"/>
      <c r="AC271" s="204"/>
      <c r="AD271" s="204" t="str">
        <f t="shared" si="37"/>
        <v xml:space="preserve"> </v>
      </c>
      <c r="AE271" s="204"/>
      <c r="AF271" s="204" t="str">
        <f t="shared" si="38"/>
        <v xml:space="preserve"> </v>
      </c>
      <c r="AG271" s="204" t="str">
        <f t="shared" si="39"/>
        <v xml:space="preserve"> </v>
      </c>
      <c r="AH271" s="204" t="str">
        <f>IF(OR(AC271=" ",AC271=0,AE271=" ",AE271=0)," ",IF(AND(AC271=1,AE271=5),"BAJO",IF(AND(AC271=2,AE271=5),"BAJO",IF(AND(AC271=1,AE271=10),"BAJO",IF(AND(AC271=2,AE271=10),"MODERADO",IF(AND(AC271=1,AE271=20),"MODERADO",IF(AND(AC271=3,AE271=5),"MODERADO",IF(AND(AC271=4,AE271=5),"MODERADO",IF(AND(AC271=5,AE271=5),"MODERADO",IF(AND(AC271=2,AE271=20),"ALTO",IF(AND(AC271=3,AE271=10),"ALTO",IF(AND(AC271=4,AE271=10),"ALTO",IF(AND(AC271=5,AE271=10),"ALTO",IF(AND(AC271=3,AE271=20),"EXTREMO",IF(AND(AC271=4,AE271=20),"EXTREMO",IF(AND(AC271=5,AE271=20),"EXTREMO",VLOOKUP(AG271,[4]Evaluacion!A:B,2)))))))))))))))))</f>
        <v xml:space="preserve"> </v>
      </c>
      <c r="AI271" s="203"/>
      <c r="AJ271" s="197"/>
      <c r="AK271" s="197"/>
      <c r="AL271" s="197"/>
      <c r="AM271" s="197"/>
      <c r="AN271" s="197"/>
      <c r="AO271" s="197"/>
      <c r="AP271" s="197"/>
      <c r="AQ271" s="197"/>
      <c r="AR271" s="197"/>
      <c r="AS271" s="281" t="str">
        <f t="shared" si="43"/>
        <v>DISMINUYE CERO PUNTOS</v>
      </c>
      <c r="AT271" s="204"/>
      <c r="AU271" s="204" t="str">
        <f t="shared" si="41"/>
        <v xml:space="preserve"> </v>
      </c>
      <c r="AV271" s="204"/>
      <c r="AW271" s="204" t="str">
        <f t="shared" si="42"/>
        <v xml:space="preserve"> </v>
      </c>
      <c r="AX271" s="204" t="str">
        <f t="shared" si="40"/>
        <v xml:space="preserve"> </v>
      </c>
      <c r="AY271" s="204" t="str">
        <f>IF(OR(AT271=" ",AT271=0,AV271=" ",AV271=0)," ",IF(AND(AT271=1,AV271=5),"BAJO",IF(AND(AT271=2,AV271=5),"BAJO",IF(AND(AT271=1,AV271=10),"BAJO",IF(AND(AT271=2,AV271=10),"MODERADO",IF(AND(AT271=1,AV271=20),"MODERADO",IF(AND(AT271=3,AV271=5),"MODERADO",IF(AND(AT271=4,AV271=5),"MODERADO",IF(AND(AT271=5,AV271=5),"MODERADO",IF(AND(AT271=2,AV271=20),"ALTO",IF(AND(AT271=3,AV271=10),"ALTO",IF(AND(AT271=4,AV271=10),"ALTO",IF(AND(AT271=5,AV271=10),"ALTO",IF(AND(AT271=3,AV271=20),"EXTREMO",IF(AND(AT271=4,AV271=20),"EXTREMO",IF(AND(AT271=5,AV271=20),"EXTREMO",VLOOKUP(AX271,[4]Evaluacion!R:S,2)))))))))))))))))</f>
        <v xml:space="preserve"> </v>
      </c>
      <c r="AZ271" s="204"/>
      <c r="BA271" s="204"/>
      <c r="BB271" s="204"/>
      <c r="BC271" s="204"/>
      <c r="BD271" s="204"/>
      <c r="BE271" s="204"/>
      <c r="BF271" s="204"/>
      <c r="BG271" s="205"/>
      <c r="BH271" s="204"/>
    </row>
    <row r="272" spans="1:60" ht="24.75" thickBot="1" x14ac:dyDescent="0.25">
      <c r="A272" s="200"/>
      <c r="B272" s="192"/>
      <c r="C272" s="201"/>
      <c r="D272" s="193"/>
      <c r="E272" s="193"/>
      <c r="F272" s="206"/>
      <c r="G272" s="201"/>
      <c r="H272" s="195"/>
      <c r="I272" s="195"/>
      <c r="J272" s="194"/>
      <c r="K272" s="194"/>
      <c r="L272" s="194"/>
      <c r="M272" s="194"/>
      <c r="N272" s="194"/>
      <c r="O272" s="194"/>
      <c r="P272" s="194"/>
      <c r="Q272" s="194"/>
      <c r="R272" s="194"/>
      <c r="S272" s="194"/>
      <c r="T272" s="194"/>
      <c r="U272" s="194"/>
      <c r="V272" s="194"/>
      <c r="W272" s="194"/>
      <c r="X272" s="194"/>
      <c r="Y272" s="194"/>
      <c r="Z272" s="194"/>
      <c r="AA272" s="194"/>
      <c r="AB272" s="194"/>
      <c r="AC272" s="204"/>
      <c r="AD272" s="204" t="str">
        <f t="shared" si="37"/>
        <v xml:space="preserve"> </v>
      </c>
      <c r="AE272" s="204"/>
      <c r="AF272" s="204" t="str">
        <f t="shared" si="38"/>
        <v xml:space="preserve"> </v>
      </c>
      <c r="AG272" s="204" t="str">
        <f t="shared" si="39"/>
        <v xml:space="preserve"> </v>
      </c>
      <c r="AH272" s="204" t="str">
        <f>IF(OR(AC272=" ",AC272=0,AE272=" ",AE272=0)," ",IF(AND(AC272=1,AE272=5),"BAJO",IF(AND(AC272=2,AE272=5),"BAJO",IF(AND(AC272=1,AE272=10),"BAJO",IF(AND(AC272=2,AE272=10),"MODERADO",IF(AND(AC272=1,AE272=20),"MODERADO",IF(AND(AC272=3,AE272=5),"MODERADO",IF(AND(AC272=4,AE272=5),"MODERADO",IF(AND(AC272=5,AE272=5),"MODERADO",IF(AND(AC272=2,AE272=20),"ALTO",IF(AND(AC272=3,AE272=10),"ALTO",IF(AND(AC272=4,AE272=10),"ALTO",IF(AND(AC272=5,AE272=10),"ALTO",IF(AND(AC272=3,AE272=20),"EXTREMO",IF(AND(AC272=4,AE272=20),"EXTREMO",IF(AND(AC272=5,AE272=20),"EXTREMO",VLOOKUP(AG272,[4]Evaluacion!A:B,2)))))))))))))))))</f>
        <v xml:space="preserve"> </v>
      </c>
      <c r="AI272" s="203"/>
      <c r="AJ272" s="197"/>
      <c r="AK272" s="197"/>
      <c r="AL272" s="197"/>
      <c r="AM272" s="197"/>
      <c r="AN272" s="197"/>
      <c r="AO272" s="197"/>
      <c r="AP272" s="197"/>
      <c r="AQ272" s="197"/>
      <c r="AR272" s="197"/>
      <c r="AS272" s="281" t="str">
        <f t="shared" si="43"/>
        <v>DISMINUYE CERO PUNTOS</v>
      </c>
      <c r="AT272" s="204"/>
      <c r="AU272" s="204" t="str">
        <f t="shared" si="41"/>
        <v xml:space="preserve"> </v>
      </c>
      <c r="AV272" s="204"/>
      <c r="AW272" s="204" t="str">
        <f t="shared" si="42"/>
        <v xml:space="preserve"> </v>
      </c>
      <c r="AX272" s="204" t="str">
        <f t="shared" si="40"/>
        <v xml:space="preserve"> </v>
      </c>
      <c r="AY272" s="204" t="str">
        <f>IF(OR(AT272=" ",AT272=0,AV272=" ",AV272=0)," ",IF(AND(AT272=1,AV272=5),"BAJO",IF(AND(AT272=2,AV272=5),"BAJO",IF(AND(AT272=1,AV272=10),"BAJO",IF(AND(AT272=2,AV272=10),"MODERADO",IF(AND(AT272=1,AV272=20),"MODERADO",IF(AND(AT272=3,AV272=5),"MODERADO",IF(AND(AT272=4,AV272=5),"MODERADO",IF(AND(AT272=5,AV272=5),"MODERADO",IF(AND(AT272=2,AV272=20),"ALTO",IF(AND(AT272=3,AV272=10),"ALTO",IF(AND(AT272=4,AV272=10),"ALTO",IF(AND(AT272=5,AV272=10),"ALTO",IF(AND(AT272=3,AV272=20),"EXTREMO",IF(AND(AT272=4,AV272=20),"EXTREMO",IF(AND(AT272=5,AV272=20),"EXTREMO",VLOOKUP(AX272,[4]Evaluacion!R:S,2)))))))))))))))))</f>
        <v xml:space="preserve"> </v>
      </c>
      <c r="AZ272" s="204"/>
      <c r="BA272" s="204"/>
      <c r="BB272" s="204"/>
      <c r="BC272" s="204"/>
      <c r="BD272" s="204"/>
      <c r="BE272" s="204"/>
      <c r="BF272" s="204"/>
      <c r="BG272" s="205"/>
      <c r="BH272" s="204"/>
    </row>
    <row r="273" spans="1:60" ht="24.75" thickBot="1" x14ac:dyDescent="0.25">
      <c r="A273" s="200"/>
      <c r="B273" s="192"/>
      <c r="C273" s="201"/>
      <c r="D273" s="193"/>
      <c r="E273" s="193"/>
      <c r="F273" s="206"/>
      <c r="G273" s="201"/>
      <c r="H273" s="195"/>
      <c r="I273" s="195"/>
      <c r="J273" s="194"/>
      <c r="K273" s="194"/>
      <c r="L273" s="194"/>
      <c r="M273" s="194"/>
      <c r="N273" s="194"/>
      <c r="O273" s="194"/>
      <c r="P273" s="194"/>
      <c r="Q273" s="194"/>
      <c r="R273" s="194"/>
      <c r="S273" s="194"/>
      <c r="T273" s="194"/>
      <c r="U273" s="194"/>
      <c r="V273" s="194"/>
      <c r="W273" s="194"/>
      <c r="X273" s="194"/>
      <c r="Y273" s="194"/>
      <c r="Z273" s="194"/>
      <c r="AA273" s="194"/>
      <c r="AB273" s="194"/>
      <c r="AC273" s="204"/>
      <c r="AD273" s="204" t="str">
        <f t="shared" ref="AD273:AD336" si="44">IF(AC273=1,"RARA VEZ",IF(AC273=2,"IMPROBABLE",IF(AC273=3,"POSIBLE",IF(AC273=4,"PROBABLE",IF(AC273=5,"CASI SEGURO"," ")))))</f>
        <v xml:space="preserve"> </v>
      </c>
      <c r="AE273" s="204"/>
      <c r="AF273" s="204" t="str">
        <f t="shared" ref="AF273:AF336" si="45">IF(AE273=5,"MODERADO",IF(AE273=10,"MAYOR",IF(AE273=20,"CATASTRÓFICO"," ")))</f>
        <v xml:space="preserve"> </v>
      </c>
      <c r="AG273" s="204" t="str">
        <f t="shared" ref="AG273:AG336" si="46">IF(OR(AC273=" ",AC273=0,AE273=" ",AE273=0)," ",AC273*AE273)</f>
        <v xml:space="preserve"> </v>
      </c>
      <c r="AH273" s="204" t="str">
        <f>IF(OR(AC273=" ",AC273=0,AE273=" ",AE273=0)," ",IF(AND(AC273=1,AE273=5),"BAJO",IF(AND(AC273=2,AE273=5),"BAJO",IF(AND(AC273=1,AE273=10),"BAJO",IF(AND(AC273=2,AE273=10),"MODERADO",IF(AND(AC273=1,AE273=20),"MODERADO",IF(AND(AC273=3,AE273=5),"MODERADO",IF(AND(AC273=4,AE273=5),"MODERADO",IF(AND(AC273=5,AE273=5),"MODERADO",IF(AND(AC273=2,AE273=20),"ALTO",IF(AND(AC273=3,AE273=10),"ALTO",IF(AND(AC273=4,AE273=10),"ALTO",IF(AND(AC273=5,AE273=10),"ALTO",IF(AND(AC273=3,AE273=20),"EXTREMO",IF(AND(AC273=4,AE273=20),"EXTREMO",IF(AND(AC273=5,AE273=20),"EXTREMO",VLOOKUP(AG273,[4]Evaluacion!A:B,2)))))))))))))))))</f>
        <v xml:space="preserve"> </v>
      </c>
      <c r="AI273" s="203"/>
      <c r="AJ273" s="197"/>
      <c r="AK273" s="197"/>
      <c r="AL273" s="197"/>
      <c r="AM273" s="197"/>
      <c r="AN273" s="197"/>
      <c r="AO273" s="197"/>
      <c r="AP273" s="197"/>
      <c r="AQ273" s="197"/>
      <c r="AR273" s="197"/>
      <c r="AS273" s="281" t="str">
        <f t="shared" si="43"/>
        <v>DISMINUYE CERO PUNTOS</v>
      </c>
      <c r="AT273" s="204"/>
      <c r="AU273" s="204" t="str">
        <f t="shared" si="41"/>
        <v xml:space="preserve"> </v>
      </c>
      <c r="AV273" s="204"/>
      <c r="AW273" s="204" t="str">
        <f t="shared" si="42"/>
        <v xml:space="preserve"> </v>
      </c>
      <c r="AX273" s="204" t="str">
        <f t="shared" ref="AX273:AX336" si="47">IF(OR(AT273=" ",AT273=0,AV273=" ",AV273=0)," ",AT273*AV273)</f>
        <v xml:space="preserve"> </v>
      </c>
      <c r="AY273" s="204" t="str">
        <f>IF(OR(AT273=" ",AT273=0,AV273=" ",AV273=0)," ",IF(AND(AT273=1,AV273=5),"BAJO",IF(AND(AT273=2,AV273=5),"BAJO",IF(AND(AT273=1,AV273=10),"BAJO",IF(AND(AT273=2,AV273=10),"MODERADO",IF(AND(AT273=1,AV273=20),"MODERADO",IF(AND(AT273=3,AV273=5),"MODERADO",IF(AND(AT273=4,AV273=5),"MODERADO",IF(AND(AT273=5,AV273=5),"MODERADO",IF(AND(AT273=2,AV273=20),"ALTO",IF(AND(AT273=3,AV273=10),"ALTO",IF(AND(AT273=4,AV273=10),"ALTO",IF(AND(AT273=5,AV273=10),"ALTO",IF(AND(AT273=3,AV273=20),"EXTREMO",IF(AND(AT273=4,AV273=20),"EXTREMO",IF(AND(AT273=5,AV273=20),"EXTREMO",VLOOKUP(AX273,[4]Evaluacion!R:S,2)))))))))))))))))</f>
        <v xml:space="preserve"> </v>
      </c>
      <c r="AZ273" s="204"/>
      <c r="BA273" s="204"/>
      <c r="BB273" s="204"/>
      <c r="BC273" s="204"/>
      <c r="BD273" s="204"/>
      <c r="BE273" s="204"/>
      <c r="BF273" s="204"/>
      <c r="BG273" s="205"/>
      <c r="BH273" s="204"/>
    </row>
    <row r="274" spans="1:60" ht="24.75" thickBot="1" x14ac:dyDescent="0.25">
      <c r="A274" s="200"/>
      <c r="B274" s="192"/>
      <c r="C274" s="201"/>
      <c r="D274" s="193"/>
      <c r="E274" s="193"/>
      <c r="F274" s="206"/>
      <c r="G274" s="201"/>
      <c r="H274" s="195"/>
      <c r="I274" s="195"/>
      <c r="J274" s="194"/>
      <c r="K274" s="194"/>
      <c r="L274" s="194"/>
      <c r="M274" s="194"/>
      <c r="N274" s="194"/>
      <c r="O274" s="194"/>
      <c r="P274" s="194"/>
      <c r="Q274" s="194"/>
      <c r="R274" s="194"/>
      <c r="S274" s="194"/>
      <c r="T274" s="194"/>
      <c r="U274" s="194"/>
      <c r="V274" s="194"/>
      <c r="W274" s="194"/>
      <c r="X274" s="194"/>
      <c r="Y274" s="194"/>
      <c r="Z274" s="194"/>
      <c r="AA274" s="194"/>
      <c r="AB274" s="194"/>
      <c r="AC274" s="204"/>
      <c r="AD274" s="204" t="str">
        <f t="shared" si="44"/>
        <v xml:space="preserve"> </v>
      </c>
      <c r="AE274" s="204"/>
      <c r="AF274" s="204" t="str">
        <f t="shared" si="45"/>
        <v xml:space="preserve"> </v>
      </c>
      <c r="AG274" s="204" t="str">
        <f t="shared" si="46"/>
        <v xml:space="preserve"> </v>
      </c>
      <c r="AH274" s="204" t="str">
        <f>IF(OR(AC274=" ",AC274=0,AE274=" ",AE274=0)," ",IF(AND(AC274=1,AE274=5),"BAJO",IF(AND(AC274=2,AE274=5),"BAJO",IF(AND(AC274=1,AE274=10),"BAJO",IF(AND(AC274=2,AE274=10),"MODERADO",IF(AND(AC274=1,AE274=20),"MODERADO",IF(AND(AC274=3,AE274=5),"MODERADO",IF(AND(AC274=4,AE274=5),"MODERADO",IF(AND(AC274=5,AE274=5),"MODERADO",IF(AND(AC274=2,AE274=20),"ALTO",IF(AND(AC274=3,AE274=10),"ALTO",IF(AND(AC274=4,AE274=10),"ALTO",IF(AND(AC274=5,AE274=10),"ALTO",IF(AND(AC274=3,AE274=20),"EXTREMO",IF(AND(AC274=4,AE274=20),"EXTREMO",IF(AND(AC274=5,AE274=20),"EXTREMO",VLOOKUP(AG274,[4]Evaluacion!A:B,2)))))))))))))))))</f>
        <v xml:space="preserve"> </v>
      </c>
      <c r="AI274" s="203"/>
      <c r="AJ274" s="197"/>
      <c r="AK274" s="197"/>
      <c r="AL274" s="197"/>
      <c r="AM274" s="197"/>
      <c r="AN274" s="197"/>
      <c r="AO274" s="197"/>
      <c r="AP274" s="197"/>
      <c r="AQ274" s="197"/>
      <c r="AR274" s="197"/>
      <c r="AS274" s="281" t="str">
        <f t="shared" si="43"/>
        <v>DISMINUYE CERO PUNTOS</v>
      </c>
      <c r="AT274" s="204"/>
      <c r="AU274" s="204" t="str">
        <f t="shared" si="41"/>
        <v xml:space="preserve"> </v>
      </c>
      <c r="AV274" s="204"/>
      <c r="AW274" s="204" t="str">
        <f t="shared" si="42"/>
        <v xml:space="preserve"> </v>
      </c>
      <c r="AX274" s="204" t="str">
        <f t="shared" si="47"/>
        <v xml:space="preserve"> </v>
      </c>
      <c r="AY274" s="204" t="str">
        <f>IF(OR(AT274=" ",AT274=0,AV274=" ",AV274=0)," ",IF(AND(AT274=1,AV274=5),"BAJO",IF(AND(AT274=2,AV274=5),"BAJO",IF(AND(AT274=1,AV274=10),"BAJO",IF(AND(AT274=2,AV274=10),"MODERADO",IF(AND(AT274=1,AV274=20),"MODERADO",IF(AND(AT274=3,AV274=5),"MODERADO",IF(AND(AT274=4,AV274=5),"MODERADO",IF(AND(AT274=5,AV274=5),"MODERADO",IF(AND(AT274=2,AV274=20),"ALTO",IF(AND(AT274=3,AV274=10),"ALTO",IF(AND(AT274=4,AV274=10),"ALTO",IF(AND(AT274=5,AV274=10),"ALTO",IF(AND(AT274=3,AV274=20),"EXTREMO",IF(AND(AT274=4,AV274=20),"EXTREMO",IF(AND(AT274=5,AV274=20),"EXTREMO",VLOOKUP(AX274,[4]Evaluacion!R:S,2)))))))))))))))))</f>
        <v xml:space="preserve"> </v>
      </c>
      <c r="AZ274" s="204"/>
      <c r="BA274" s="204"/>
      <c r="BB274" s="204"/>
      <c r="BC274" s="204"/>
      <c r="BD274" s="204"/>
      <c r="BE274" s="204"/>
      <c r="BF274" s="204"/>
      <c r="BG274" s="205"/>
      <c r="BH274" s="204"/>
    </row>
    <row r="275" spans="1:60" ht="24.75" thickBot="1" x14ac:dyDescent="0.25">
      <c r="A275" s="200"/>
      <c r="B275" s="192"/>
      <c r="C275" s="201"/>
      <c r="D275" s="193"/>
      <c r="E275" s="193"/>
      <c r="F275" s="206"/>
      <c r="G275" s="201"/>
      <c r="H275" s="195"/>
      <c r="I275" s="195"/>
      <c r="J275" s="194"/>
      <c r="K275" s="194"/>
      <c r="L275" s="194"/>
      <c r="M275" s="194"/>
      <c r="N275" s="194"/>
      <c r="O275" s="194"/>
      <c r="P275" s="194"/>
      <c r="Q275" s="194"/>
      <c r="R275" s="194"/>
      <c r="S275" s="194"/>
      <c r="T275" s="194"/>
      <c r="U275" s="194"/>
      <c r="V275" s="194"/>
      <c r="W275" s="194"/>
      <c r="X275" s="194"/>
      <c r="Y275" s="194"/>
      <c r="Z275" s="194"/>
      <c r="AA275" s="194"/>
      <c r="AB275" s="194"/>
      <c r="AC275" s="204"/>
      <c r="AD275" s="204" t="str">
        <f t="shared" si="44"/>
        <v xml:space="preserve"> </v>
      </c>
      <c r="AE275" s="204"/>
      <c r="AF275" s="204" t="str">
        <f t="shared" si="45"/>
        <v xml:space="preserve"> </v>
      </c>
      <c r="AG275" s="204" t="str">
        <f t="shared" si="46"/>
        <v xml:space="preserve"> </v>
      </c>
      <c r="AH275" s="204" t="str">
        <f>IF(OR(AC275=" ",AC275=0,AE275=" ",AE275=0)," ",IF(AND(AC275=1,AE275=5),"BAJO",IF(AND(AC275=2,AE275=5),"BAJO",IF(AND(AC275=1,AE275=10),"BAJO",IF(AND(AC275=2,AE275=10),"MODERADO",IF(AND(AC275=1,AE275=20),"MODERADO",IF(AND(AC275=3,AE275=5),"MODERADO",IF(AND(AC275=4,AE275=5),"MODERADO",IF(AND(AC275=5,AE275=5),"MODERADO",IF(AND(AC275=2,AE275=20),"ALTO",IF(AND(AC275=3,AE275=10),"ALTO",IF(AND(AC275=4,AE275=10),"ALTO",IF(AND(AC275=5,AE275=10),"ALTO",IF(AND(AC275=3,AE275=20),"EXTREMO",IF(AND(AC275=4,AE275=20),"EXTREMO",IF(AND(AC275=5,AE275=20),"EXTREMO",VLOOKUP(AG275,[4]Evaluacion!A:B,2)))))))))))))))))</f>
        <v xml:space="preserve"> </v>
      </c>
      <c r="AI275" s="203"/>
      <c r="AJ275" s="197"/>
      <c r="AK275" s="197"/>
      <c r="AL275" s="197"/>
      <c r="AM275" s="197"/>
      <c r="AN275" s="197"/>
      <c r="AO275" s="197"/>
      <c r="AP275" s="197"/>
      <c r="AQ275" s="197"/>
      <c r="AR275" s="197"/>
      <c r="AS275" s="281" t="str">
        <f t="shared" si="43"/>
        <v>DISMINUYE CERO PUNTOS</v>
      </c>
      <c r="AT275" s="204"/>
      <c r="AU275" s="204" t="str">
        <f t="shared" si="41"/>
        <v xml:space="preserve"> </v>
      </c>
      <c r="AV275" s="204"/>
      <c r="AW275" s="204" t="str">
        <f t="shared" si="42"/>
        <v xml:space="preserve"> </v>
      </c>
      <c r="AX275" s="204" t="str">
        <f t="shared" si="47"/>
        <v xml:space="preserve"> </v>
      </c>
      <c r="AY275" s="204" t="str">
        <f>IF(OR(AT275=" ",AT275=0,AV275=" ",AV275=0)," ",IF(AND(AT275=1,AV275=5),"BAJO",IF(AND(AT275=2,AV275=5),"BAJO",IF(AND(AT275=1,AV275=10),"BAJO",IF(AND(AT275=2,AV275=10),"MODERADO",IF(AND(AT275=1,AV275=20),"MODERADO",IF(AND(AT275=3,AV275=5),"MODERADO",IF(AND(AT275=4,AV275=5),"MODERADO",IF(AND(AT275=5,AV275=5),"MODERADO",IF(AND(AT275=2,AV275=20),"ALTO",IF(AND(AT275=3,AV275=10),"ALTO",IF(AND(AT275=4,AV275=10),"ALTO",IF(AND(AT275=5,AV275=10),"ALTO",IF(AND(AT275=3,AV275=20),"EXTREMO",IF(AND(AT275=4,AV275=20),"EXTREMO",IF(AND(AT275=5,AV275=20),"EXTREMO",VLOOKUP(AX275,[4]Evaluacion!R:S,2)))))))))))))))))</f>
        <v xml:space="preserve"> </v>
      </c>
      <c r="AZ275" s="204"/>
      <c r="BA275" s="204"/>
      <c r="BB275" s="204"/>
      <c r="BC275" s="204"/>
      <c r="BD275" s="204"/>
      <c r="BE275" s="204"/>
      <c r="BF275" s="204"/>
      <c r="BG275" s="205"/>
      <c r="BH275" s="204"/>
    </row>
    <row r="276" spans="1:60" ht="24.75" thickBot="1" x14ac:dyDescent="0.25">
      <c r="A276" s="200"/>
      <c r="B276" s="192"/>
      <c r="C276" s="201"/>
      <c r="D276" s="193"/>
      <c r="E276" s="193"/>
      <c r="F276" s="206"/>
      <c r="G276" s="201"/>
      <c r="H276" s="195"/>
      <c r="I276" s="195"/>
      <c r="J276" s="194"/>
      <c r="K276" s="194"/>
      <c r="L276" s="194"/>
      <c r="M276" s="194"/>
      <c r="N276" s="194"/>
      <c r="O276" s="194"/>
      <c r="P276" s="194"/>
      <c r="Q276" s="194"/>
      <c r="R276" s="194"/>
      <c r="S276" s="194"/>
      <c r="T276" s="194"/>
      <c r="U276" s="194"/>
      <c r="V276" s="194"/>
      <c r="W276" s="194"/>
      <c r="X276" s="194"/>
      <c r="Y276" s="194"/>
      <c r="Z276" s="194"/>
      <c r="AA276" s="194"/>
      <c r="AB276" s="194"/>
      <c r="AC276" s="204"/>
      <c r="AD276" s="204" t="str">
        <f t="shared" si="44"/>
        <v xml:space="preserve"> </v>
      </c>
      <c r="AE276" s="204"/>
      <c r="AF276" s="204" t="str">
        <f t="shared" si="45"/>
        <v xml:space="preserve"> </v>
      </c>
      <c r="AG276" s="204" t="str">
        <f t="shared" si="46"/>
        <v xml:space="preserve"> </v>
      </c>
      <c r="AH276" s="204" t="str">
        <f>IF(OR(AC276=" ",AC276=0,AE276=" ",AE276=0)," ",IF(AND(AC276=1,AE276=5),"BAJO",IF(AND(AC276=2,AE276=5),"BAJO",IF(AND(AC276=1,AE276=10),"BAJO",IF(AND(AC276=2,AE276=10),"MODERADO",IF(AND(AC276=1,AE276=20),"MODERADO",IF(AND(AC276=3,AE276=5),"MODERADO",IF(AND(AC276=4,AE276=5),"MODERADO",IF(AND(AC276=5,AE276=5),"MODERADO",IF(AND(AC276=2,AE276=20),"ALTO",IF(AND(AC276=3,AE276=10),"ALTO",IF(AND(AC276=4,AE276=10),"ALTO",IF(AND(AC276=5,AE276=10),"ALTO",IF(AND(AC276=3,AE276=20),"EXTREMO",IF(AND(AC276=4,AE276=20),"EXTREMO",IF(AND(AC276=5,AE276=20),"EXTREMO",VLOOKUP(AG276,[4]Evaluacion!A:B,2)))))))))))))))))</f>
        <v xml:space="preserve"> </v>
      </c>
      <c r="AI276" s="203"/>
      <c r="AJ276" s="197"/>
      <c r="AK276" s="197"/>
      <c r="AL276" s="197"/>
      <c r="AM276" s="197"/>
      <c r="AN276" s="197"/>
      <c r="AO276" s="197"/>
      <c r="AP276" s="197"/>
      <c r="AQ276" s="197"/>
      <c r="AR276" s="197"/>
      <c r="AS276" s="281" t="str">
        <f t="shared" si="43"/>
        <v>DISMINUYE CERO PUNTOS</v>
      </c>
      <c r="AT276" s="204"/>
      <c r="AU276" s="204" t="str">
        <f t="shared" si="41"/>
        <v xml:space="preserve"> </v>
      </c>
      <c r="AV276" s="204"/>
      <c r="AW276" s="204" t="str">
        <f t="shared" si="42"/>
        <v xml:space="preserve"> </v>
      </c>
      <c r="AX276" s="204" t="str">
        <f t="shared" si="47"/>
        <v xml:space="preserve"> </v>
      </c>
      <c r="AY276" s="204" t="str">
        <f>IF(OR(AT276=" ",AT276=0,AV276=" ",AV276=0)," ",IF(AND(AT276=1,AV276=5),"BAJO",IF(AND(AT276=2,AV276=5),"BAJO",IF(AND(AT276=1,AV276=10),"BAJO",IF(AND(AT276=2,AV276=10),"MODERADO",IF(AND(AT276=1,AV276=20),"MODERADO",IF(AND(AT276=3,AV276=5),"MODERADO",IF(AND(AT276=4,AV276=5),"MODERADO",IF(AND(AT276=5,AV276=5),"MODERADO",IF(AND(AT276=2,AV276=20),"ALTO",IF(AND(AT276=3,AV276=10),"ALTO",IF(AND(AT276=4,AV276=10),"ALTO",IF(AND(AT276=5,AV276=10),"ALTO",IF(AND(AT276=3,AV276=20),"EXTREMO",IF(AND(AT276=4,AV276=20),"EXTREMO",IF(AND(AT276=5,AV276=20),"EXTREMO",VLOOKUP(AX276,[4]Evaluacion!R:S,2)))))))))))))))))</f>
        <v xml:space="preserve"> </v>
      </c>
      <c r="AZ276" s="204"/>
      <c r="BA276" s="204"/>
      <c r="BB276" s="204"/>
      <c r="BC276" s="204"/>
      <c r="BD276" s="204"/>
      <c r="BE276" s="204"/>
      <c r="BF276" s="204"/>
      <c r="BG276" s="205"/>
      <c r="BH276" s="204"/>
    </row>
    <row r="277" spans="1:60" ht="24.75" thickBot="1" x14ac:dyDescent="0.25">
      <c r="A277" s="200"/>
      <c r="B277" s="192"/>
      <c r="C277" s="201"/>
      <c r="D277" s="193"/>
      <c r="E277" s="193"/>
      <c r="F277" s="206"/>
      <c r="G277" s="201"/>
      <c r="H277" s="195"/>
      <c r="I277" s="195"/>
      <c r="J277" s="194"/>
      <c r="K277" s="194"/>
      <c r="L277" s="194"/>
      <c r="M277" s="194"/>
      <c r="N277" s="194"/>
      <c r="O277" s="194"/>
      <c r="P277" s="194"/>
      <c r="Q277" s="194"/>
      <c r="R277" s="194"/>
      <c r="S277" s="194"/>
      <c r="T277" s="194"/>
      <c r="U277" s="194"/>
      <c r="V277" s="194"/>
      <c r="W277" s="194"/>
      <c r="X277" s="194"/>
      <c r="Y277" s="194"/>
      <c r="Z277" s="194"/>
      <c r="AA277" s="194"/>
      <c r="AB277" s="194"/>
      <c r="AC277" s="204"/>
      <c r="AD277" s="204" t="str">
        <f t="shared" si="44"/>
        <v xml:space="preserve"> </v>
      </c>
      <c r="AE277" s="204"/>
      <c r="AF277" s="204" t="str">
        <f t="shared" si="45"/>
        <v xml:space="preserve"> </v>
      </c>
      <c r="AG277" s="204" t="str">
        <f t="shared" si="46"/>
        <v xml:space="preserve"> </v>
      </c>
      <c r="AH277" s="204" t="str">
        <f>IF(OR(AC277=" ",AC277=0,AE277=" ",AE277=0)," ",IF(AND(AC277=1,AE277=5),"BAJO",IF(AND(AC277=2,AE277=5),"BAJO",IF(AND(AC277=1,AE277=10),"BAJO",IF(AND(AC277=2,AE277=10),"MODERADO",IF(AND(AC277=1,AE277=20),"MODERADO",IF(AND(AC277=3,AE277=5),"MODERADO",IF(AND(AC277=4,AE277=5),"MODERADO",IF(AND(AC277=5,AE277=5),"MODERADO",IF(AND(AC277=2,AE277=20),"ALTO",IF(AND(AC277=3,AE277=10),"ALTO",IF(AND(AC277=4,AE277=10),"ALTO",IF(AND(AC277=5,AE277=10),"ALTO",IF(AND(AC277=3,AE277=20),"EXTREMO",IF(AND(AC277=4,AE277=20),"EXTREMO",IF(AND(AC277=5,AE277=20),"EXTREMO",VLOOKUP(AG277,[4]Evaluacion!A:B,2)))))))))))))))))</f>
        <v xml:space="preserve"> </v>
      </c>
      <c r="AI277" s="203"/>
      <c r="AJ277" s="197"/>
      <c r="AK277" s="197"/>
      <c r="AL277" s="197"/>
      <c r="AM277" s="197"/>
      <c r="AN277" s="197"/>
      <c r="AO277" s="197"/>
      <c r="AP277" s="197"/>
      <c r="AQ277" s="197"/>
      <c r="AR277" s="197"/>
      <c r="AS277" s="281" t="str">
        <f t="shared" si="43"/>
        <v>DISMINUYE CERO PUNTOS</v>
      </c>
      <c r="AT277" s="204"/>
      <c r="AU277" s="204" t="str">
        <f t="shared" si="41"/>
        <v xml:space="preserve"> </v>
      </c>
      <c r="AV277" s="204"/>
      <c r="AW277" s="204" t="str">
        <f t="shared" si="42"/>
        <v xml:space="preserve"> </v>
      </c>
      <c r="AX277" s="204" t="str">
        <f t="shared" si="47"/>
        <v xml:space="preserve"> </v>
      </c>
      <c r="AY277" s="204" t="str">
        <f>IF(OR(AT277=" ",AT277=0,AV277=" ",AV277=0)," ",IF(AND(AT277=1,AV277=5),"BAJO",IF(AND(AT277=2,AV277=5),"BAJO",IF(AND(AT277=1,AV277=10),"BAJO",IF(AND(AT277=2,AV277=10),"MODERADO",IF(AND(AT277=1,AV277=20),"MODERADO",IF(AND(AT277=3,AV277=5),"MODERADO",IF(AND(AT277=4,AV277=5),"MODERADO",IF(AND(AT277=5,AV277=5),"MODERADO",IF(AND(AT277=2,AV277=20),"ALTO",IF(AND(AT277=3,AV277=10),"ALTO",IF(AND(AT277=4,AV277=10),"ALTO",IF(AND(AT277=5,AV277=10),"ALTO",IF(AND(AT277=3,AV277=20),"EXTREMO",IF(AND(AT277=4,AV277=20),"EXTREMO",IF(AND(AT277=5,AV277=20),"EXTREMO",VLOOKUP(AX277,[4]Evaluacion!R:S,2)))))))))))))))))</f>
        <v xml:space="preserve"> </v>
      </c>
      <c r="AZ277" s="204"/>
      <c r="BA277" s="204"/>
      <c r="BB277" s="204"/>
      <c r="BC277" s="204"/>
      <c r="BD277" s="204"/>
      <c r="BE277" s="204"/>
      <c r="BF277" s="204"/>
      <c r="BG277" s="205"/>
      <c r="BH277" s="204"/>
    </row>
    <row r="278" spans="1:60" ht="24.75" thickBot="1" x14ac:dyDescent="0.25">
      <c r="A278" s="200"/>
      <c r="B278" s="192"/>
      <c r="C278" s="201"/>
      <c r="D278" s="193"/>
      <c r="E278" s="193"/>
      <c r="F278" s="206"/>
      <c r="G278" s="201"/>
      <c r="H278" s="195"/>
      <c r="I278" s="195"/>
      <c r="J278" s="194"/>
      <c r="K278" s="194"/>
      <c r="L278" s="194"/>
      <c r="M278" s="194"/>
      <c r="N278" s="194"/>
      <c r="O278" s="194"/>
      <c r="P278" s="194"/>
      <c r="Q278" s="194"/>
      <c r="R278" s="194"/>
      <c r="S278" s="194"/>
      <c r="T278" s="194"/>
      <c r="U278" s="194"/>
      <c r="V278" s="194"/>
      <c r="W278" s="194"/>
      <c r="X278" s="194"/>
      <c r="Y278" s="194"/>
      <c r="Z278" s="194"/>
      <c r="AA278" s="194"/>
      <c r="AB278" s="194"/>
      <c r="AC278" s="204"/>
      <c r="AD278" s="204" t="str">
        <f t="shared" si="44"/>
        <v xml:space="preserve"> </v>
      </c>
      <c r="AE278" s="204"/>
      <c r="AF278" s="204" t="str">
        <f t="shared" si="45"/>
        <v xml:space="preserve"> </v>
      </c>
      <c r="AG278" s="204" t="str">
        <f t="shared" si="46"/>
        <v xml:space="preserve"> </v>
      </c>
      <c r="AH278" s="204" t="str">
        <f>IF(OR(AC278=" ",AC278=0,AE278=" ",AE278=0)," ",IF(AND(AC278=1,AE278=5),"BAJO",IF(AND(AC278=2,AE278=5),"BAJO",IF(AND(AC278=1,AE278=10),"BAJO",IF(AND(AC278=2,AE278=10),"MODERADO",IF(AND(AC278=1,AE278=20),"MODERADO",IF(AND(AC278=3,AE278=5),"MODERADO",IF(AND(AC278=4,AE278=5),"MODERADO",IF(AND(AC278=5,AE278=5),"MODERADO",IF(AND(AC278=2,AE278=20),"ALTO",IF(AND(AC278=3,AE278=10),"ALTO",IF(AND(AC278=4,AE278=10),"ALTO",IF(AND(AC278=5,AE278=10),"ALTO",IF(AND(AC278=3,AE278=20),"EXTREMO",IF(AND(AC278=4,AE278=20),"EXTREMO",IF(AND(AC278=5,AE278=20),"EXTREMO",VLOOKUP(AG278,[4]Evaluacion!A:B,2)))))))))))))))))</f>
        <v xml:space="preserve"> </v>
      </c>
      <c r="AI278" s="203"/>
      <c r="AJ278" s="197"/>
      <c r="AK278" s="197"/>
      <c r="AL278" s="197"/>
      <c r="AM278" s="197"/>
      <c r="AN278" s="197"/>
      <c r="AO278" s="197"/>
      <c r="AP278" s="197"/>
      <c r="AQ278" s="197"/>
      <c r="AR278" s="197"/>
      <c r="AS278" s="281" t="str">
        <f t="shared" si="43"/>
        <v>DISMINUYE CERO PUNTOS</v>
      </c>
      <c r="AT278" s="204"/>
      <c r="AU278" s="204" t="str">
        <f t="shared" si="41"/>
        <v xml:space="preserve"> </v>
      </c>
      <c r="AV278" s="204"/>
      <c r="AW278" s="204" t="str">
        <f t="shared" si="42"/>
        <v xml:space="preserve"> </v>
      </c>
      <c r="AX278" s="204" t="str">
        <f t="shared" si="47"/>
        <v xml:space="preserve"> </v>
      </c>
      <c r="AY278" s="204" t="str">
        <f>IF(OR(AT278=" ",AT278=0,AV278=" ",AV278=0)," ",IF(AND(AT278=1,AV278=5),"BAJO",IF(AND(AT278=2,AV278=5),"BAJO",IF(AND(AT278=1,AV278=10),"BAJO",IF(AND(AT278=2,AV278=10),"MODERADO",IF(AND(AT278=1,AV278=20),"MODERADO",IF(AND(AT278=3,AV278=5),"MODERADO",IF(AND(AT278=4,AV278=5),"MODERADO",IF(AND(AT278=5,AV278=5),"MODERADO",IF(AND(AT278=2,AV278=20),"ALTO",IF(AND(AT278=3,AV278=10),"ALTO",IF(AND(AT278=4,AV278=10),"ALTO",IF(AND(AT278=5,AV278=10),"ALTO",IF(AND(AT278=3,AV278=20),"EXTREMO",IF(AND(AT278=4,AV278=20),"EXTREMO",IF(AND(AT278=5,AV278=20),"EXTREMO",VLOOKUP(AX278,[4]Evaluacion!R:S,2)))))))))))))))))</f>
        <v xml:space="preserve"> </v>
      </c>
      <c r="AZ278" s="204"/>
      <c r="BA278" s="204"/>
      <c r="BB278" s="204"/>
      <c r="BC278" s="204"/>
      <c r="BD278" s="204"/>
      <c r="BE278" s="204"/>
      <c r="BF278" s="204"/>
      <c r="BG278" s="205"/>
      <c r="BH278" s="204"/>
    </row>
    <row r="279" spans="1:60" ht="24.75" thickBot="1" x14ac:dyDescent="0.25">
      <c r="A279" s="200"/>
      <c r="B279" s="192"/>
      <c r="C279" s="201"/>
      <c r="D279" s="193"/>
      <c r="E279" s="193"/>
      <c r="F279" s="206"/>
      <c r="G279" s="201"/>
      <c r="H279" s="195"/>
      <c r="I279" s="195"/>
      <c r="J279" s="194"/>
      <c r="K279" s="194"/>
      <c r="L279" s="194"/>
      <c r="M279" s="194"/>
      <c r="N279" s="194"/>
      <c r="O279" s="194"/>
      <c r="P279" s="194"/>
      <c r="Q279" s="194"/>
      <c r="R279" s="194"/>
      <c r="S279" s="194"/>
      <c r="T279" s="194"/>
      <c r="U279" s="194"/>
      <c r="V279" s="194"/>
      <c r="W279" s="194"/>
      <c r="X279" s="194"/>
      <c r="Y279" s="194"/>
      <c r="Z279" s="194"/>
      <c r="AA279" s="194"/>
      <c r="AB279" s="194"/>
      <c r="AC279" s="204"/>
      <c r="AD279" s="204" t="str">
        <f t="shared" si="44"/>
        <v xml:space="preserve"> </v>
      </c>
      <c r="AE279" s="204"/>
      <c r="AF279" s="204" t="str">
        <f t="shared" si="45"/>
        <v xml:space="preserve"> </v>
      </c>
      <c r="AG279" s="204" t="str">
        <f t="shared" si="46"/>
        <v xml:space="preserve"> </v>
      </c>
      <c r="AH279" s="204" t="str">
        <f>IF(OR(AC279=" ",AC279=0,AE279=" ",AE279=0)," ",IF(AND(AC279=1,AE279=5),"BAJO",IF(AND(AC279=2,AE279=5),"BAJO",IF(AND(AC279=1,AE279=10),"BAJO",IF(AND(AC279=2,AE279=10),"MODERADO",IF(AND(AC279=1,AE279=20),"MODERADO",IF(AND(AC279=3,AE279=5),"MODERADO",IF(AND(AC279=4,AE279=5),"MODERADO",IF(AND(AC279=5,AE279=5),"MODERADO",IF(AND(AC279=2,AE279=20),"ALTO",IF(AND(AC279=3,AE279=10),"ALTO",IF(AND(AC279=4,AE279=10),"ALTO",IF(AND(AC279=5,AE279=10),"ALTO",IF(AND(AC279=3,AE279=20),"EXTREMO",IF(AND(AC279=4,AE279=20),"EXTREMO",IF(AND(AC279=5,AE279=20),"EXTREMO",VLOOKUP(AG279,[4]Evaluacion!A:B,2)))))))))))))))))</f>
        <v xml:space="preserve"> </v>
      </c>
      <c r="AI279" s="203"/>
      <c r="AJ279" s="197"/>
      <c r="AK279" s="197"/>
      <c r="AL279" s="197"/>
      <c r="AM279" s="197"/>
      <c r="AN279" s="197"/>
      <c r="AO279" s="197"/>
      <c r="AP279" s="197"/>
      <c r="AQ279" s="197"/>
      <c r="AR279" s="197"/>
      <c r="AS279" s="281" t="str">
        <f t="shared" si="43"/>
        <v>DISMINUYE CERO PUNTOS</v>
      </c>
      <c r="AT279" s="204"/>
      <c r="AU279" s="204" t="str">
        <f t="shared" si="41"/>
        <v xml:space="preserve"> </v>
      </c>
      <c r="AV279" s="204"/>
      <c r="AW279" s="204" t="str">
        <f t="shared" si="42"/>
        <v xml:space="preserve"> </v>
      </c>
      <c r="AX279" s="204" t="str">
        <f t="shared" si="47"/>
        <v xml:space="preserve"> </v>
      </c>
      <c r="AY279" s="204" t="str">
        <f>IF(OR(AT279=" ",AT279=0,AV279=" ",AV279=0)," ",IF(AND(AT279=1,AV279=5),"BAJO",IF(AND(AT279=2,AV279=5),"BAJO",IF(AND(AT279=1,AV279=10),"BAJO",IF(AND(AT279=2,AV279=10),"MODERADO",IF(AND(AT279=1,AV279=20),"MODERADO",IF(AND(AT279=3,AV279=5),"MODERADO",IF(AND(AT279=4,AV279=5),"MODERADO",IF(AND(AT279=5,AV279=5),"MODERADO",IF(AND(AT279=2,AV279=20),"ALTO",IF(AND(AT279=3,AV279=10),"ALTO",IF(AND(AT279=4,AV279=10),"ALTO",IF(AND(AT279=5,AV279=10),"ALTO",IF(AND(AT279=3,AV279=20),"EXTREMO",IF(AND(AT279=4,AV279=20),"EXTREMO",IF(AND(AT279=5,AV279=20),"EXTREMO",VLOOKUP(AX279,[4]Evaluacion!R:S,2)))))))))))))))))</f>
        <v xml:space="preserve"> </v>
      </c>
      <c r="AZ279" s="204"/>
      <c r="BA279" s="204"/>
      <c r="BB279" s="204"/>
      <c r="BC279" s="204"/>
      <c r="BD279" s="204"/>
      <c r="BE279" s="204"/>
      <c r="BF279" s="204"/>
      <c r="BG279" s="205"/>
      <c r="BH279" s="204"/>
    </row>
    <row r="280" spans="1:60" ht="24.75" thickBot="1" x14ac:dyDescent="0.25">
      <c r="A280" s="200"/>
      <c r="B280" s="192"/>
      <c r="C280" s="201"/>
      <c r="D280" s="193"/>
      <c r="E280" s="193"/>
      <c r="F280" s="206"/>
      <c r="G280" s="201"/>
      <c r="H280" s="195"/>
      <c r="I280" s="195"/>
      <c r="J280" s="194"/>
      <c r="K280" s="194"/>
      <c r="L280" s="194"/>
      <c r="M280" s="194"/>
      <c r="N280" s="194"/>
      <c r="O280" s="194"/>
      <c r="P280" s="194"/>
      <c r="Q280" s="194"/>
      <c r="R280" s="194"/>
      <c r="S280" s="194"/>
      <c r="T280" s="194"/>
      <c r="U280" s="194"/>
      <c r="V280" s="194"/>
      <c r="W280" s="194"/>
      <c r="X280" s="194"/>
      <c r="Y280" s="194"/>
      <c r="Z280" s="194"/>
      <c r="AA280" s="194"/>
      <c r="AB280" s="194"/>
      <c r="AC280" s="204"/>
      <c r="AD280" s="204" t="str">
        <f t="shared" si="44"/>
        <v xml:space="preserve"> </v>
      </c>
      <c r="AE280" s="204"/>
      <c r="AF280" s="204" t="str">
        <f t="shared" si="45"/>
        <v xml:space="preserve"> </v>
      </c>
      <c r="AG280" s="204" t="str">
        <f t="shared" si="46"/>
        <v xml:space="preserve"> </v>
      </c>
      <c r="AH280" s="204" t="str">
        <f>IF(OR(AC280=" ",AC280=0,AE280=" ",AE280=0)," ",IF(AND(AC280=1,AE280=5),"BAJO",IF(AND(AC280=2,AE280=5),"BAJO",IF(AND(AC280=1,AE280=10),"BAJO",IF(AND(AC280=2,AE280=10),"MODERADO",IF(AND(AC280=1,AE280=20),"MODERADO",IF(AND(AC280=3,AE280=5),"MODERADO",IF(AND(AC280=4,AE280=5),"MODERADO",IF(AND(AC280=5,AE280=5),"MODERADO",IF(AND(AC280=2,AE280=20),"ALTO",IF(AND(AC280=3,AE280=10),"ALTO",IF(AND(AC280=4,AE280=10),"ALTO",IF(AND(AC280=5,AE280=10),"ALTO",IF(AND(AC280=3,AE280=20),"EXTREMO",IF(AND(AC280=4,AE280=20),"EXTREMO",IF(AND(AC280=5,AE280=20),"EXTREMO",VLOOKUP(AG280,[4]Evaluacion!A:B,2)))))))))))))))))</f>
        <v xml:space="preserve"> </v>
      </c>
      <c r="AI280" s="203"/>
      <c r="AJ280" s="197"/>
      <c r="AK280" s="197"/>
      <c r="AL280" s="197"/>
      <c r="AM280" s="197"/>
      <c r="AN280" s="197"/>
      <c r="AO280" s="197"/>
      <c r="AP280" s="197"/>
      <c r="AQ280" s="197"/>
      <c r="AR280" s="197"/>
      <c r="AS280" s="281" t="str">
        <f t="shared" si="43"/>
        <v>DISMINUYE CERO PUNTOS</v>
      </c>
      <c r="AT280" s="204"/>
      <c r="AU280" s="204" t="str">
        <f t="shared" si="41"/>
        <v xml:space="preserve"> </v>
      </c>
      <c r="AV280" s="204"/>
      <c r="AW280" s="204" t="str">
        <f t="shared" si="42"/>
        <v xml:space="preserve"> </v>
      </c>
      <c r="AX280" s="204" t="str">
        <f t="shared" si="47"/>
        <v xml:space="preserve"> </v>
      </c>
      <c r="AY280" s="204" t="str">
        <f>IF(OR(AT280=" ",AT280=0,AV280=" ",AV280=0)," ",IF(AND(AT280=1,AV280=5),"BAJO",IF(AND(AT280=2,AV280=5),"BAJO",IF(AND(AT280=1,AV280=10),"BAJO",IF(AND(AT280=2,AV280=10),"MODERADO",IF(AND(AT280=1,AV280=20),"MODERADO",IF(AND(AT280=3,AV280=5),"MODERADO",IF(AND(AT280=4,AV280=5),"MODERADO",IF(AND(AT280=5,AV280=5),"MODERADO",IF(AND(AT280=2,AV280=20),"ALTO",IF(AND(AT280=3,AV280=10),"ALTO",IF(AND(AT280=4,AV280=10),"ALTO",IF(AND(AT280=5,AV280=10),"ALTO",IF(AND(AT280=3,AV280=20),"EXTREMO",IF(AND(AT280=4,AV280=20),"EXTREMO",IF(AND(AT280=5,AV280=20),"EXTREMO",VLOOKUP(AX280,[4]Evaluacion!R:S,2)))))))))))))))))</f>
        <v xml:space="preserve"> </v>
      </c>
      <c r="AZ280" s="204"/>
      <c r="BA280" s="204"/>
      <c r="BB280" s="204"/>
      <c r="BC280" s="204"/>
      <c r="BD280" s="204"/>
      <c r="BE280" s="204"/>
      <c r="BF280" s="204"/>
      <c r="BG280" s="205"/>
      <c r="BH280" s="204"/>
    </row>
    <row r="281" spans="1:60" ht="24.75" thickBot="1" x14ac:dyDescent="0.25">
      <c r="A281" s="200"/>
      <c r="B281" s="192"/>
      <c r="C281" s="201"/>
      <c r="D281" s="193"/>
      <c r="E281" s="193"/>
      <c r="F281" s="206"/>
      <c r="G281" s="201"/>
      <c r="H281" s="195"/>
      <c r="I281" s="195"/>
      <c r="J281" s="194"/>
      <c r="K281" s="194"/>
      <c r="L281" s="194"/>
      <c r="M281" s="194"/>
      <c r="N281" s="194"/>
      <c r="O281" s="194"/>
      <c r="P281" s="194"/>
      <c r="Q281" s="194"/>
      <c r="R281" s="194"/>
      <c r="S281" s="194"/>
      <c r="T281" s="194"/>
      <c r="U281" s="194"/>
      <c r="V281" s="194"/>
      <c r="W281" s="194"/>
      <c r="X281" s="194"/>
      <c r="Y281" s="194"/>
      <c r="Z281" s="194"/>
      <c r="AA281" s="194"/>
      <c r="AB281" s="194"/>
      <c r="AC281" s="204"/>
      <c r="AD281" s="204" t="str">
        <f t="shared" si="44"/>
        <v xml:space="preserve"> </v>
      </c>
      <c r="AE281" s="204"/>
      <c r="AF281" s="204" t="str">
        <f t="shared" si="45"/>
        <v xml:space="preserve"> </v>
      </c>
      <c r="AG281" s="204" t="str">
        <f t="shared" si="46"/>
        <v xml:space="preserve"> </v>
      </c>
      <c r="AH281" s="204" t="str">
        <f>IF(OR(AC281=" ",AC281=0,AE281=" ",AE281=0)," ",IF(AND(AC281=1,AE281=5),"BAJO",IF(AND(AC281=2,AE281=5),"BAJO",IF(AND(AC281=1,AE281=10),"BAJO",IF(AND(AC281=2,AE281=10),"MODERADO",IF(AND(AC281=1,AE281=20),"MODERADO",IF(AND(AC281=3,AE281=5),"MODERADO",IF(AND(AC281=4,AE281=5),"MODERADO",IF(AND(AC281=5,AE281=5),"MODERADO",IF(AND(AC281=2,AE281=20),"ALTO",IF(AND(AC281=3,AE281=10),"ALTO",IF(AND(AC281=4,AE281=10),"ALTO",IF(AND(AC281=5,AE281=10),"ALTO",IF(AND(AC281=3,AE281=20),"EXTREMO",IF(AND(AC281=4,AE281=20),"EXTREMO",IF(AND(AC281=5,AE281=20),"EXTREMO",VLOOKUP(AG281,[4]Evaluacion!A:B,2)))))))))))))))))</f>
        <v xml:space="preserve"> </v>
      </c>
      <c r="AI281" s="203"/>
      <c r="AJ281" s="197"/>
      <c r="AK281" s="197"/>
      <c r="AL281" s="197"/>
      <c r="AM281" s="197"/>
      <c r="AN281" s="197"/>
      <c r="AO281" s="197"/>
      <c r="AP281" s="197"/>
      <c r="AQ281" s="197"/>
      <c r="AR281" s="197"/>
      <c r="AS281" s="281" t="str">
        <f t="shared" si="43"/>
        <v>DISMINUYE CERO PUNTOS</v>
      </c>
      <c r="AT281" s="204"/>
      <c r="AU281" s="204" t="str">
        <f t="shared" si="41"/>
        <v xml:space="preserve"> </v>
      </c>
      <c r="AV281" s="204"/>
      <c r="AW281" s="204" t="str">
        <f t="shared" si="42"/>
        <v xml:space="preserve"> </v>
      </c>
      <c r="AX281" s="204" t="str">
        <f t="shared" si="47"/>
        <v xml:space="preserve"> </v>
      </c>
      <c r="AY281" s="204" t="str">
        <f>IF(OR(AT281=" ",AT281=0,AV281=" ",AV281=0)," ",IF(AND(AT281=1,AV281=5),"BAJO",IF(AND(AT281=2,AV281=5),"BAJO",IF(AND(AT281=1,AV281=10),"BAJO",IF(AND(AT281=2,AV281=10),"MODERADO",IF(AND(AT281=1,AV281=20),"MODERADO",IF(AND(AT281=3,AV281=5),"MODERADO",IF(AND(AT281=4,AV281=5),"MODERADO",IF(AND(AT281=5,AV281=5),"MODERADO",IF(AND(AT281=2,AV281=20),"ALTO",IF(AND(AT281=3,AV281=10),"ALTO",IF(AND(AT281=4,AV281=10),"ALTO",IF(AND(AT281=5,AV281=10),"ALTO",IF(AND(AT281=3,AV281=20),"EXTREMO",IF(AND(AT281=4,AV281=20),"EXTREMO",IF(AND(AT281=5,AV281=20),"EXTREMO",VLOOKUP(AX281,[4]Evaluacion!R:S,2)))))))))))))))))</f>
        <v xml:space="preserve"> </v>
      </c>
      <c r="AZ281" s="204"/>
      <c r="BA281" s="204"/>
      <c r="BB281" s="204"/>
      <c r="BC281" s="204"/>
      <c r="BD281" s="204"/>
      <c r="BE281" s="204"/>
      <c r="BF281" s="204"/>
      <c r="BG281" s="205"/>
      <c r="BH281" s="204"/>
    </row>
    <row r="282" spans="1:60" ht="24.75" thickBot="1" x14ac:dyDescent="0.25">
      <c r="A282" s="200"/>
      <c r="B282" s="192"/>
      <c r="C282" s="201"/>
      <c r="D282" s="193"/>
      <c r="E282" s="193"/>
      <c r="F282" s="206"/>
      <c r="G282" s="201"/>
      <c r="H282" s="195"/>
      <c r="I282" s="195"/>
      <c r="J282" s="194"/>
      <c r="K282" s="194"/>
      <c r="L282" s="194"/>
      <c r="M282" s="194"/>
      <c r="N282" s="194"/>
      <c r="O282" s="194"/>
      <c r="P282" s="194"/>
      <c r="Q282" s="194"/>
      <c r="R282" s="194"/>
      <c r="S282" s="194"/>
      <c r="T282" s="194"/>
      <c r="U282" s="194"/>
      <c r="V282" s="194"/>
      <c r="W282" s="194"/>
      <c r="X282" s="194"/>
      <c r="Y282" s="194"/>
      <c r="Z282" s="194"/>
      <c r="AA282" s="194"/>
      <c r="AB282" s="194"/>
      <c r="AC282" s="204"/>
      <c r="AD282" s="204" t="str">
        <f t="shared" si="44"/>
        <v xml:space="preserve"> </v>
      </c>
      <c r="AE282" s="204"/>
      <c r="AF282" s="204" t="str">
        <f t="shared" si="45"/>
        <v xml:space="preserve"> </v>
      </c>
      <c r="AG282" s="204" t="str">
        <f t="shared" si="46"/>
        <v xml:space="preserve"> </v>
      </c>
      <c r="AH282" s="204" t="str">
        <f>IF(OR(AC282=" ",AC282=0,AE282=" ",AE282=0)," ",IF(AND(AC282=1,AE282=5),"BAJO",IF(AND(AC282=2,AE282=5),"BAJO",IF(AND(AC282=1,AE282=10),"BAJO",IF(AND(AC282=2,AE282=10),"MODERADO",IF(AND(AC282=1,AE282=20),"MODERADO",IF(AND(AC282=3,AE282=5),"MODERADO",IF(AND(AC282=4,AE282=5),"MODERADO",IF(AND(AC282=5,AE282=5),"MODERADO",IF(AND(AC282=2,AE282=20),"ALTO",IF(AND(AC282=3,AE282=10),"ALTO",IF(AND(AC282=4,AE282=10),"ALTO",IF(AND(AC282=5,AE282=10),"ALTO",IF(AND(AC282=3,AE282=20),"EXTREMO",IF(AND(AC282=4,AE282=20),"EXTREMO",IF(AND(AC282=5,AE282=20),"EXTREMO",VLOOKUP(AG282,[4]Evaluacion!A:B,2)))))))))))))))))</f>
        <v xml:space="preserve"> </v>
      </c>
      <c r="AI282" s="203"/>
      <c r="AJ282" s="197"/>
      <c r="AK282" s="197"/>
      <c r="AL282" s="197"/>
      <c r="AM282" s="197"/>
      <c r="AN282" s="197"/>
      <c r="AO282" s="197"/>
      <c r="AP282" s="197"/>
      <c r="AQ282" s="197"/>
      <c r="AR282" s="197"/>
      <c r="AS282" s="281" t="str">
        <f t="shared" si="43"/>
        <v>DISMINUYE CERO PUNTOS</v>
      </c>
      <c r="AT282" s="204"/>
      <c r="AU282" s="204" t="str">
        <f t="shared" si="41"/>
        <v xml:space="preserve"> </v>
      </c>
      <c r="AV282" s="204"/>
      <c r="AW282" s="204" t="str">
        <f t="shared" si="42"/>
        <v xml:space="preserve"> </v>
      </c>
      <c r="AX282" s="204" t="str">
        <f t="shared" si="47"/>
        <v xml:space="preserve"> </v>
      </c>
      <c r="AY282" s="204" t="str">
        <f>IF(OR(AT282=" ",AT282=0,AV282=" ",AV282=0)," ",IF(AND(AT282=1,AV282=5),"BAJO",IF(AND(AT282=2,AV282=5),"BAJO",IF(AND(AT282=1,AV282=10),"BAJO",IF(AND(AT282=2,AV282=10),"MODERADO",IF(AND(AT282=1,AV282=20),"MODERADO",IF(AND(AT282=3,AV282=5),"MODERADO",IF(AND(AT282=4,AV282=5),"MODERADO",IF(AND(AT282=5,AV282=5),"MODERADO",IF(AND(AT282=2,AV282=20),"ALTO",IF(AND(AT282=3,AV282=10),"ALTO",IF(AND(AT282=4,AV282=10),"ALTO",IF(AND(AT282=5,AV282=10),"ALTO",IF(AND(AT282=3,AV282=20),"EXTREMO",IF(AND(AT282=4,AV282=20),"EXTREMO",IF(AND(AT282=5,AV282=20),"EXTREMO",VLOOKUP(AX282,[4]Evaluacion!R:S,2)))))))))))))))))</f>
        <v xml:space="preserve"> </v>
      </c>
      <c r="AZ282" s="204"/>
      <c r="BA282" s="204"/>
      <c r="BB282" s="204"/>
      <c r="BC282" s="204"/>
      <c r="BD282" s="204"/>
      <c r="BE282" s="204"/>
      <c r="BF282" s="204"/>
      <c r="BG282" s="205"/>
      <c r="BH282" s="204"/>
    </row>
    <row r="283" spans="1:60" ht="24.75" thickBot="1" x14ac:dyDescent="0.25">
      <c r="A283" s="200"/>
      <c r="B283" s="192"/>
      <c r="C283" s="201"/>
      <c r="D283" s="193"/>
      <c r="E283" s="193"/>
      <c r="F283" s="206"/>
      <c r="G283" s="201"/>
      <c r="H283" s="195"/>
      <c r="I283" s="195"/>
      <c r="J283" s="194"/>
      <c r="K283" s="194"/>
      <c r="L283" s="194"/>
      <c r="M283" s="194"/>
      <c r="N283" s="194"/>
      <c r="O283" s="194"/>
      <c r="P283" s="194"/>
      <c r="Q283" s="194"/>
      <c r="R283" s="194"/>
      <c r="S283" s="194"/>
      <c r="T283" s="194"/>
      <c r="U283" s="194"/>
      <c r="V283" s="194"/>
      <c r="W283" s="194"/>
      <c r="X283" s="194"/>
      <c r="Y283" s="194"/>
      <c r="Z283" s="194"/>
      <c r="AA283" s="194"/>
      <c r="AB283" s="194"/>
      <c r="AC283" s="204"/>
      <c r="AD283" s="204" t="str">
        <f t="shared" si="44"/>
        <v xml:space="preserve"> </v>
      </c>
      <c r="AE283" s="204"/>
      <c r="AF283" s="204" t="str">
        <f t="shared" si="45"/>
        <v xml:space="preserve"> </v>
      </c>
      <c r="AG283" s="204" t="str">
        <f t="shared" si="46"/>
        <v xml:space="preserve"> </v>
      </c>
      <c r="AH283" s="204" t="str">
        <f>IF(OR(AC283=" ",AC283=0,AE283=" ",AE283=0)," ",IF(AND(AC283=1,AE283=5),"BAJO",IF(AND(AC283=2,AE283=5),"BAJO",IF(AND(AC283=1,AE283=10),"BAJO",IF(AND(AC283=2,AE283=10),"MODERADO",IF(AND(AC283=1,AE283=20),"MODERADO",IF(AND(AC283=3,AE283=5),"MODERADO",IF(AND(AC283=4,AE283=5),"MODERADO",IF(AND(AC283=5,AE283=5),"MODERADO",IF(AND(AC283=2,AE283=20),"ALTO",IF(AND(AC283=3,AE283=10),"ALTO",IF(AND(AC283=4,AE283=10),"ALTO",IF(AND(AC283=5,AE283=10),"ALTO",IF(AND(AC283=3,AE283=20),"EXTREMO",IF(AND(AC283=4,AE283=20),"EXTREMO",IF(AND(AC283=5,AE283=20),"EXTREMO",VLOOKUP(AG283,[4]Evaluacion!A:B,2)))))))))))))))))</f>
        <v xml:space="preserve"> </v>
      </c>
      <c r="AI283" s="203"/>
      <c r="AJ283" s="197"/>
      <c r="AK283" s="197"/>
      <c r="AL283" s="197"/>
      <c r="AM283" s="197"/>
      <c r="AN283" s="197"/>
      <c r="AO283" s="197"/>
      <c r="AP283" s="197"/>
      <c r="AQ283" s="197"/>
      <c r="AR283" s="197"/>
      <c r="AS283" s="281" t="str">
        <f t="shared" si="43"/>
        <v>DISMINUYE CERO PUNTOS</v>
      </c>
      <c r="AT283" s="204"/>
      <c r="AU283" s="204" t="str">
        <f t="shared" si="41"/>
        <v xml:space="preserve"> </v>
      </c>
      <c r="AV283" s="204"/>
      <c r="AW283" s="204" t="str">
        <f t="shared" si="42"/>
        <v xml:space="preserve"> </v>
      </c>
      <c r="AX283" s="204" t="str">
        <f t="shared" si="47"/>
        <v xml:space="preserve"> </v>
      </c>
      <c r="AY283" s="204" t="str">
        <f>IF(OR(AT283=" ",AT283=0,AV283=" ",AV283=0)," ",IF(AND(AT283=1,AV283=5),"BAJO",IF(AND(AT283=2,AV283=5),"BAJO",IF(AND(AT283=1,AV283=10),"BAJO",IF(AND(AT283=2,AV283=10),"MODERADO",IF(AND(AT283=1,AV283=20),"MODERADO",IF(AND(AT283=3,AV283=5),"MODERADO",IF(AND(AT283=4,AV283=5),"MODERADO",IF(AND(AT283=5,AV283=5),"MODERADO",IF(AND(AT283=2,AV283=20),"ALTO",IF(AND(AT283=3,AV283=10),"ALTO",IF(AND(AT283=4,AV283=10),"ALTO",IF(AND(AT283=5,AV283=10),"ALTO",IF(AND(AT283=3,AV283=20),"EXTREMO",IF(AND(AT283=4,AV283=20),"EXTREMO",IF(AND(AT283=5,AV283=20),"EXTREMO",VLOOKUP(AX283,[4]Evaluacion!R:S,2)))))))))))))))))</f>
        <v xml:space="preserve"> </v>
      </c>
      <c r="AZ283" s="204"/>
      <c r="BA283" s="204"/>
      <c r="BB283" s="204"/>
      <c r="BC283" s="204"/>
      <c r="BD283" s="204"/>
      <c r="BE283" s="204"/>
      <c r="BF283" s="204"/>
      <c r="BG283" s="205"/>
      <c r="BH283" s="204"/>
    </row>
    <row r="284" spans="1:60" ht="24.75" thickBot="1" x14ac:dyDescent="0.25">
      <c r="A284" s="200"/>
      <c r="B284" s="192"/>
      <c r="C284" s="201"/>
      <c r="D284" s="193"/>
      <c r="E284" s="193"/>
      <c r="F284" s="206"/>
      <c r="G284" s="201"/>
      <c r="H284" s="195"/>
      <c r="I284" s="195"/>
      <c r="J284" s="194"/>
      <c r="K284" s="194"/>
      <c r="L284" s="194"/>
      <c r="M284" s="194"/>
      <c r="N284" s="194"/>
      <c r="O284" s="194"/>
      <c r="P284" s="194"/>
      <c r="Q284" s="194"/>
      <c r="R284" s="194"/>
      <c r="S284" s="194"/>
      <c r="T284" s="194"/>
      <c r="U284" s="194"/>
      <c r="V284" s="194"/>
      <c r="W284" s="194"/>
      <c r="X284" s="194"/>
      <c r="Y284" s="194"/>
      <c r="Z284" s="194"/>
      <c r="AA284" s="194"/>
      <c r="AB284" s="194"/>
      <c r="AC284" s="204"/>
      <c r="AD284" s="204" t="str">
        <f t="shared" si="44"/>
        <v xml:space="preserve"> </v>
      </c>
      <c r="AE284" s="204"/>
      <c r="AF284" s="204" t="str">
        <f t="shared" si="45"/>
        <v xml:space="preserve"> </v>
      </c>
      <c r="AG284" s="204" t="str">
        <f t="shared" si="46"/>
        <v xml:space="preserve"> </v>
      </c>
      <c r="AH284" s="204" t="str">
        <f>IF(OR(AC284=" ",AC284=0,AE284=" ",AE284=0)," ",IF(AND(AC284=1,AE284=5),"BAJO",IF(AND(AC284=2,AE284=5),"BAJO",IF(AND(AC284=1,AE284=10),"BAJO",IF(AND(AC284=2,AE284=10),"MODERADO",IF(AND(AC284=1,AE284=20),"MODERADO",IF(AND(AC284=3,AE284=5),"MODERADO",IF(AND(AC284=4,AE284=5),"MODERADO",IF(AND(AC284=5,AE284=5),"MODERADO",IF(AND(AC284=2,AE284=20),"ALTO",IF(AND(AC284=3,AE284=10),"ALTO",IF(AND(AC284=4,AE284=10),"ALTO",IF(AND(AC284=5,AE284=10),"ALTO",IF(AND(AC284=3,AE284=20),"EXTREMO",IF(AND(AC284=4,AE284=20),"EXTREMO",IF(AND(AC284=5,AE284=20),"EXTREMO",VLOOKUP(AG284,[4]Evaluacion!A:B,2)))))))))))))))))</f>
        <v xml:space="preserve"> </v>
      </c>
      <c r="AI284" s="203"/>
      <c r="AJ284" s="197"/>
      <c r="AK284" s="197"/>
      <c r="AL284" s="197"/>
      <c r="AM284" s="197"/>
      <c r="AN284" s="197"/>
      <c r="AO284" s="197"/>
      <c r="AP284" s="197"/>
      <c r="AQ284" s="197"/>
      <c r="AR284" s="197"/>
      <c r="AS284" s="281" t="str">
        <f t="shared" si="43"/>
        <v>DISMINUYE CERO PUNTOS</v>
      </c>
      <c r="AT284" s="204"/>
      <c r="AU284" s="204" t="str">
        <f t="shared" si="41"/>
        <v xml:space="preserve"> </v>
      </c>
      <c r="AV284" s="204"/>
      <c r="AW284" s="204" t="str">
        <f t="shared" si="42"/>
        <v xml:space="preserve"> </v>
      </c>
      <c r="AX284" s="204" t="str">
        <f t="shared" si="47"/>
        <v xml:space="preserve"> </v>
      </c>
      <c r="AY284" s="204" t="str">
        <f>IF(OR(AT284=" ",AT284=0,AV284=" ",AV284=0)," ",IF(AND(AT284=1,AV284=5),"BAJO",IF(AND(AT284=2,AV284=5),"BAJO",IF(AND(AT284=1,AV284=10),"BAJO",IF(AND(AT284=2,AV284=10),"MODERADO",IF(AND(AT284=1,AV284=20),"MODERADO",IF(AND(AT284=3,AV284=5),"MODERADO",IF(AND(AT284=4,AV284=5),"MODERADO",IF(AND(AT284=5,AV284=5),"MODERADO",IF(AND(AT284=2,AV284=20),"ALTO",IF(AND(AT284=3,AV284=10),"ALTO",IF(AND(AT284=4,AV284=10),"ALTO",IF(AND(AT284=5,AV284=10),"ALTO",IF(AND(AT284=3,AV284=20),"EXTREMO",IF(AND(AT284=4,AV284=20),"EXTREMO",IF(AND(AT284=5,AV284=20),"EXTREMO",VLOOKUP(AX284,[4]Evaluacion!R:S,2)))))))))))))))))</f>
        <v xml:space="preserve"> </v>
      </c>
      <c r="AZ284" s="204"/>
      <c r="BA284" s="204"/>
      <c r="BB284" s="204"/>
      <c r="BC284" s="204"/>
      <c r="BD284" s="204"/>
      <c r="BE284" s="204"/>
      <c r="BF284" s="204"/>
      <c r="BG284" s="205"/>
      <c r="BH284" s="204"/>
    </row>
    <row r="285" spans="1:60" ht="24.75" thickBot="1" x14ac:dyDescent="0.25">
      <c r="A285" s="200"/>
      <c r="B285" s="192"/>
      <c r="C285" s="201"/>
      <c r="D285" s="193"/>
      <c r="E285" s="193"/>
      <c r="F285" s="206"/>
      <c r="G285" s="201"/>
      <c r="H285" s="195"/>
      <c r="I285" s="195"/>
      <c r="J285" s="194"/>
      <c r="K285" s="194"/>
      <c r="L285" s="194"/>
      <c r="M285" s="194"/>
      <c r="N285" s="194"/>
      <c r="O285" s="194"/>
      <c r="P285" s="194"/>
      <c r="Q285" s="194"/>
      <c r="R285" s="194"/>
      <c r="S285" s="194"/>
      <c r="T285" s="194"/>
      <c r="U285" s="194"/>
      <c r="V285" s="194"/>
      <c r="W285" s="194"/>
      <c r="X285" s="194"/>
      <c r="Y285" s="194"/>
      <c r="Z285" s="194"/>
      <c r="AA285" s="194"/>
      <c r="AB285" s="194"/>
      <c r="AC285" s="204"/>
      <c r="AD285" s="204" t="str">
        <f t="shared" si="44"/>
        <v xml:space="preserve"> </v>
      </c>
      <c r="AE285" s="204"/>
      <c r="AF285" s="204" t="str">
        <f t="shared" si="45"/>
        <v xml:space="preserve"> </v>
      </c>
      <c r="AG285" s="204" t="str">
        <f t="shared" si="46"/>
        <v xml:space="preserve"> </v>
      </c>
      <c r="AH285" s="204" t="str">
        <f>IF(OR(AC285=" ",AC285=0,AE285=" ",AE285=0)," ",IF(AND(AC285=1,AE285=5),"BAJO",IF(AND(AC285=2,AE285=5),"BAJO",IF(AND(AC285=1,AE285=10),"BAJO",IF(AND(AC285=2,AE285=10),"MODERADO",IF(AND(AC285=1,AE285=20),"MODERADO",IF(AND(AC285=3,AE285=5),"MODERADO",IF(AND(AC285=4,AE285=5),"MODERADO",IF(AND(AC285=5,AE285=5),"MODERADO",IF(AND(AC285=2,AE285=20),"ALTO",IF(AND(AC285=3,AE285=10),"ALTO",IF(AND(AC285=4,AE285=10),"ALTO",IF(AND(AC285=5,AE285=10),"ALTO",IF(AND(AC285=3,AE285=20),"EXTREMO",IF(AND(AC285=4,AE285=20),"EXTREMO",IF(AND(AC285=5,AE285=20),"EXTREMO",VLOOKUP(AG285,[4]Evaluacion!A:B,2)))))))))))))))))</f>
        <v xml:space="preserve"> </v>
      </c>
      <c r="AI285" s="203"/>
      <c r="AJ285" s="197"/>
      <c r="AK285" s="197"/>
      <c r="AL285" s="197"/>
      <c r="AM285" s="197"/>
      <c r="AN285" s="197"/>
      <c r="AO285" s="197"/>
      <c r="AP285" s="197"/>
      <c r="AQ285" s="197"/>
      <c r="AR285" s="197"/>
      <c r="AS285" s="281" t="str">
        <f t="shared" si="43"/>
        <v>DISMINUYE CERO PUNTOS</v>
      </c>
      <c r="AT285" s="204"/>
      <c r="AU285" s="204" t="str">
        <f t="shared" si="41"/>
        <v xml:space="preserve"> </v>
      </c>
      <c r="AV285" s="204"/>
      <c r="AW285" s="204" t="str">
        <f t="shared" si="42"/>
        <v xml:space="preserve"> </v>
      </c>
      <c r="AX285" s="204" t="str">
        <f t="shared" si="47"/>
        <v xml:space="preserve"> </v>
      </c>
      <c r="AY285" s="204" t="str">
        <f>IF(OR(AT285=" ",AT285=0,AV285=" ",AV285=0)," ",IF(AND(AT285=1,AV285=5),"BAJO",IF(AND(AT285=2,AV285=5),"BAJO",IF(AND(AT285=1,AV285=10),"BAJO",IF(AND(AT285=2,AV285=10),"MODERADO",IF(AND(AT285=1,AV285=20),"MODERADO",IF(AND(AT285=3,AV285=5),"MODERADO",IF(AND(AT285=4,AV285=5),"MODERADO",IF(AND(AT285=5,AV285=5),"MODERADO",IF(AND(AT285=2,AV285=20),"ALTO",IF(AND(AT285=3,AV285=10),"ALTO",IF(AND(AT285=4,AV285=10),"ALTO",IF(AND(AT285=5,AV285=10),"ALTO",IF(AND(AT285=3,AV285=20),"EXTREMO",IF(AND(AT285=4,AV285=20),"EXTREMO",IF(AND(AT285=5,AV285=20),"EXTREMO",VLOOKUP(AX285,[4]Evaluacion!R:S,2)))))))))))))))))</f>
        <v xml:space="preserve"> </v>
      </c>
      <c r="AZ285" s="204"/>
      <c r="BA285" s="204"/>
      <c r="BB285" s="204"/>
      <c r="BC285" s="204"/>
      <c r="BD285" s="204"/>
      <c r="BE285" s="204"/>
      <c r="BF285" s="204"/>
      <c r="BG285" s="205"/>
      <c r="BH285" s="204"/>
    </row>
    <row r="286" spans="1:60" ht="24.75" thickBot="1" x14ac:dyDescent="0.25">
      <c r="A286" s="200"/>
      <c r="B286" s="192"/>
      <c r="C286" s="201"/>
      <c r="D286" s="193"/>
      <c r="E286" s="193"/>
      <c r="F286" s="206"/>
      <c r="G286" s="201"/>
      <c r="H286" s="195"/>
      <c r="I286" s="195"/>
      <c r="J286" s="194"/>
      <c r="K286" s="194"/>
      <c r="L286" s="194"/>
      <c r="M286" s="194"/>
      <c r="N286" s="194"/>
      <c r="O286" s="194"/>
      <c r="P286" s="194"/>
      <c r="Q286" s="194"/>
      <c r="R286" s="194"/>
      <c r="S286" s="194"/>
      <c r="T286" s="194"/>
      <c r="U286" s="194"/>
      <c r="V286" s="194"/>
      <c r="W286" s="194"/>
      <c r="X286" s="194"/>
      <c r="Y286" s="194"/>
      <c r="Z286" s="194"/>
      <c r="AA286" s="194"/>
      <c r="AB286" s="194"/>
      <c r="AC286" s="204"/>
      <c r="AD286" s="204" t="str">
        <f t="shared" si="44"/>
        <v xml:space="preserve"> </v>
      </c>
      <c r="AE286" s="204"/>
      <c r="AF286" s="204" t="str">
        <f t="shared" si="45"/>
        <v xml:space="preserve"> </v>
      </c>
      <c r="AG286" s="204" t="str">
        <f t="shared" si="46"/>
        <v xml:space="preserve"> </v>
      </c>
      <c r="AH286" s="204" t="str">
        <f>IF(OR(AC286=" ",AC286=0,AE286=" ",AE286=0)," ",IF(AND(AC286=1,AE286=5),"BAJO",IF(AND(AC286=2,AE286=5),"BAJO",IF(AND(AC286=1,AE286=10),"BAJO",IF(AND(AC286=2,AE286=10),"MODERADO",IF(AND(AC286=1,AE286=20),"MODERADO",IF(AND(AC286=3,AE286=5),"MODERADO",IF(AND(AC286=4,AE286=5),"MODERADO",IF(AND(AC286=5,AE286=5),"MODERADO",IF(AND(AC286=2,AE286=20),"ALTO",IF(AND(AC286=3,AE286=10),"ALTO",IF(AND(AC286=4,AE286=10),"ALTO",IF(AND(AC286=5,AE286=10),"ALTO",IF(AND(AC286=3,AE286=20),"EXTREMO",IF(AND(AC286=4,AE286=20),"EXTREMO",IF(AND(AC286=5,AE286=20),"EXTREMO",VLOOKUP(AG286,[4]Evaluacion!A:B,2)))))))))))))))))</f>
        <v xml:space="preserve"> </v>
      </c>
      <c r="AI286" s="203"/>
      <c r="AJ286" s="197"/>
      <c r="AK286" s="197"/>
      <c r="AL286" s="197"/>
      <c r="AM286" s="197"/>
      <c r="AN286" s="197"/>
      <c r="AO286" s="197"/>
      <c r="AP286" s="197"/>
      <c r="AQ286" s="197"/>
      <c r="AR286" s="197"/>
      <c r="AS286" s="281" t="str">
        <f t="shared" si="43"/>
        <v>DISMINUYE CERO PUNTOS</v>
      </c>
      <c r="AT286" s="204"/>
      <c r="AU286" s="204" t="str">
        <f t="shared" si="41"/>
        <v xml:space="preserve"> </v>
      </c>
      <c r="AV286" s="204"/>
      <c r="AW286" s="204" t="str">
        <f t="shared" si="42"/>
        <v xml:space="preserve"> </v>
      </c>
      <c r="AX286" s="204" t="str">
        <f t="shared" si="47"/>
        <v xml:space="preserve"> </v>
      </c>
      <c r="AY286" s="204" t="str">
        <f>IF(OR(AT286=" ",AT286=0,AV286=" ",AV286=0)," ",IF(AND(AT286=1,AV286=5),"BAJO",IF(AND(AT286=2,AV286=5),"BAJO",IF(AND(AT286=1,AV286=10),"BAJO",IF(AND(AT286=2,AV286=10),"MODERADO",IF(AND(AT286=1,AV286=20),"MODERADO",IF(AND(AT286=3,AV286=5),"MODERADO",IF(AND(AT286=4,AV286=5),"MODERADO",IF(AND(AT286=5,AV286=5),"MODERADO",IF(AND(AT286=2,AV286=20),"ALTO",IF(AND(AT286=3,AV286=10),"ALTO",IF(AND(AT286=4,AV286=10),"ALTO",IF(AND(AT286=5,AV286=10),"ALTO",IF(AND(AT286=3,AV286=20),"EXTREMO",IF(AND(AT286=4,AV286=20),"EXTREMO",IF(AND(AT286=5,AV286=20),"EXTREMO",VLOOKUP(AX286,[4]Evaluacion!R:S,2)))))))))))))))))</f>
        <v xml:space="preserve"> </v>
      </c>
      <c r="AZ286" s="204"/>
      <c r="BA286" s="204"/>
      <c r="BB286" s="204"/>
      <c r="BC286" s="204"/>
      <c r="BD286" s="204"/>
      <c r="BE286" s="204"/>
      <c r="BF286" s="204"/>
      <c r="BG286" s="205"/>
      <c r="BH286" s="204"/>
    </row>
    <row r="287" spans="1:60" ht="24.75" thickBot="1" x14ac:dyDescent="0.25">
      <c r="A287" s="200"/>
      <c r="B287" s="192"/>
      <c r="C287" s="201"/>
      <c r="D287" s="193"/>
      <c r="E287" s="193"/>
      <c r="F287" s="206"/>
      <c r="G287" s="201"/>
      <c r="H287" s="195"/>
      <c r="I287" s="195"/>
      <c r="J287" s="194"/>
      <c r="K287" s="194"/>
      <c r="L287" s="194"/>
      <c r="M287" s="194"/>
      <c r="N287" s="194"/>
      <c r="O287" s="194"/>
      <c r="P287" s="194"/>
      <c r="Q287" s="194"/>
      <c r="R287" s="194"/>
      <c r="S287" s="194"/>
      <c r="T287" s="194"/>
      <c r="U287" s="194"/>
      <c r="V287" s="194"/>
      <c r="W287" s="194"/>
      <c r="X287" s="194"/>
      <c r="Y287" s="194"/>
      <c r="Z287" s="194"/>
      <c r="AA287" s="194"/>
      <c r="AB287" s="194"/>
      <c r="AC287" s="204"/>
      <c r="AD287" s="204" t="str">
        <f t="shared" si="44"/>
        <v xml:space="preserve"> </v>
      </c>
      <c r="AE287" s="204"/>
      <c r="AF287" s="204" t="str">
        <f t="shared" si="45"/>
        <v xml:space="preserve"> </v>
      </c>
      <c r="AG287" s="204" t="str">
        <f t="shared" si="46"/>
        <v xml:space="preserve"> </v>
      </c>
      <c r="AH287" s="204" t="str">
        <f>IF(OR(AC287=" ",AC287=0,AE287=" ",AE287=0)," ",IF(AND(AC287=1,AE287=5),"BAJO",IF(AND(AC287=2,AE287=5),"BAJO",IF(AND(AC287=1,AE287=10),"BAJO",IF(AND(AC287=2,AE287=10),"MODERADO",IF(AND(AC287=1,AE287=20),"MODERADO",IF(AND(AC287=3,AE287=5),"MODERADO",IF(AND(AC287=4,AE287=5),"MODERADO",IF(AND(AC287=5,AE287=5),"MODERADO",IF(AND(AC287=2,AE287=20),"ALTO",IF(AND(AC287=3,AE287=10),"ALTO",IF(AND(AC287=4,AE287=10),"ALTO",IF(AND(AC287=5,AE287=10),"ALTO",IF(AND(AC287=3,AE287=20),"EXTREMO",IF(AND(AC287=4,AE287=20),"EXTREMO",IF(AND(AC287=5,AE287=20),"EXTREMO",VLOOKUP(AG287,[4]Evaluacion!A:B,2)))))))))))))))))</f>
        <v xml:space="preserve"> </v>
      </c>
      <c r="AI287" s="203"/>
      <c r="AJ287" s="197"/>
      <c r="AK287" s="197"/>
      <c r="AL287" s="197"/>
      <c r="AM287" s="197"/>
      <c r="AN287" s="197"/>
      <c r="AO287" s="197"/>
      <c r="AP287" s="197"/>
      <c r="AQ287" s="197"/>
      <c r="AR287" s="197"/>
      <c r="AS287" s="281" t="str">
        <f t="shared" si="43"/>
        <v>DISMINUYE CERO PUNTOS</v>
      </c>
      <c r="AT287" s="204"/>
      <c r="AU287" s="204" t="str">
        <f t="shared" si="41"/>
        <v xml:space="preserve"> </v>
      </c>
      <c r="AV287" s="204"/>
      <c r="AW287" s="204" t="str">
        <f t="shared" si="42"/>
        <v xml:space="preserve"> </v>
      </c>
      <c r="AX287" s="204" t="str">
        <f t="shared" si="47"/>
        <v xml:space="preserve"> </v>
      </c>
      <c r="AY287" s="204" t="str">
        <f>IF(OR(AT287=" ",AT287=0,AV287=" ",AV287=0)," ",IF(AND(AT287=1,AV287=5),"BAJO",IF(AND(AT287=2,AV287=5),"BAJO",IF(AND(AT287=1,AV287=10),"BAJO",IF(AND(AT287=2,AV287=10),"MODERADO",IF(AND(AT287=1,AV287=20),"MODERADO",IF(AND(AT287=3,AV287=5),"MODERADO",IF(AND(AT287=4,AV287=5),"MODERADO",IF(AND(AT287=5,AV287=5),"MODERADO",IF(AND(AT287=2,AV287=20),"ALTO",IF(AND(AT287=3,AV287=10),"ALTO",IF(AND(AT287=4,AV287=10),"ALTO",IF(AND(AT287=5,AV287=10),"ALTO",IF(AND(AT287=3,AV287=20),"EXTREMO",IF(AND(AT287=4,AV287=20),"EXTREMO",IF(AND(AT287=5,AV287=20),"EXTREMO",VLOOKUP(AX287,[4]Evaluacion!R:S,2)))))))))))))))))</f>
        <v xml:space="preserve"> </v>
      </c>
      <c r="AZ287" s="204"/>
      <c r="BA287" s="204"/>
      <c r="BB287" s="204"/>
      <c r="BC287" s="204"/>
      <c r="BD287" s="204"/>
      <c r="BE287" s="204"/>
      <c r="BF287" s="204"/>
      <c r="BG287" s="205"/>
      <c r="BH287" s="204"/>
    </row>
    <row r="288" spans="1:60" ht="24.75" thickBot="1" x14ac:dyDescent="0.25">
      <c r="A288" s="200"/>
      <c r="B288" s="192"/>
      <c r="C288" s="201"/>
      <c r="D288" s="193"/>
      <c r="E288" s="193"/>
      <c r="F288" s="206"/>
      <c r="G288" s="201"/>
      <c r="H288" s="195"/>
      <c r="I288" s="195"/>
      <c r="J288" s="194"/>
      <c r="K288" s="194"/>
      <c r="L288" s="194"/>
      <c r="M288" s="194"/>
      <c r="N288" s="194"/>
      <c r="O288" s="194"/>
      <c r="P288" s="194"/>
      <c r="Q288" s="194"/>
      <c r="R288" s="194"/>
      <c r="S288" s="194"/>
      <c r="T288" s="194"/>
      <c r="U288" s="194"/>
      <c r="V288" s="194"/>
      <c r="W288" s="194"/>
      <c r="X288" s="194"/>
      <c r="Y288" s="194"/>
      <c r="Z288" s="194"/>
      <c r="AA288" s="194"/>
      <c r="AB288" s="194"/>
      <c r="AC288" s="204"/>
      <c r="AD288" s="204" t="str">
        <f t="shared" si="44"/>
        <v xml:space="preserve"> </v>
      </c>
      <c r="AE288" s="204"/>
      <c r="AF288" s="204" t="str">
        <f t="shared" si="45"/>
        <v xml:space="preserve"> </v>
      </c>
      <c r="AG288" s="204" t="str">
        <f t="shared" si="46"/>
        <v xml:space="preserve"> </v>
      </c>
      <c r="AH288" s="204" t="str">
        <f>IF(OR(AC288=" ",AC288=0,AE288=" ",AE288=0)," ",IF(AND(AC288=1,AE288=5),"BAJO",IF(AND(AC288=2,AE288=5),"BAJO",IF(AND(AC288=1,AE288=10),"BAJO",IF(AND(AC288=2,AE288=10),"MODERADO",IF(AND(AC288=1,AE288=20),"MODERADO",IF(AND(AC288=3,AE288=5),"MODERADO",IF(AND(AC288=4,AE288=5),"MODERADO",IF(AND(AC288=5,AE288=5),"MODERADO",IF(AND(AC288=2,AE288=20),"ALTO",IF(AND(AC288=3,AE288=10),"ALTO",IF(AND(AC288=4,AE288=10),"ALTO",IF(AND(AC288=5,AE288=10),"ALTO",IF(AND(AC288=3,AE288=20),"EXTREMO",IF(AND(AC288=4,AE288=20),"EXTREMO",IF(AND(AC288=5,AE288=20),"EXTREMO",VLOOKUP(AG288,[4]Evaluacion!A:B,2)))))))))))))))))</f>
        <v xml:space="preserve"> </v>
      </c>
      <c r="AI288" s="203"/>
      <c r="AJ288" s="197"/>
      <c r="AK288" s="197"/>
      <c r="AL288" s="197"/>
      <c r="AM288" s="197"/>
      <c r="AN288" s="197"/>
      <c r="AO288" s="197"/>
      <c r="AP288" s="197"/>
      <c r="AQ288" s="197"/>
      <c r="AR288" s="197"/>
      <c r="AS288" s="281" t="str">
        <f t="shared" si="43"/>
        <v>DISMINUYE CERO PUNTOS</v>
      </c>
      <c r="AT288" s="204"/>
      <c r="AU288" s="204" t="str">
        <f t="shared" si="41"/>
        <v xml:space="preserve"> </v>
      </c>
      <c r="AV288" s="204"/>
      <c r="AW288" s="204" t="str">
        <f t="shared" si="42"/>
        <v xml:space="preserve"> </v>
      </c>
      <c r="AX288" s="204" t="str">
        <f t="shared" si="47"/>
        <v xml:space="preserve"> </v>
      </c>
      <c r="AY288" s="204" t="str">
        <f>IF(OR(AT288=" ",AT288=0,AV288=" ",AV288=0)," ",IF(AND(AT288=1,AV288=5),"BAJO",IF(AND(AT288=2,AV288=5),"BAJO",IF(AND(AT288=1,AV288=10),"BAJO",IF(AND(AT288=2,AV288=10),"MODERADO",IF(AND(AT288=1,AV288=20),"MODERADO",IF(AND(AT288=3,AV288=5),"MODERADO",IF(AND(AT288=4,AV288=5),"MODERADO",IF(AND(AT288=5,AV288=5),"MODERADO",IF(AND(AT288=2,AV288=20),"ALTO",IF(AND(AT288=3,AV288=10),"ALTO",IF(AND(AT288=4,AV288=10),"ALTO",IF(AND(AT288=5,AV288=10),"ALTO",IF(AND(AT288=3,AV288=20),"EXTREMO",IF(AND(AT288=4,AV288=20),"EXTREMO",IF(AND(AT288=5,AV288=20),"EXTREMO",VLOOKUP(AX288,[4]Evaluacion!R:S,2)))))))))))))))))</f>
        <v xml:space="preserve"> </v>
      </c>
      <c r="AZ288" s="204"/>
      <c r="BA288" s="204"/>
      <c r="BB288" s="204"/>
      <c r="BC288" s="204"/>
      <c r="BD288" s="204"/>
      <c r="BE288" s="204"/>
      <c r="BF288" s="204"/>
      <c r="BG288" s="205"/>
      <c r="BH288" s="204"/>
    </row>
    <row r="289" spans="1:60" ht="24.75" thickBot="1" x14ac:dyDescent="0.25">
      <c r="A289" s="200"/>
      <c r="B289" s="192"/>
      <c r="C289" s="201"/>
      <c r="D289" s="193"/>
      <c r="E289" s="193"/>
      <c r="F289" s="206"/>
      <c r="G289" s="201"/>
      <c r="H289" s="195"/>
      <c r="I289" s="195"/>
      <c r="J289" s="194"/>
      <c r="K289" s="194"/>
      <c r="L289" s="194"/>
      <c r="M289" s="194"/>
      <c r="N289" s="194"/>
      <c r="O289" s="194"/>
      <c r="P289" s="194"/>
      <c r="Q289" s="194"/>
      <c r="R289" s="194"/>
      <c r="S289" s="194"/>
      <c r="T289" s="194"/>
      <c r="U289" s="194"/>
      <c r="V289" s="194"/>
      <c r="W289" s="194"/>
      <c r="X289" s="194"/>
      <c r="Y289" s="194"/>
      <c r="Z289" s="194"/>
      <c r="AA289" s="194"/>
      <c r="AB289" s="194"/>
      <c r="AC289" s="204"/>
      <c r="AD289" s="204" t="str">
        <f t="shared" si="44"/>
        <v xml:space="preserve"> </v>
      </c>
      <c r="AE289" s="204"/>
      <c r="AF289" s="204" t="str">
        <f t="shared" si="45"/>
        <v xml:space="preserve"> </v>
      </c>
      <c r="AG289" s="204" t="str">
        <f t="shared" si="46"/>
        <v xml:space="preserve"> </v>
      </c>
      <c r="AH289" s="204" t="str">
        <f>IF(OR(AC289=" ",AC289=0,AE289=" ",AE289=0)," ",IF(AND(AC289=1,AE289=5),"BAJO",IF(AND(AC289=2,AE289=5),"BAJO",IF(AND(AC289=1,AE289=10),"BAJO",IF(AND(AC289=2,AE289=10),"MODERADO",IF(AND(AC289=1,AE289=20),"MODERADO",IF(AND(AC289=3,AE289=5),"MODERADO",IF(AND(AC289=4,AE289=5),"MODERADO",IF(AND(AC289=5,AE289=5),"MODERADO",IF(AND(AC289=2,AE289=20),"ALTO",IF(AND(AC289=3,AE289=10),"ALTO",IF(AND(AC289=4,AE289=10),"ALTO",IF(AND(AC289=5,AE289=10),"ALTO",IF(AND(AC289=3,AE289=20),"EXTREMO",IF(AND(AC289=4,AE289=20),"EXTREMO",IF(AND(AC289=5,AE289=20),"EXTREMO",VLOOKUP(AG289,[4]Evaluacion!A:B,2)))))))))))))))))</f>
        <v xml:space="preserve"> </v>
      </c>
      <c r="AI289" s="213"/>
      <c r="AJ289" s="197"/>
      <c r="AK289" s="197"/>
      <c r="AL289" s="197"/>
      <c r="AM289" s="197"/>
      <c r="AN289" s="197"/>
      <c r="AO289" s="197"/>
      <c r="AP289" s="197"/>
      <c r="AQ289" s="197"/>
      <c r="AR289" s="197"/>
      <c r="AS289" s="281" t="str">
        <f t="shared" si="43"/>
        <v>DISMINUYE CERO PUNTOS</v>
      </c>
      <c r="AT289" s="204"/>
      <c r="AU289" s="204" t="str">
        <f t="shared" si="41"/>
        <v xml:space="preserve"> </v>
      </c>
      <c r="AV289" s="204"/>
      <c r="AW289" s="204" t="str">
        <f t="shared" si="42"/>
        <v xml:space="preserve"> </v>
      </c>
      <c r="AX289" s="204" t="str">
        <f t="shared" si="47"/>
        <v xml:space="preserve"> </v>
      </c>
      <c r="AY289" s="204" t="str">
        <f>IF(OR(AT289=" ",AT289=0,AV289=" ",AV289=0)," ",IF(AND(AT289=1,AV289=5),"BAJO",IF(AND(AT289=2,AV289=5),"BAJO",IF(AND(AT289=1,AV289=10),"BAJO",IF(AND(AT289=2,AV289=10),"MODERADO",IF(AND(AT289=1,AV289=20),"MODERADO",IF(AND(AT289=3,AV289=5),"MODERADO",IF(AND(AT289=4,AV289=5),"MODERADO",IF(AND(AT289=5,AV289=5),"MODERADO",IF(AND(AT289=2,AV289=20),"ALTO",IF(AND(AT289=3,AV289=10),"ALTO",IF(AND(AT289=4,AV289=10),"ALTO",IF(AND(AT289=5,AV289=10),"ALTO",IF(AND(AT289=3,AV289=20),"EXTREMO",IF(AND(AT289=4,AV289=20),"EXTREMO",IF(AND(AT289=5,AV289=20),"EXTREMO",VLOOKUP(AX289,[4]Evaluacion!R:S,2)))))))))))))))))</f>
        <v xml:space="preserve"> </v>
      </c>
      <c r="AZ289" s="204"/>
      <c r="BA289" s="204"/>
      <c r="BB289" s="204"/>
      <c r="BC289" s="204"/>
      <c r="BD289" s="204"/>
      <c r="BE289" s="204"/>
      <c r="BF289" s="204"/>
      <c r="BG289" s="205"/>
      <c r="BH289" s="204"/>
    </row>
    <row r="290" spans="1:60" ht="24.75" thickBot="1" x14ac:dyDescent="0.25">
      <c r="A290" s="200"/>
      <c r="B290" s="192"/>
      <c r="C290" s="201"/>
      <c r="D290" s="193"/>
      <c r="E290" s="193"/>
      <c r="F290" s="206"/>
      <c r="G290" s="201"/>
      <c r="H290" s="195"/>
      <c r="I290" s="195"/>
      <c r="J290" s="194"/>
      <c r="K290" s="194"/>
      <c r="L290" s="194"/>
      <c r="M290" s="194"/>
      <c r="N290" s="194"/>
      <c r="O290" s="194"/>
      <c r="P290" s="194"/>
      <c r="Q290" s="194"/>
      <c r="R290" s="194"/>
      <c r="S290" s="194"/>
      <c r="T290" s="194"/>
      <c r="U290" s="194"/>
      <c r="V290" s="194"/>
      <c r="W290" s="194"/>
      <c r="X290" s="194"/>
      <c r="Y290" s="194"/>
      <c r="Z290" s="194"/>
      <c r="AA290" s="194"/>
      <c r="AB290" s="194"/>
      <c r="AC290" s="204"/>
      <c r="AD290" s="204" t="str">
        <f t="shared" si="44"/>
        <v xml:space="preserve"> </v>
      </c>
      <c r="AE290" s="204"/>
      <c r="AF290" s="204" t="str">
        <f t="shared" si="45"/>
        <v xml:space="preserve"> </v>
      </c>
      <c r="AG290" s="204" t="str">
        <f t="shared" si="46"/>
        <v xml:space="preserve"> </v>
      </c>
      <c r="AH290" s="204" t="str">
        <f>IF(OR(AC290=" ",AC290=0,AE290=" ",AE290=0)," ",IF(AND(AC290=1,AE290=5),"BAJO",IF(AND(AC290=2,AE290=5),"BAJO",IF(AND(AC290=1,AE290=10),"BAJO",IF(AND(AC290=2,AE290=10),"MODERADO",IF(AND(AC290=1,AE290=20),"MODERADO",IF(AND(AC290=3,AE290=5),"MODERADO",IF(AND(AC290=4,AE290=5),"MODERADO",IF(AND(AC290=5,AE290=5),"MODERADO",IF(AND(AC290=2,AE290=20),"ALTO",IF(AND(AC290=3,AE290=10),"ALTO",IF(AND(AC290=4,AE290=10),"ALTO",IF(AND(AC290=5,AE290=10),"ALTO",IF(AND(AC290=3,AE290=20),"EXTREMO",IF(AND(AC290=4,AE290=20),"EXTREMO",IF(AND(AC290=5,AE290=20),"EXTREMO",VLOOKUP(AG290,[4]Evaluacion!A:B,2)))))))))))))))))</f>
        <v xml:space="preserve"> </v>
      </c>
      <c r="AI290" s="213"/>
      <c r="AJ290" s="197"/>
      <c r="AK290" s="197"/>
      <c r="AL290" s="197"/>
      <c r="AM290" s="197"/>
      <c r="AN290" s="197"/>
      <c r="AO290" s="197"/>
      <c r="AP290" s="197"/>
      <c r="AQ290" s="197"/>
      <c r="AR290" s="197"/>
      <c r="AS290" s="281" t="str">
        <f t="shared" si="43"/>
        <v>DISMINUYE CERO PUNTOS</v>
      </c>
      <c r="AT290" s="204"/>
      <c r="AU290" s="204" t="str">
        <f t="shared" si="41"/>
        <v xml:space="preserve"> </v>
      </c>
      <c r="AV290" s="204"/>
      <c r="AW290" s="204" t="str">
        <f t="shared" si="42"/>
        <v xml:space="preserve"> </v>
      </c>
      <c r="AX290" s="204" t="str">
        <f t="shared" si="47"/>
        <v xml:space="preserve"> </v>
      </c>
      <c r="AY290" s="204" t="str">
        <f>IF(OR(AT290=" ",AT290=0,AV290=" ",AV290=0)," ",IF(AND(AT290=1,AV290=5),"BAJO",IF(AND(AT290=2,AV290=5),"BAJO",IF(AND(AT290=1,AV290=10),"BAJO",IF(AND(AT290=2,AV290=10),"MODERADO",IF(AND(AT290=1,AV290=20),"MODERADO",IF(AND(AT290=3,AV290=5),"MODERADO",IF(AND(AT290=4,AV290=5),"MODERADO",IF(AND(AT290=5,AV290=5),"MODERADO",IF(AND(AT290=2,AV290=20),"ALTO",IF(AND(AT290=3,AV290=10),"ALTO",IF(AND(AT290=4,AV290=10),"ALTO",IF(AND(AT290=5,AV290=10),"ALTO",IF(AND(AT290=3,AV290=20),"EXTREMO",IF(AND(AT290=4,AV290=20),"EXTREMO",IF(AND(AT290=5,AV290=20),"EXTREMO",VLOOKUP(AX290,[4]Evaluacion!R:S,2)))))))))))))))))</f>
        <v xml:space="preserve"> </v>
      </c>
      <c r="AZ290" s="204"/>
      <c r="BA290" s="204"/>
      <c r="BB290" s="204"/>
      <c r="BC290" s="204"/>
      <c r="BD290" s="204"/>
      <c r="BE290" s="204"/>
      <c r="BF290" s="204"/>
      <c r="BG290" s="205"/>
      <c r="BH290" s="204"/>
    </row>
    <row r="291" spans="1:60" ht="24.75" thickBot="1" x14ac:dyDescent="0.25">
      <c r="A291" s="200"/>
      <c r="B291" s="192"/>
      <c r="C291" s="201"/>
      <c r="D291" s="193"/>
      <c r="E291" s="193"/>
      <c r="F291" s="206"/>
      <c r="G291" s="201"/>
      <c r="H291" s="195"/>
      <c r="I291" s="195"/>
      <c r="J291" s="194"/>
      <c r="K291" s="194"/>
      <c r="L291" s="194"/>
      <c r="M291" s="194"/>
      <c r="N291" s="194"/>
      <c r="O291" s="194"/>
      <c r="P291" s="194"/>
      <c r="Q291" s="194"/>
      <c r="R291" s="194"/>
      <c r="S291" s="194"/>
      <c r="T291" s="194"/>
      <c r="U291" s="194"/>
      <c r="V291" s="194"/>
      <c r="W291" s="194"/>
      <c r="X291" s="194"/>
      <c r="Y291" s="194"/>
      <c r="Z291" s="194"/>
      <c r="AA291" s="194"/>
      <c r="AB291" s="194"/>
      <c r="AC291" s="204"/>
      <c r="AD291" s="204" t="str">
        <f t="shared" si="44"/>
        <v xml:space="preserve"> </v>
      </c>
      <c r="AE291" s="204"/>
      <c r="AF291" s="204" t="str">
        <f t="shared" si="45"/>
        <v xml:space="preserve"> </v>
      </c>
      <c r="AG291" s="204" t="str">
        <f t="shared" si="46"/>
        <v xml:space="preserve"> </v>
      </c>
      <c r="AH291" s="204" t="str">
        <f>IF(OR(AC291=" ",AC291=0,AE291=" ",AE291=0)," ",IF(AND(AC291=1,AE291=5),"BAJO",IF(AND(AC291=2,AE291=5),"BAJO",IF(AND(AC291=1,AE291=10),"BAJO",IF(AND(AC291=2,AE291=10),"MODERADO",IF(AND(AC291=1,AE291=20),"MODERADO",IF(AND(AC291=3,AE291=5),"MODERADO",IF(AND(AC291=4,AE291=5),"MODERADO",IF(AND(AC291=5,AE291=5),"MODERADO",IF(AND(AC291=2,AE291=20),"ALTO",IF(AND(AC291=3,AE291=10),"ALTO",IF(AND(AC291=4,AE291=10),"ALTO",IF(AND(AC291=5,AE291=10),"ALTO",IF(AND(AC291=3,AE291=20),"EXTREMO",IF(AND(AC291=4,AE291=20),"EXTREMO",IF(AND(AC291=5,AE291=20),"EXTREMO",VLOOKUP(AG291,[4]Evaluacion!A:B,2)))))))))))))))))</f>
        <v xml:space="preserve"> </v>
      </c>
      <c r="AI291" s="213"/>
      <c r="AJ291" s="197"/>
      <c r="AK291" s="197"/>
      <c r="AL291" s="197"/>
      <c r="AM291" s="197"/>
      <c r="AN291" s="197"/>
      <c r="AO291" s="197"/>
      <c r="AP291" s="197"/>
      <c r="AQ291" s="197"/>
      <c r="AR291" s="197"/>
      <c r="AS291" s="281" t="str">
        <f t="shared" si="43"/>
        <v>DISMINUYE CERO PUNTOS</v>
      </c>
      <c r="AT291" s="204"/>
      <c r="AU291" s="204" t="str">
        <f t="shared" si="41"/>
        <v xml:space="preserve"> </v>
      </c>
      <c r="AV291" s="204"/>
      <c r="AW291" s="204" t="str">
        <f t="shared" si="42"/>
        <v xml:space="preserve"> </v>
      </c>
      <c r="AX291" s="204" t="str">
        <f t="shared" si="47"/>
        <v xml:space="preserve"> </v>
      </c>
      <c r="AY291" s="204" t="str">
        <f>IF(OR(AT291=" ",AT291=0,AV291=" ",AV291=0)," ",IF(AND(AT291=1,AV291=5),"BAJO",IF(AND(AT291=2,AV291=5),"BAJO",IF(AND(AT291=1,AV291=10),"BAJO",IF(AND(AT291=2,AV291=10),"MODERADO",IF(AND(AT291=1,AV291=20),"MODERADO",IF(AND(AT291=3,AV291=5),"MODERADO",IF(AND(AT291=4,AV291=5),"MODERADO",IF(AND(AT291=5,AV291=5),"MODERADO",IF(AND(AT291=2,AV291=20),"ALTO",IF(AND(AT291=3,AV291=10),"ALTO",IF(AND(AT291=4,AV291=10),"ALTO",IF(AND(AT291=5,AV291=10),"ALTO",IF(AND(AT291=3,AV291=20),"EXTREMO",IF(AND(AT291=4,AV291=20),"EXTREMO",IF(AND(AT291=5,AV291=20),"EXTREMO",VLOOKUP(AX291,[4]Evaluacion!R:S,2)))))))))))))))))</f>
        <v xml:space="preserve"> </v>
      </c>
      <c r="AZ291" s="204"/>
      <c r="BA291" s="204"/>
      <c r="BB291" s="204"/>
      <c r="BC291" s="204"/>
      <c r="BD291" s="204"/>
      <c r="BE291" s="204"/>
      <c r="BF291" s="204"/>
      <c r="BG291" s="205"/>
      <c r="BH291" s="204"/>
    </row>
    <row r="292" spans="1:60" ht="24.75" thickBot="1" x14ac:dyDescent="0.25">
      <c r="A292" s="200"/>
      <c r="B292" s="192"/>
      <c r="C292" s="201"/>
      <c r="D292" s="193"/>
      <c r="E292" s="193"/>
      <c r="F292" s="206"/>
      <c r="G292" s="201"/>
      <c r="H292" s="195"/>
      <c r="I292" s="195"/>
      <c r="J292" s="194"/>
      <c r="K292" s="194"/>
      <c r="L292" s="194"/>
      <c r="M292" s="194"/>
      <c r="N292" s="194"/>
      <c r="O292" s="194"/>
      <c r="P292" s="194"/>
      <c r="Q292" s="194"/>
      <c r="R292" s="194"/>
      <c r="S292" s="194"/>
      <c r="T292" s="194"/>
      <c r="U292" s="194"/>
      <c r="V292" s="194"/>
      <c r="W292" s="194"/>
      <c r="X292" s="194"/>
      <c r="Y292" s="194"/>
      <c r="Z292" s="194"/>
      <c r="AA292" s="194"/>
      <c r="AB292" s="194"/>
      <c r="AC292" s="204"/>
      <c r="AD292" s="204" t="str">
        <f t="shared" si="44"/>
        <v xml:space="preserve"> </v>
      </c>
      <c r="AE292" s="204"/>
      <c r="AF292" s="204" t="str">
        <f t="shared" si="45"/>
        <v xml:space="preserve"> </v>
      </c>
      <c r="AG292" s="204" t="str">
        <f t="shared" si="46"/>
        <v xml:space="preserve"> </v>
      </c>
      <c r="AH292" s="204" t="str">
        <f>IF(OR(AC292=" ",AC292=0,AE292=" ",AE292=0)," ",IF(AND(AC292=1,AE292=5),"BAJO",IF(AND(AC292=2,AE292=5),"BAJO",IF(AND(AC292=1,AE292=10),"BAJO",IF(AND(AC292=2,AE292=10),"MODERADO",IF(AND(AC292=1,AE292=20),"MODERADO",IF(AND(AC292=3,AE292=5),"MODERADO",IF(AND(AC292=4,AE292=5),"MODERADO",IF(AND(AC292=5,AE292=5),"MODERADO",IF(AND(AC292=2,AE292=20),"ALTO",IF(AND(AC292=3,AE292=10),"ALTO",IF(AND(AC292=4,AE292=10),"ALTO",IF(AND(AC292=5,AE292=10),"ALTO",IF(AND(AC292=3,AE292=20),"EXTREMO",IF(AND(AC292=4,AE292=20),"EXTREMO",IF(AND(AC292=5,AE292=20),"EXTREMO",VLOOKUP(AG292,[4]Evaluacion!A:B,2)))))))))))))))))</f>
        <v xml:space="preserve"> </v>
      </c>
      <c r="AI292" s="213"/>
      <c r="AJ292" s="197"/>
      <c r="AK292" s="197"/>
      <c r="AL292" s="197"/>
      <c r="AM292" s="197"/>
      <c r="AN292" s="197"/>
      <c r="AO292" s="197"/>
      <c r="AP292" s="197"/>
      <c r="AQ292" s="197"/>
      <c r="AR292" s="197"/>
      <c r="AS292" s="281" t="str">
        <f t="shared" si="43"/>
        <v>DISMINUYE CERO PUNTOS</v>
      </c>
      <c r="AT292" s="204"/>
      <c r="AU292" s="204" t="str">
        <f t="shared" si="41"/>
        <v xml:space="preserve"> </v>
      </c>
      <c r="AV292" s="204"/>
      <c r="AW292" s="204" t="str">
        <f t="shared" si="42"/>
        <v xml:space="preserve"> </v>
      </c>
      <c r="AX292" s="204" t="str">
        <f t="shared" si="47"/>
        <v xml:space="preserve"> </v>
      </c>
      <c r="AY292" s="204" t="str">
        <f>IF(OR(AT292=" ",AT292=0,AV292=" ",AV292=0)," ",IF(AND(AT292=1,AV292=5),"BAJO",IF(AND(AT292=2,AV292=5),"BAJO",IF(AND(AT292=1,AV292=10),"BAJO",IF(AND(AT292=2,AV292=10),"MODERADO",IF(AND(AT292=1,AV292=20),"MODERADO",IF(AND(AT292=3,AV292=5),"MODERADO",IF(AND(AT292=4,AV292=5),"MODERADO",IF(AND(AT292=5,AV292=5),"MODERADO",IF(AND(AT292=2,AV292=20),"ALTO",IF(AND(AT292=3,AV292=10),"ALTO",IF(AND(AT292=4,AV292=10),"ALTO",IF(AND(AT292=5,AV292=10),"ALTO",IF(AND(AT292=3,AV292=20),"EXTREMO",IF(AND(AT292=4,AV292=20),"EXTREMO",IF(AND(AT292=5,AV292=20),"EXTREMO",VLOOKUP(AX292,[4]Evaluacion!R:S,2)))))))))))))))))</f>
        <v xml:space="preserve"> </v>
      </c>
      <c r="AZ292" s="204"/>
      <c r="BA292" s="204"/>
      <c r="BB292" s="204"/>
      <c r="BC292" s="204"/>
      <c r="BD292" s="204"/>
      <c r="BE292" s="204"/>
      <c r="BF292" s="204"/>
      <c r="BG292" s="205"/>
      <c r="BH292" s="204"/>
    </row>
    <row r="293" spans="1:60" ht="24.75" thickBot="1" x14ac:dyDescent="0.25">
      <c r="A293" s="200"/>
      <c r="B293" s="192"/>
      <c r="C293" s="201"/>
      <c r="D293" s="193"/>
      <c r="E293" s="193"/>
      <c r="F293" s="206"/>
      <c r="G293" s="201"/>
      <c r="H293" s="195"/>
      <c r="I293" s="195"/>
      <c r="J293" s="194"/>
      <c r="K293" s="194"/>
      <c r="L293" s="194"/>
      <c r="M293" s="194"/>
      <c r="N293" s="194"/>
      <c r="O293" s="194"/>
      <c r="P293" s="194"/>
      <c r="Q293" s="194"/>
      <c r="R293" s="194"/>
      <c r="S293" s="194"/>
      <c r="T293" s="194"/>
      <c r="U293" s="194"/>
      <c r="V293" s="194"/>
      <c r="W293" s="194"/>
      <c r="X293" s="194"/>
      <c r="Y293" s="194"/>
      <c r="Z293" s="194"/>
      <c r="AA293" s="194"/>
      <c r="AB293" s="194"/>
      <c r="AC293" s="204"/>
      <c r="AD293" s="204" t="str">
        <f t="shared" si="44"/>
        <v xml:space="preserve"> </v>
      </c>
      <c r="AE293" s="204"/>
      <c r="AF293" s="204" t="str">
        <f t="shared" si="45"/>
        <v xml:space="preserve"> </v>
      </c>
      <c r="AG293" s="204" t="str">
        <f t="shared" si="46"/>
        <v xml:space="preserve"> </v>
      </c>
      <c r="AH293" s="204" t="str">
        <f>IF(OR(AC293=" ",AC293=0,AE293=" ",AE293=0)," ",IF(AND(AC293=1,AE293=5),"BAJO",IF(AND(AC293=2,AE293=5),"BAJO",IF(AND(AC293=1,AE293=10),"BAJO",IF(AND(AC293=2,AE293=10),"MODERADO",IF(AND(AC293=1,AE293=20),"MODERADO",IF(AND(AC293=3,AE293=5),"MODERADO",IF(AND(AC293=4,AE293=5),"MODERADO",IF(AND(AC293=5,AE293=5),"MODERADO",IF(AND(AC293=2,AE293=20),"ALTO",IF(AND(AC293=3,AE293=10),"ALTO",IF(AND(AC293=4,AE293=10),"ALTO",IF(AND(AC293=5,AE293=10),"ALTO",IF(AND(AC293=3,AE293=20),"EXTREMO",IF(AND(AC293=4,AE293=20),"EXTREMO",IF(AND(AC293=5,AE293=20),"EXTREMO",VLOOKUP(AG293,[4]Evaluacion!A:B,2)))))))))))))))))</f>
        <v xml:space="preserve"> </v>
      </c>
      <c r="AI293" s="213"/>
      <c r="AJ293" s="197"/>
      <c r="AK293" s="197"/>
      <c r="AL293" s="197"/>
      <c r="AM293" s="197"/>
      <c r="AN293" s="197"/>
      <c r="AO293" s="197"/>
      <c r="AP293" s="197"/>
      <c r="AQ293" s="197"/>
      <c r="AR293" s="197"/>
      <c r="AS293" s="281" t="str">
        <f t="shared" si="43"/>
        <v>DISMINUYE CERO PUNTOS</v>
      </c>
      <c r="AT293" s="204"/>
      <c r="AU293" s="204" t="str">
        <f t="shared" si="41"/>
        <v xml:space="preserve"> </v>
      </c>
      <c r="AV293" s="204"/>
      <c r="AW293" s="204" t="str">
        <f t="shared" si="42"/>
        <v xml:space="preserve"> </v>
      </c>
      <c r="AX293" s="204" t="str">
        <f t="shared" si="47"/>
        <v xml:space="preserve"> </v>
      </c>
      <c r="AY293" s="204" t="str">
        <f>IF(OR(AT293=" ",AT293=0,AV293=" ",AV293=0)," ",IF(AND(AT293=1,AV293=5),"BAJO",IF(AND(AT293=2,AV293=5),"BAJO",IF(AND(AT293=1,AV293=10),"BAJO",IF(AND(AT293=2,AV293=10),"MODERADO",IF(AND(AT293=1,AV293=20),"MODERADO",IF(AND(AT293=3,AV293=5),"MODERADO",IF(AND(AT293=4,AV293=5),"MODERADO",IF(AND(AT293=5,AV293=5),"MODERADO",IF(AND(AT293=2,AV293=20),"ALTO",IF(AND(AT293=3,AV293=10),"ALTO",IF(AND(AT293=4,AV293=10),"ALTO",IF(AND(AT293=5,AV293=10),"ALTO",IF(AND(AT293=3,AV293=20),"EXTREMO",IF(AND(AT293=4,AV293=20),"EXTREMO",IF(AND(AT293=5,AV293=20),"EXTREMO",VLOOKUP(AX293,[4]Evaluacion!R:S,2)))))))))))))))))</f>
        <v xml:space="preserve"> </v>
      </c>
      <c r="AZ293" s="204"/>
      <c r="BA293" s="204"/>
      <c r="BB293" s="204"/>
      <c r="BC293" s="204"/>
      <c r="BD293" s="204"/>
      <c r="BE293" s="204"/>
      <c r="BF293" s="204"/>
      <c r="BG293" s="205"/>
      <c r="BH293" s="204"/>
    </row>
    <row r="294" spans="1:60" ht="24.75" thickBot="1" x14ac:dyDescent="0.25">
      <c r="A294" s="200"/>
      <c r="B294" s="192"/>
      <c r="C294" s="201"/>
      <c r="D294" s="193"/>
      <c r="E294" s="193"/>
      <c r="F294" s="206"/>
      <c r="G294" s="201"/>
      <c r="H294" s="195"/>
      <c r="I294" s="195"/>
      <c r="J294" s="194"/>
      <c r="K294" s="194"/>
      <c r="L294" s="194"/>
      <c r="M294" s="194"/>
      <c r="N294" s="194"/>
      <c r="O294" s="194"/>
      <c r="P294" s="194"/>
      <c r="Q294" s="194"/>
      <c r="R294" s="194"/>
      <c r="S294" s="194"/>
      <c r="T294" s="194"/>
      <c r="U294" s="194"/>
      <c r="V294" s="194"/>
      <c r="W294" s="194"/>
      <c r="X294" s="194"/>
      <c r="Y294" s="194"/>
      <c r="Z294" s="194"/>
      <c r="AA294" s="194"/>
      <c r="AB294" s="194"/>
      <c r="AC294" s="204"/>
      <c r="AD294" s="204" t="str">
        <f t="shared" si="44"/>
        <v xml:space="preserve"> </v>
      </c>
      <c r="AE294" s="204"/>
      <c r="AF294" s="204" t="str">
        <f t="shared" si="45"/>
        <v xml:space="preserve"> </v>
      </c>
      <c r="AG294" s="204" t="str">
        <f t="shared" si="46"/>
        <v xml:space="preserve"> </v>
      </c>
      <c r="AH294" s="204" t="str">
        <f>IF(OR(AC294=" ",AC294=0,AE294=" ",AE294=0)," ",IF(AND(AC294=1,AE294=5),"BAJO",IF(AND(AC294=2,AE294=5),"BAJO",IF(AND(AC294=1,AE294=10),"BAJO",IF(AND(AC294=2,AE294=10),"MODERADO",IF(AND(AC294=1,AE294=20),"MODERADO",IF(AND(AC294=3,AE294=5),"MODERADO",IF(AND(AC294=4,AE294=5),"MODERADO",IF(AND(AC294=5,AE294=5),"MODERADO",IF(AND(AC294=2,AE294=20),"ALTO",IF(AND(AC294=3,AE294=10),"ALTO",IF(AND(AC294=4,AE294=10),"ALTO",IF(AND(AC294=5,AE294=10),"ALTO",IF(AND(AC294=3,AE294=20),"EXTREMO",IF(AND(AC294=4,AE294=20),"EXTREMO",IF(AND(AC294=5,AE294=20),"EXTREMO",VLOOKUP(AG294,[4]Evaluacion!A:B,2)))))))))))))))))</f>
        <v xml:space="preserve"> </v>
      </c>
      <c r="AI294" s="213"/>
      <c r="AJ294" s="197"/>
      <c r="AK294" s="197"/>
      <c r="AL294" s="197"/>
      <c r="AM294" s="197"/>
      <c r="AN294" s="197"/>
      <c r="AO294" s="197"/>
      <c r="AP294" s="197"/>
      <c r="AQ294" s="197"/>
      <c r="AR294" s="197"/>
      <c r="AS294" s="281" t="str">
        <f t="shared" si="43"/>
        <v>DISMINUYE CERO PUNTOS</v>
      </c>
      <c r="AT294" s="204"/>
      <c r="AU294" s="204" t="str">
        <f t="shared" si="41"/>
        <v xml:space="preserve"> </v>
      </c>
      <c r="AV294" s="204"/>
      <c r="AW294" s="204" t="str">
        <f t="shared" si="42"/>
        <v xml:space="preserve"> </v>
      </c>
      <c r="AX294" s="204" t="str">
        <f t="shared" si="47"/>
        <v xml:space="preserve"> </v>
      </c>
      <c r="AY294" s="204" t="str">
        <f>IF(OR(AT294=" ",AT294=0,AV294=" ",AV294=0)," ",IF(AND(AT294=1,AV294=5),"BAJO",IF(AND(AT294=2,AV294=5),"BAJO",IF(AND(AT294=1,AV294=10),"BAJO",IF(AND(AT294=2,AV294=10),"MODERADO",IF(AND(AT294=1,AV294=20),"MODERADO",IF(AND(AT294=3,AV294=5),"MODERADO",IF(AND(AT294=4,AV294=5),"MODERADO",IF(AND(AT294=5,AV294=5),"MODERADO",IF(AND(AT294=2,AV294=20),"ALTO",IF(AND(AT294=3,AV294=10),"ALTO",IF(AND(AT294=4,AV294=10),"ALTO",IF(AND(AT294=5,AV294=10),"ALTO",IF(AND(AT294=3,AV294=20),"EXTREMO",IF(AND(AT294=4,AV294=20),"EXTREMO",IF(AND(AT294=5,AV294=20),"EXTREMO",VLOOKUP(AX294,[4]Evaluacion!R:S,2)))))))))))))))))</f>
        <v xml:space="preserve"> </v>
      </c>
      <c r="AZ294" s="204"/>
      <c r="BA294" s="204"/>
      <c r="BB294" s="204"/>
      <c r="BC294" s="204"/>
      <c r="BD294" s="204"/>
      <c r="BE294" s="204"/>
      <c r="BF294" s="204"/>
      <c r="BG294" s="205"/>
      <c r="BH294" s="204"/>
    </row>
    <row r="295" spans="1:60" ht="24.75" thickBot="1" x14ac:dyDescent="0.25">
      <c r="A295" s="200"/>
      <c r="B295" s="192"/>
      <c r="C295" s="201"/>
      <c r="D295" s="193"/>
      <c r="E295" s="193"/>
      <c r="F295" s="206"/>
      <c r="G295" s="201"/>
      <c r="H295" s="195"/>
      <c r="I295" s="195"/>
      <c r="J295" s="194"/>
      <c r="K295" s="194"/>
      <c r="L295" s="194"/>
      <c r="M295" s="194"/>
      <c r="N295" s="194"/>
      <c r="O295" s="194"/>
      <c r="P295" s="194"/>
      <c r="Q295" s="194"/>
      <c r="R295" s="194"/>
      <c r="S295" s="194"/>
      <c r="T295" s="194"/>
      <c r="U295" s="194"/>
      <c r="V295" s="194"/>
      <c r="W295" s="194"/>
      <c r="X295" s="194"/>
      <c r="Y295" s="194"/>
      <c r="Z295" s="194"/>
      <c r="AA295" s="194"/>
      <c r="AB295" s="194"/>
      <c r="AC295" s="204"/>
      <c r="AD295" s="204" t="str">
        <f t="shared" si="44"/>
        <v xml:space="preserve"> </v>
      </c>
      <c r="AE295" s="204"/>
      <c r="AF295" s="204" t="str">
        <f t="shared" si="45"/>
        <v xml:space="preserve"> </v>
      </c>
      <c r="AG295" s="204" t="str">
        <f t="shared" si="46"/>
        <v xml:space="preserve"> </v>
      </c>
      <c r="AH295" s="204" t="str">
        <f>IF(OR(AC295=" ",AC295=0,AE295=" ",AE295=0)," ",IF(AND(AC295=1,AE295=5),"BAJO",IF(AND(AC295=2,AE295=5),"BAJO",IF(AND(AC295=1,AE295=10),"BAJO",IF(AND(AC295=2,AE295=10),"MODERADO",IF(AND(AC295=1,AE295=20),"MODERADO",IF(AND(AC295=3,AE295=5),"MODERADO",IF(AND(AC295=4,AE295=5),"MODERADO",IF(AND(AC295=5,AE295=5),"MODERADO",IF(AND(AC295=2,AE295=20),"ALTO",IF(AND(AC295=3,AE295=10),"ALTO",IF(AND(AC295=4,AE295=10),"ALTO",IF(AND(AC295=5,AE295=10),"ALTO",IF(AND(AC295=3,AE295=20),"EXTREMO",IF(AND(AC295=4,AE295=20),"EXTREMO",IF(AND(AC295=5,AE295=20),"EXTREMO",VLOOKUP(AG295,[4]Evaluacion!A:B,2)))))))))))))))))</f>
        <v xml:space="preserve"> </v>
      </c>
      <c r="AI295" s="213"/>
      <c r="AJ295" s="197"/>
      <c r="AK295" s="197"/>
      <c r="AL295" s="197"/>
      <c r="AM295" s="197"/>
      <c r="AN295" s="197"/>
      <c r="AO295" s="197"/>
      <c r="AP295" s="197"/>
      <c r="AQ295" s="197"/>
      <c r="AR295" s="197"/>
      <c r="AS295" s="281" t="str">
        <f t="shared" si="43"/>
        <v>DISMINUYE CERO PUNTOS</v>
      </c>
      <c r="AT295" s="204"/>
      <c r="AU295" s="204" t="str">
        <f t="shared" si="41"/>
        <v xml:space="preserve"> </v>
      </c>
      <c r="AV295" s="204"/>
      <c r="AW295" s="204" t="str">
        <f t="shared" si="42"/>
        <v xml:space="preserve"> </v>
      </c>
      <c r="AX295" s="204" t="str">
        <f t="shared" si="47"/>
        <v xml:space="preserve"> </v>
      </c>
      <c r="AY295" s="204" t="str">
        <f>IF(OR(AT295=" ",AT295=0,AV295=" ",AV295=0)," ",IF(AND(AT295=1,AV295=5),"BAJO",IF(AND(AT295=2,AV295=5),"BAJO",IF(AND(AT295=1,AV295=10),"BAJO",IF(AND(AT295=2,AV295=10),"MODERADO",IF(AND(AT295=1,AV295=20),"MODERADO",IF(AND(AT295=3,AV295=5),"MODERADO",IF(AND(AT295=4,AV295=5),"MODERADO",IF(AND(AT295=5,AV295=5),"MODERADO",IF(AND(AT295=2,AV295=20),"ALTO",IF(AND(AT295=3,AV295=10),"ALTO",IF(AND(AT295=4,AV295=10),"ALTO",IF(AND(AT295=5,AV295=10),"ALTO",IF(AND(AT295=3,AV295=20),"EXTREMO",IF(AND(AT295=4,AV295=20),"EXTREMO",IF(AND(AT295=5,AV295=20),"EXTREMO",VLOOKUP(AX295,[4]Evaluacion!R:S,2)))))))))))))))))</f>
        <v xml:space="preserve"> </v>
      </c>
      <c r="AZ295" s="204"/>
      <c r="BA295" s="204"/>
      <c r="BB295" s="204"/>
      <c r="BC295" s="204"/>
      <c r="BD295" s="204"/>
      <c r="BE295" s="204"/>
      <c r="BF295" s="204"/>
      <c r="BG295" s="205"/>
      <c r="BH295" s="204"/>
    </row>
    <row r="296" spans="1:60" ht="24.75" thickBot="1" x14ac:dyDescent="0.25">
      <c r="A296" s="200"/>
      <c r="B296" s="192"/>
      <c r="C296" s="201"/>
      <c r="D296" s="193"/>
      <c r="E296" s="193"/>
      <c r="F296" s="206"/>
      <c r="G296" s="201"/>
      <c r="H296" s="195"/>
      <c r="I296" s="195"/>
      <c r="J296" s="194"/>
      <c r="K296" s="194"/>
      <c r="L296" s="194"/>
      <c r="M296" s="194"/>
      <c r="N296" s="194"/>
      <c r="O296" s="194"/>
      <c r="P296" s="194"/>
      <c r="Q296" s="194"/>
      <c r="R296" s="194"/>
      <c r="S296" s="194"/>
      <c r="T296" s="194"/>
      <c r="U296" s="194"/>
      <c r="V296" s="194"/>
      <c r="W296" s="194"/>
      <c r="X296" s="194"/>
      <c r="Y296" s="194"/>
      <c r="Z296" s="194"/>
      <c r="AA296" s="194"/>
      <c r="AB296" s="194"/>
      <c r="AC296" s="204"/>
      <c r="AD296" s="204" t="str">
        <f t="shared" si="44"/>
        <v xml:space="preserve"> </v>
      </c>
      <c r="AE296" s="204"/>
      <c r="AF296" s="204" t="str">
        <f t="shared" si="45"/>
        <v xml:space="preserve"> </v>
      </c>
      <c r="AG296" s="204" t="str">
        <f t="shared" si="46"/>
        <v xml:space="preserve"> </v>
      </c>
      <c r="AH296" s="204" t="str">
        <f>IF(OR(AC296=" ",AC296=0,AE296=" ",AE296=0)," ",IF(AND(AC296=1,AE296=5),"BAJO",IF(AND(AC296=2,AE296=5),"BAJO",IF(AND(AC296=1,AE296=10),"BAJO",IF(AND(AC296=2,AE296=10),"MODERADO",IF(AND(AC296=1,AE296=20),"MODERADO",IF(AND(AC296=3,AE296=5),"MODERADO",IF(AND(AC296=4,AE296=5),"MODERADO",IF(AND(AC296=5,AE296=5),"MODERADO",IF(AND(AC296=2,AE296=20),"ALTO",IF(AND(AC296=3,AE296=10),"ALTO",IF(AND(AC296=4,AE296=10),"ALTO",IF(AND(AC296=5,AE296=10),"ALTO",IF(AND(AC296=3,AE296=20),"EXTREMO",IF(AND(AC296=4,AE296=20),"EXTREMO",IF(AND(AC296=5,AE296=20),"EXTREMO",VLOOKUP(AG296,[4]Evaluacion!A:B,2)))))))))))))))))</f>
        <v xml:space="preserve"> </v>
      </c>
      <c r="AI296" s="213"/>
      <c r="AJ296" s="197"/>
      <c r="AK296" s="197"/>
      <c r="AL296" s="197"/>
      <c r="AM296" s="197"/>
      <c r="AN296" s="197"/>
      <c r="AO296" s="197"/>
      <c r="AP296" s="197"/>
      <c r="AQ296" s="197"/>
      <c r="AR296" s="197"/>
      <c r="AS296" s="281" t="str">
        <f t="shared" si="43"/>
        <v>DISMINUYE CERO PUNTOS</v>
      </c>
      <c r="AT296" s="204"/>
      <c r="AU296" s="204" t="str">
        <f t="shared" si="41"/>
        <v xml:space="preserve"> </v>
      </c>
      <c r="AV296" s="204"/>
      <c r="AW296" s="204" t="str">
        <f t="shared" si="42"/>
        <v xml:space="preserve"> </v>
      </c>
      <c r="AX296" s="204" t="str">
        <f t="shared" si="47"/>
        <v xml:space="preserve"> </v>
      </c>
      <c r="AY296" s="204" t="str">
        <f>IF(OR(AT296=" ",AT296=0,AV296=" ",AV296=0)," ",IF(AND(AT296=1,AV296=5),"BAJO",IF(AND(AT296=2,AV296=5),"BAJO",IF(AND(AT296=1,AV296=10),"BAJO",IF(AND(AT296=2,AV296=10),"MODERADO",IF(AND(AT296=1,AV296=20),"MODERADO",IF(AND(AT296=3,AV296=5),"MODERADO",IF(AND(AT296=4,AV296=5),"MODERADO",IF(AND(AT296=5,AV296=5),"MODERADO",IF(AND(AT296=2,AV296=20),"ALTO",IF(AND(AT296=3,AV296=10),"ALTO",IF(AND(AT296=4,AV296=10),"ALTO",IF(AND(AT296=5,AV296=10),"ALTO",IF(AND(AT296=3,AV296=20),"EXTREMO",IF(AND(AT296=4,AV296=20),"EXTREMO",IF(AND(AT296=5,AV296=20),"EXTREMO",VLOOKUP(AX296,[4]Evaluacion!R:S,2)))))))))))))))))</f>
        <v xml:space="preserve"> </v>
      </c>
      <c r="AZ296" s="204"/>
      <c r="BA296" s="204"/>
      <c r="BB296" s="204"/>
      <c r="BC296" s="204"/>
      <c r="BD296" s="204"/>
      <c r="BE296" s="204"/>
      <c r="BF296" s="204"/>
      <c r="BG296" s="205"/>
      <c r="BH296" s="204"/>
    </row>
    <row r="297" spans="1:60" ht="24.75" thickBot="1" x14ac:dyDescent="0.25">
      <c r="A297" s="200"/>
      <c r="B297" s="192"/>
      <c r="C297" s="201"/>
      <c r="D297" s="193"/>
      <c r="E297" s="193"/>
      <c r="F297" s="206"/>
      <c r="G297" s="201"/>
      <c r="H297" s="195"/>
      <c r="I297" s="195"/>
      <c r="J297" s="194"/>
      <c r="K297" s="194"/>
      <c r="L297" s="194"/>
      <c r="M297" s="194"/>
      <c r="N297" s="194"/>
      <c r="O297" s="194"/>
      <c r="P297" s="194"/>
      <c r="Q297" s="194"/>
      <c r="R297" s="194"/>
      <c r="S297" s="194"/>
      <c r="T297" s="194"/>
      <c r="U297" s="194"/>
      <c r="V297" s="194"/>
      <c r="W297" s="194"/>
      <c r="X297" s="194"/>
      <c r="Y297" s="194"/>
      <c r="Z297" s="194"/>
      <c r="AA297" s="194"/>
      <c r="AB297" s="194"/>
      <c r="AC297" s="204"/>
      <c r="AD297" s="204" t="str">
        <f t="shared" si="44"/>
        <v xml:space="preserve"> </v>
      </c>
      <c r="AE297" s="204"/>
      <c r="AF297" s="204" t="str">
        <f t="shared" si="45"/>
        <v xml:space="preserve"> </v>
      </c>
      <c r="AG297" s="204" t="str">
        <f t="shared" si="46"/>
        <v xml:space="preserve"> </v>
      </c>
      <c r="AH297" s="204" t="str">
        <f>IF(OR(AC297=" ",AC297=0,AE297=" ",AE297=0)," ",IF(AND(AC297=1,AE297=5),"BAJO",IF(AND(AC297=2,AE297=5),"BAJO",IF(AND(AC297=1,AE297=10),"BAJO",IF(AND(AC297=2,AE297=10),"MODERADO",IF(AND(AC297=1,AE297=20),"MODERADO",IF(AND(AC297=3,AE297=5),"MODERADO",IF(AND(AC297=4,AE297=5),"MODERADO",IF(AND(AC297=5,AE297=5),"MODERADO",IF(AND(AC297=2,AE297=20),"ALTO",IF(AND(AC297=3,AE297=10),"ALTO",IF(AND(AC297=4,AE297=10),"ALTO",IF(AND(AC297=5,AE297=10),"ALTO",IF(AND(AC297=3,AE297=20),"EXTREMO",IF(AND(AC297=4,AE297=20),"EXTREMO",IF(AND(AC297=5,AE297=20),"EXTREMO",VLOOKUP(AG297,[4]Evaluacion!A:B,2)))))))))))))))))</f>
        <v xml:space="preserve"> </v>
      </c>
      <c r="AI297" s="213"/>
      <c r="AJ297" s="197"/>
      <c r="AK297" s="197"/>
      <c r="AL297" s="197"/>
      <c r="AM297" s="197"/>
      <c r="AN297" s="197"/>
      <c r="AO297" s="197"/>
      <c r="AP297" s="197"/>
      <c r="AQ297" s="197"/>
      <c r="AR297" s="197"/>
      <c r="AS297" s="281" t="str">
        <f t="shared" si="43"/>
        <v>DISMINUYE CERO PUNTOS</v>
      </c>
      <c r="AT297" s="204"/>
      <c r="AU297" s="204" t="str">
        <f t="shared" si="41"/>
        <v xml:space="preserve"> </v>
      </c>
      <c r="AV297" s="204"/>
      <c r="AW297" s="204" t="str">
        <f t="shared" si="42"/>
        <v xml:space="preserve"> </v>
      </c>
      <c r="AX297" s="204" t="str">
        <f t="shared" si="47"/>
        <v xml:space="preserve"> </v>
      </c>
      <c r="AY297" s="204" t="str">
        <f>IF(OR(AT297=" ",AT297=0,AV297=" ",AV297=0)," ",IF(AND(AT297=1,AV297=5),"BAJO",IF(AND(AT297=2,AV297=5),"BAJO",IF(AND(AT297=1,AV297=10),"BAJO",IF(AND(AT297=2,AV297=10),"MODERADO",IF(AND(AT297=1,AV297=20),"MODERADO",IF(AND(AT297=3,AV297=5),"MODERADO",IF(AND(AT297=4,AV297=5),"MODERADO",IF(AND(AT297=5,AV297=5),"MODERADO",IF(AND(AT297=2,AV297=20),"ALTO",IF(AND(AT297=3,AV297=10),"ALTO",IF(AND(AT297=4,AV297=10),"ALTO",IF(AND(AT297=5,AV297=10),"ALTO",IF(AND(AT297=3,AV297=20),"EXTREMO",IF(AND(AT297=4,AV297=20),"EXTREMO",IF(AND(AT297=5,AV297=20),"EXTREMO",VLOOKUP(AX297,[4]Evaluacion!R:S,2)))))))))))))))))</f>
        <v xml:space="preserve"> </v>
      </c>
      <c r="AZ297" s="204"/>
      <c r="BA297" s="204"/>
      <c r="BB297" s="204"/>
      <c r="BC297" s="204"/>
      <c r="BD297" s="204"/>
      <c r="BE297" s="204"/>
      <c r="BF297" s="204"/>
      <c r="BG297" s="205"/>
      <c r="BH297" s="204"/>
    </row>
    <row r="298" spans="1:60" ht="24.75" thickBot="1" x14ac:dyDescent="0.25">
      <c r="A298" s="200"/>
      <c r="B298" s="192"/>
      <c r="C298" s="201"/>
      <c r="D298" s="193"/>
      <c r="E298" s="193"/>
      <c r="F298" s="206"/>
      <c r="G298" s="201"/>
      <c r="H298" s="195"/>
      <c r="I298" s="195"/>
      <c r="J298" s="194"/>
      <c r="K298" s="194"/>
      <c r="L298" s="194"/>
      <c r="M298" s="194"/>
      <c r="N298" s="194"/>
      <c r="O298" s="194"/>
      <c r="P298" s="194"/>
      <c r="Q298" s="194"/>
      <c r="R298" s="194"/>
      <c r="S298" s="194"/>
      <c r="T298" s="194"/>
      <c r="U298" s="194"/>
      <c r="V298" s="194"/>
      <c r="W298" s="194"/>
      <c r="X298" s="194"/>
      <c r="Y298" s="194"/>
      <c r="Z298" s="194"/>
      <c r="AA298" s="194"/>
      <c r="AB298" s="194"/>
      <c r="AC298" s="204"/>
      <c r="AD298" s="204" t="str">
        <f t="shared" si="44"/>
        <v xml:space="preserve"> </v>
      </c>
      <c r="AE298" s="204"/>
      <c r="AF298" s="204" t="str">
        <f t="shared" si="45"/>
        <v xml:space="preserve"> </v>
      </c>
      <c r="AG298" s="204" t="str">
        <f t="shared" si="46"/>
        <v xml:space="preserve"> </v>
      </c>
      <c r="AH298" s="204" t="str">
        <f>IF(OR(AC298=" ",AC298=0,AE298=" ",AE298=0)," ",IF(AND(AC298=1,AE298=5),"BAJO",IF(AND(AC298=2,AE298=5),"BAJO",IF(AND(AC298=1,AE298=10),"BAJO",IF(AND(AC298=2,AE298=10),"MODERADO",IF(AND(AC298=1,AE298=20),"MODERADO",IF(AND(AC298=3,AE298=5),"MODERADO",IF(AND(AC298=4,AE298=5),"MODERADO",IF(AND(AC298=5,AE298=5),"MODERADO",IF(AND(AC298=2,AE298=20),"ALTO",IF(AND(AC298=3,AE298=10),"ALTO",IF(AND(AC298=4,AE298=10),"ALTO",IF(AND(AC298=5,AE298=10),"ALTO",IF(AND(AC298=3,AE298=20),"EXTREMO",IF(AND(AC298=4,AE298=20),"EXTREMO",IF(AND(AC298=5,AE298=20),"EXTREMO",VLOOKUP(AG298,[4]Evaluacion!A:B,2)))))))))))))))))</f>
        <v xml:space="preserve"> </v>
      </c>
      <c r="AI298" s="213"/>
      <c r="AJ298" s="197"/>
      <c r="AK298" s="197"/>
      <c r="AL298" s="197"/>
      <c r="AM298" s="197"/>
      <c r="AN298" s="197"/>
      <c r="AO298" s="197"/>
      <c r="AP298" s="197"/>
      <c r="AQ298" s="197"/>
      <c r="AR298" s="197"/>
      <c r="AS298" s="281" t="str">
        <f t="shared" si="43"/>
        <v>DISMINUYE CERO PUNTOS</v>
      </c>
      <c r="AT298" s="204"/>
      <c r="AU298" s="204" t="str">
        <f t="shared" si="41"/>
        <v xml:space="preserve"> </v>
      </c>
      <c r="AV298" s="204"/>
      <c r="AW298" s="204" t="str">
        <f t="shared" si="42"/>
        <v xml:space="preserve"> </v>
      </c>
      <c r="AX298" s="204" t="str">
        <f t="shared" si="47"/>
        <v xml:space="preserve"> </v>
      </c>
      <c r="AY298" s="204" t="str">
        <f>IF(OR(AT298=" ",AT298=0,AV298=" ",AV298=0)," ",IF(AND(AT298=1,AV298=5),"BAJO",IF(AND(AT298=2,AV298=5),"BAJO",IF(AND(AT298=1,AV298=10),"BAJO",IF(AND(AT298=2,AV298=10),"MODERADO",IF(AND(AT298=1,AV298=20),"MODERADO",IF(AND(AT298=3,AV298=5),"MODERADO",IF(AND(AT298=4,AV298=5),"MODERADO",IF(AND(AT298=5,AV298=5),"MODERADO",IF(AND(AT298=2,AV298=20),"ALTO",IF(AND(AT298=3,AV298=10),"ALTO",IF(AND(AT298=4,AV298=10),"ALTO",IF(AND(AT298=5,AV298=10),"ALTO",IF(AND(AT298=3,AV298=20),"EXTREMO",IF(AND(AT298=4,AV298=20),"EXTREMO",IF(AND(AT298=5,AV298=20),"EXTREMO",VLOOKUP(AX298,[4]Evaluacion!R:S,2)))))))))))))))))</f>
        <v xml:space="preserve"> </v>
      </c>
      <c r="AZ298" s="204"/>
      <c r="BA298" s="204"/>
      <c r="BB298" s="204"/>
      <c r="BC298" s="204"/>
      <c r="BD298" s="204"/>
      <c r="BE298" s="204"/>
      <c r="BF298" s="204"/>
      <c r="BG298" s="205"/>
      <c r="BH298" s="204"/>
    </row>
    <row r="299" spans="1:60" ht="24.75" thickBot="1" x14ac:dyDescent="0.25">
      <c r="A299" s="200"/>
      <c r="B299" s="192"/>
      <c r="C299" s="201"/>
      <c r="D299" s="193"/>
      <c r="E299" s="193"/>
      <c r="F299" s="206"/>
      <c r="G299" s="201"/>
      <c r="H299" s="195"/>
      <c r="I299" s="195"/>
      <c r="J299" s="194"/>
      <c r="K299" s="194"/>
      <c r="L299" s="194"/>
      <c r="M299" s="194"/>
      <c r="N299" s="194"/>
      <c r="O299" s="194"/>
      <c r="P299" s="194"/>
      <c r="Q299" s="194"/>
      <c r="R299" s="194"/>
      <c r="S299" s="194"/>
      <c r="T299" s="194"/>
      <c r="U299" s="194"/>
      <c r="V299" s="194"/>
      <c r="W299" s="194"/>
      <c r="X299" s="194"/>
      <c r="Y299" s="194"/>
      <c r="Z299" s="194"/>
      <c r="AA299" s="194"/>
      <c r="AB299" s="194"/>
      <c r="AC299" s="204"/>
      <c r="AD299" s="204" t="str">
        <f t="shared" si="44"/>
        <v xml:space="preserve"> </v>
      </c>
      <c r="AE299" s="204"/>
      <c r="AF299" s="204" t="str">
        <f t="shared" si="45"/>
        <v xml:space="preserve"> </v>
      </c>
      <c r="AG299" s="204" t="str">
        <f t="shared" si="46"/>
        <v xml:space="preserve"> </v>
      </c>
      <c r="AH299" s="204" t="str">
        <f>IF(OR(AC299=" ",AC299=0,AE299=" ",AE299=0)," ",IF(AND(AC299=1,AE299=5),"BAJO",IF(AND(AC299=2,AE299=5),"BAJO",IF(AND(AC299=1,AE299=10),"BAJO",IF(AND(AC299=2,AE299=10),"MODERADO",IF(AND(AC299=1,AE299=20),"MODERADO",IF(AND(AC299=3,AE299=5),"MODERADO",IF(AND(AC299=4,AE299=5),"MODERADO",IF(AND(AC299=5,AE299=5),"MODERADO",IF(AND(AC299=2,AE299=20),"ALTO",IF(AND(AC299=3,AE299=10),"ALTO",IF(AND(AC299=4,AE299=10),"ALTO",IF(AND(AC299=5,AE299=10),"ALTO",IF(AND(AC299=3,AE299=20),"EXTREMO",IF(AND(AC299=4,AE299=20),"EXTREMO",IF(AND(AC299=5,AE299=20),"EXTREMO",VLOOKUP(AG299,[4]Evaluacion!A:B,2)))))))))))))))))</f>
        <v xml:space="preserve"> </v>
      </c>
      <c r="AI299" s="213"/>
      <c r="AJ299" s="197"/>
      <c r="AK299" s="197"/>
      <c r="AL299" s="197"/>
      <c r="AM299" s="197"/>
      <c r="AN299" s="197"/>
      <c r="AO299" s="197"/>
      <c r="AP299" s="197"/>
      <c r="AQ299" s="197"/>
      <c r="AR299" s="197"/>
      <c r="AS299" s="281" t="str">
        <f t="shared" si="43"/>
        <v>DISMINUYE CERO PUNTOS</v>
      </c>
      <c r="AT299" s="204"/>
      <c r="AU299" s="204" t="str">
        <f t="shared" si="41"/>
        <v xml:space="preserve"> </v>
      </c>
      <c r="AV299" s="204"/>
      <c r="AW299" s="204" t="str">
        <f t="shared" si="42"/>
        <v xml:space="preserve"> </v>
      </c>
      <c r="AX299" s="204" t="str">
        <f t="shared" si="47"/>
        <v xml:space="preserve"> </v>
      </c>
      <c r="AY299" s="204" t="str">
        <f>IF(OR(AT299=" ",AT299=0,AV299=" ",AV299=0)," ",IF(AND(AT299=1,AV299=5),"BAJO",IF(AND(AT299=2,AV299=5),"BAJO",IF(AND(AT299=1,AV299=10),"BAJO",IF(AND(AT299=2,AV299=10),"MODERADO",IF(AND(AT299=1,AV299=20),"MODERADO",IF(AND(AT299=3,AV299=5),"MODERADO",IF(AND(AT299=4,AV299=5),"MODERADO",IF(AND(AT299=5,AV299=5),"MODERADO",IF(AND(AT299=2,AV299=20),"ALTO",IF(AND(AT299=3,AV299=10),"ALTO",IF(AND(AT299=4,AV299=10),"ALTO",IF(AND(AT299=5,AV299=10),"ALTO",IF(AND(AT299=3,AV299=20),"EXTREMO",IF(AND(AT299=4,AV299=20),"EXTREMO",IF(AND(AT299=5,AV299=20),"EXTREMO",VLOOKUP(AX299,[4]Evaluacion!R:S,2)))))))))))))))))</f>
        <v xml:space="preserve"> </v>
      </c>
      <c r="AZ299" s="204"/>
      <c r="BA299" s="204"/>
      <c r="BB299" s="204"/>
      <c r="BC299" s="204"/>
      <c r="BD299" s="204"/>
      <c r="BE299" s="204"/>
      <c r="BF299" s="204"/>
      <c r="BG299" s="205"/>
      <c r="BH299" s="204"/>
    </row>
    <row r="300" spans="1:60" ht="24.75" thickBot="1" x14ac:dyDescent="0.25">
      <c r="A300" s="200"/>
      <c r="B300" s="192"/>
      <c r="C300" s="201"/>
      <c r="D300" s="193"/>
      <c r="E300" s="193"/>
      <c r="F300" s="206"/>
      <c r="G300" s="201"/>
      <c r="H300" s="195"/>
      <c r="I300" s="195"/>
      <c r="J300" s="194"/>
      <c r="K300" s="194"/>
      <c r="L300" s="194"/>
      <c r="M300" s="194"/>
      <c r="N300" s="194"/>
      <c r="O300" s="194"/>
      <c r="P300" s="194"/>
      <c r="Q300" s="194"/>
      <c r="R300" s="194"/>
      <c r="S300" s="194"/>
      <c r="T300" s="194"/>
      <c r="U300" s="194"/>
      <c r="V300" s="194"/>
      <c r="W300" s="194"/>
      <c r="X300" s="194"/>
      <c r="Y300" s="194"/>
      <c r="Z300" s="194"/>
      <c r="AA300" s="194"/>
      <c r="AB300" s="194"/>
      <c r="AC300" s="204"/>
      <c r="AD300" s="204" t="str">
        <f t="shared" si="44"/>
        <v xml:space="preserve"> </v>
      </c>
      <c r="AE300" s="204"/>
      <c r="AF300" s="204" t="str">
        <f t="shared" si="45"/>
        <v xml:space="preserve"> </v>
      </c>
      <c r="AG300" s="204" t="str">
        <f t="shared" si="46"/>
        <v xml:space="preserve"> </v>
      </c>
      <c r="AH300" s="204" t="str">
        <f>IF(OR(AC300=" ",AC300=0,AE300=" ",AE300=0)," ",IF(AND(AC300=1,AE300=5),"BAJO",IF(AND(AC300=2,AE300=5),"BAJO",IF(AND(AC300=1,AE300=10),"BAJO",IF(AND(AC300=2,AE300=10),"MODERADO",IF(AND(AC300=1,AE300=20),"MODERADO",IF(AND(AC300=3,AE300=5),"MODERADO",IF(AND(AC300=4,AE300=5),"MODERADO",IF(AND(AC300=5,AE300=5),"MODERADO",IF(AND(AC300=2,AE300=20),"ALTO",IF(AND(AC300=3,AE300=10),"ALTO",IF(AND(AC300=4,AE300=10),"ALTO",IF(AND(AC300=5,AE300=10),"ALTO",IF(AND(AC300=3,AE300=20),"EXTREMO",IF(AND(AC300=4,AE300=20),"EXTREMO",IF(AND(AC300=5,AE300=20),"EXTREMO",VLOOKUP(AG300,[4]Evaluacion!A:B,2)))))))))))))))))</f>
        <v xml:space="preserve"> </v>
      </c>
      <c r="AI300" s="213"/>
      <c r="AJ300" s="197"/>
      <c r="AK300" s="197"/>
      <c r="AL300" s="197"/>
      <c r="AM300" s="197"/>
      <c r="AN300" s="197"/>
      <c r="AO300" s="197"/>
      <c r="AP300" s="197"/>
      <c r="AQ300" s="197"/>
      <c r="AR300" s="197"/>
      <c r="AS300" s="281" t="str">
        <f t="shared" si="43"/>
        <v>DISMINUYE CERO PUNTOS</v>
      </c>
      <c r="AT300" s="204"/>
      <c r="AU300" s="204" t="str">
        <f t="shared" si="41"/>
        <v xml:space="preserve"> </v>
      </c>
      <c r="AV300" s="204"/>
      <c r="AW300" s="204" t="str">
        <f t="shared" si="42"/>
        <v xml:space="preserve"> </v>
      </c>
      <c r="AX300" s="204" t="str">
        <f t="shared" si="47"/>
        <v xml:space="preserve"> </v>
      </c>
      <c r="AY300" s="204" t="str">
        <f>IF(OR(AT300=" ",AT300=0,AV300=" ",AV300=0)," ",IF(AND(AT300=1,AV300=5),"BAJO",IF(AND(AT300=2,AV300=5),"BAJO",IF(AND(AT300=1,AV300=10),"BAJO",IF(AND(AT300=2,AV300=10),"MODERADO",IF(AND(AT300=1,AV300=20),"MODERADO",IF(AND(AT300=3,AV300=5),"MODERADO",IF(AND(AT300=4,AV300=5),"MODERADO",IF(AND(AT300=5,AV300=5),"MODERADO",IF(AND(AT300=2,AV300=20),"ALTO",IF(AND(AT300=3,AV300=10),"ALTO",IF(AND(AT300=4,AV300=10),"ALTO",IF(AND(AT300=5,AV300=10),"ALTO",IF(AND(AT300=3,AV300=20),"EXTREMO",IF(AND(AT300=4,AV300=20),"EXTREMO",IF(AND(AT300=5,AV300=20),"EXTREMO",VLOOKUP(AX300,[4]Evaluacion!R:S,2)))))))))))))))))</f>
        <v xml:space="preserve"> </v>
      </c>
      <c r="AZ300" s="204"/>
      <c r="BA300" s="204"/>
      <c r="BB300" s="204"/>
      <c r="BC300" s="204"/>
      <c r="BD300" s="204"/>
      <c r="BE300" s="204"/>
      <c r="BF300" s="204"/>
      <c r="BG300" s="205"/>
      <c r="BH300" s="204"/>
    </row>
    <row r="301" spans="1:60" ht="24.75" thickBot="1" x14ac:dyDescent="0.25">
      <c r="A301" s="200"/>
      <c r="B301" s="192"/>
      <c r="C301" s="201"/>
      <c r="D301" s="193"/>
      <c r="E301" s="193"/>
      <c r="F301" s="206"/>
      <c r="G301" s="201"/>
      <c r="H301" s="195"/>
      <c r="I301" s="195"/>
      <c r="J301" s="194"/>
      <c r="K301" s="194"/>
      <c r="L301" s="194"/>
      <c r="M301" s="194"/>
      <c r="N301" s="194"/>
      <c r="O301" s="194"/>
      <c r="P301" s="194"/>
      <c r="Q301" s="194"/>
      <c r="R301" s="194"/>
      <c r="S301" s="194"/>
      <c r="T301" s="194"/>
      <c r="U301" s="194"/>
      <c r="V301" s="194"/>
      <c r="W301" s="194"/>
      <c r="X301" s="194"/>
      <c r="Y301" s="194"/>
      <c r="Z301" s="194"/>
      <c r="AA301" s="194"/>
      <c r="AB301" s="194"/>
      <c r="AC301" s="204"/>
      <c r="AD301" s="204" t="str">
        <f t="shared" si="44"/>
        <v xml:space="preserve"> </v>
      </c>
      <c r="AE301" s="204"/>
      <c r="AF301" s="204" t="str">
        <f t="shared" si="45"/>
        <v xml:space="preserve"> </v>
      </c>
      <c r="AG301" s="204" t="str">
        <f t="shared" si="46"/>
        <v xml:space="preserve"> </v>
      </c>
      <c r="AH301" s="204" t="str">
        <f>IF(OR(AC301=" ",AC301=0,AE301=" ",AE301=0)," ",IF(AND(AC301=1,AE301=5),"BAJO",IF(AND(AC301=2,AE301=5),"BAJO",IF(AND(AC301=1,AE301=10),"BAJO",IF(AND(AC301=2,AE301=10),"MODERADO",IF(AND(AC301=1,AE301=20),"MODERADO",IF(AND(AC301=3,AE301=5),"MODERADO",IF(AND(AC301=4,AE301=5),"MODERADO",IF(AND(AC301=5,AE301=5),"MODERADO",IF(AND(AC301=2,AE301=20),"ALTO",IF(AND(AC301=3,AE301=10),"ALTO",IF(AND(AC301=4,AE301=10),"ALTO",IF(AND(AC301=5,AE301=10),"ALTO",IF(AND(AC301=3,AE301=20),"EXTREMO",IF(AND(AC301=4,AE301=20),"EXTREMO",IF(AND(AC301=5,AE301=20),"EXTREMO",VLOOKUP(AG301,[4]Evaluacion!A:B,2)))))))))))))))))</f>
        <v xml:space="preserve"> </v>
      </c>
      <c r="AI301" s="213"/>
      <c r="AJ301" s="197"/>
      <c r="AK301" s="197"/>
      <c r="AL301" s="197"/>
      <c r="AM301" s="197"/>
      <c r="AN301" s="197"/>
      <c r="AO301" s="197"/>
      <c r="AP301" s="197"/>
      <c r="AQ301" s="197"/>
      <c r="AR301" s="197"/>
      <c r="AS301" s="281" t="str">
        <f t="shared" si="43"/>
        <v>DISMINUYE CERO PUNTOS</v>
      </c>
      <c r="AT301" s="204"/>
      <c r="AU301" s="204" t="str">
        <f t="shared" si="41"/>
        <v xml:space="preserve"> </v>
      </c>
      <c r="AV301" s="204"/>
      <c r="AW301" s="204" t="str">
        <f t="shared" si="42"/>
        <v xml:space="preserve"> </v>
      </c>
      <c r="AX301" s="204" t="str">
        <f t="shared" si="47"/>
        <v xml:space="preserve"> </v>
      </c>
      <c r="AY301" s="204" t="str">
        <f>IF(OR(AT301=" ",AT301=0,AV301=" ",AV301=0)," ",IF(AND(AT301=1,AV301=5),"BAJO",IF(AND(AT301=2,AV301=5),"BAJO",IF(AND(AT301=1,AV301=10),"BAJO",IF(AND(AT301=2,AV301=10),"MODERADO",IF(AND(AT301=1,AV301=20),"MODERADO",IF(AND(AT301=3,AV301=5),"MODERADO",IF(AND(AT301=4,AV301=5),"MODERADO",IF(AND(AT301=5,AV301=5),"MODERADO",IF(AND(AT301=2,AV301=20),"ALTO",IF(AND(AT301=3,AV301=10),"ALTO",IF(AND(AT301=4,AV301=10),"ALTO",IF(AND(AT301=5,AV301=10),"ALTO",IF(AND(AT301=3,AV301=20),"EXTREMO",IF(AND(AT301=4,AV301=20),"EXTREMO",IF(AND(AT301=5,AV301=20),"EXTREMO",VLOOKUP(AX301,[4]Evaluacion!R:S,2)))))))))))))))))</f>
        <v xml:space="preserve"> </v>
      </c>
      <c r="AZ301" s="204"/>
      <c r="BA301" s="204"/>
      <c r="BB301" s="204"/>
      <c r="BC301" s="204"/>
      <c r="BD301" s="204"/>
      <c r="BE301" s="204"/>
      <c r="BF301" s="204"/>
      <c r="BG301" s="205"/>
      <c r="BH301" s="204"/>
    </row>
    <row r="302" spans="1:60" ht="24.75" thickBot="1" x14ac:dyDescent="0.25">
      <c r="A302" s="200"/>
      <c r="B302" s="192"/>
      <c r="C302" s="201"/>
      <c r="D302" s="193"/>
      <c r="E302" s="193"/>
      <c r="F302" s="206"/>
      <c r="G302" s="201"/>
      <c r="H302" s="195"/>
      <c r="I302" s="195"/>
      <c r="J302" s="194"/>
      <c r="K302" s="194"/>
      <c r="L302" s="194"/>
      <c r="M302" s="194"/>
      <c r="N302" s="194"/>
      <c r="O302" s="194"/>
      <c r="P302" s="194"/>
      <c r="Q302" s="194"/>
      <c r="R302" s="194"/>
      <c r="S302" s="194"/>
      <c r="T302" s="194"/>
      <c r="U302" s="194"/>
      <c r="V302" s="194"/>
      <c r="W302" s="194"/>
      <c r="X302" s="194"/>
      <c r="Y302" s="194"/>
      <c r="Z302" s="194"/>
      <c r="AA302" s="194"/>
      <c r="AB302" s="194"/>
      <c r="AC302" s="204"/>
      <c r="AD302" s="204" t="str">
        <f t="shared" si="44"/>
        <v xml:space="preserve"> </v>
      </c>
      <c r="AE302" s="204"/>
      <c r="AF302" s="204" t="str">
        <f t="shared" si="45"/>
        <v xml:space="preserve"> </v>
      </c>
      <c r="AG302" s="204" t="str">
        <f t="shared" si="46"/>
        <v xml:space="preserve"> </v>
      </c>
      <c r="AH302" s="204" t="str">
        <f>IF(OR(AC302=" ",AC302=0,AE302=" ",AE302=0)," ",IF(AND(AC302=1,AE302=5),"BAJO",IF(AND(AC302=2,AE302=5),"BAJO",IF(AND(AC302=1,AE302=10),"BAJO",IF(AND(AC302=2,AE302=10),"MODERADO",IF(AND(AC302=1,AE302=20),"MODERADO",IF(AND(AC302=3,AE302=5),"MODERADO",IF(AND(AC302=4,AE302=5),"MODERADO",IF(AND(AC302=5,AE302=5),"MODERADO",IF(AND(AC302=2,AE302=20),"ALTO",IF(AND(AC302=3,AE302=10),"ALTO",IF(AND(AC302=4,AE302=10),"ALTO",IF(AND(AC302=5,AE302=10),"ALTO",IF(AND(AC302=3,AE302=20),"EXTREMO",IF(AND(AC302=4,AE302=20),"EXTREMO",IF(AND(AC302=5,AE302=20),"EXTREMO",VLOOKUP(AG302,[4]Evaluacion!A:B,2)))))))))))))))))</f>
        <v xml:space="preserve"> </v>
      </c>
      <c r="AI302" s="213"/>
      <c r="AJ302" s="197"/>
      <c r="AK302" s="197"/>
      <c r="AL302" s="197"/>
      <c r="AM302" s="197"/>
      <c r="AN302" s="197"/>
      <c r="AO302" s="197"/>
      <c r="AP302" s="197"/>
      <c r="AQ302" s="197"/>
      <c r="AR302" s="197"/>
      <c r="AS302" s="281" t="str">
        <f t="shared" si="43"/>
        <v>DISMINUYE CERO PUNTOS</v>
      </c>
      <c r="AT302" s="204"/>
      <c r="AU302" s="204" t="str">
        <f t="shared" si="41"/>
        <v xml:space="preserve"> </v>
      </c>
      <c r="AV302" s="204"/>
      <c r="AW302" s="204" t="str">
        <f t="shared" si="42"/>
        <v xml:space="preserve"> </v>
      </c>
      <c r="AX302" s="204" t="str">
        <f t="shared" si="47"/>
        <v xml:space="preserve"> </v>
      </c>
      <c r="AY302" s="204" t="str">
        <f>IF(OR(AT302=" ",AT302=0,AV302=" ",AV302=0)," ",IF(AND(AT302=1,AV302=5),"BAJO",IF(AND(AT302=2,AV302=5),"BAJO",IF(AND(AT302=1,AV302=10),"BAJO",IF(AND(AT302=2,AV302=10),"MODERADO",IF(AND(AT302=1,AV302=20),"MODERADO",IF(AND(AT302=3,AV302=5),"MODERADO",IF(AND(AT302=4,AV302=5),"MODERADO",IF(AND(AT302=5,AV302=5),"MODERADO",IF(AND(AT302=2,AV302=20),"ALTO",IF(AND(AT302=3,AV302=10),"ALTO",IF(AND(AT302=4,AV302=10),"ALTO",IF(AND(AT302=5,AV302=10),"ALTO",IF(AND(AT302=3,AV302=20),"EXTREMO",IF(AND(AT302=4,AV302=20),"EXTREMO",IF(AND(AT302=5,AV302=20),"EXTREMO",VLOOKUP(AX302,[4]Evaluacion!R:S,2)))))))))))))))))</f>
        <v xml:space="preserve"> </v>
      </c>
      <c r="AZ302" s="204"/>
      <c r="BA302" s="204"/>
      <c r="BB302" s="204"/>
      <c r="BC302" s="204"/>
      <c r="BD302" s="204"/>
      <c r="BE302" s="204"/>
      <c r="BF302" s="204"/>
      <c r="BG302" s="205"/>
      <c r="BH302" s="204"/>
    </row>
    <row r="303" spans="1:60" ht="24.75" thickBot="1" x14ac:dyDescent="0.25">
      <c r="A303" s="200"/>
      <c r="B303" s="192"/>
      <c r="C303" s="201"/>
      <c r="D303" s="193"/>
      <c r="E303" s="193"/>
      <c r="F303" s="206"/>
      <c r="G303" s="201"/>
      <c r="H303" s="195"/>
      <c r="I303" s="195"/>
      <c r="J303" s="194"/>
      <c r="K303" s="194"/>
      <c r="L303" s="194"/>
      <c r="M303" s="194"/>
      <c r="N303" s="194"/>
      <c r="O303" s="194"/>
      <c r="P303" s="194"/>
      <c r="Q303" s="194"/>
      <c r="R303" s="194"/>
      <c r="S303" s="194"/>
      <c r="T303" s="194"/>
      <c r="U303" s="194"/>
      <c r="V303" s="194"/>
      <c r="W303" s="194"/>
      <c r="X303" s="194"/>
      <c r="Y303" s="194"/>
      <c r="Z303" s="194"/>
      <c r="AA303" s="194"/>
      <c r="AB303" s="194"/>
      <c r="AC303" s="204"/>
      <c r="AD303" s="204" t="str">
        <f t="shared" si="44"/>
        <v xml:space="preserve"> </v>
      </c>
      <c r="AE303" s="204"/>
      <c r="AF303" s="204" t="str">
        <f t="shared" si="45"/>
        <v xml:space="preserve"> </v>
      </c>
      <c r="AG303" s="204" t="str">
        <f t="shared" si="46"/>
        <v xml:space="preserve"> </v>
      </c>
      <c r="AH303" s="204" t="str">
        <f>IF(OR(AC303=" ",AC303=0,AE303=" ",AE303=0)," ",IF(AND(AC303=1,AE303=5),"BAJO",IF(AND(AC303=2,AE303=5),"BAJO",IF(AND(AC303=1,AE303=10),"BAJO",IF(AND(AC303=2,AE303=10),"MODERADO",IF(AND(AC303=1,AE303=20),"MODERADO",IF(AND(AC303=3,AE303=5),"MODERADO",IF(AND(AC303=4,AE303=5),"MODERADO",IF(AND(AC303=5,AE303=5),"MODERADO",IF(AND(AC303=2,AE303=20),"ALTO",IF(AND(AC303=3,AE303=10),"ALTO",IF(AND(AC303=4,AE303=10),"ALTO",IF(AND(AC303=5,AE303=10),"ALTO",IF(AND(AC303=3,AE303=20),"EXTREMO",IF(AND(AC303=4,AE303=20),"EXTREMO",IF(AND(AC303=5,AE303=20),"EXTREMO",VLOOKUP(AG303,[4]Evaluacion!A:B,2)))))))))))))))))</f>
        <v xml:space="preserve"> </v>
      </c>
      <c r="AI303" s="213"/>
      <c r="AJ303" s="197"/>
      <c r="AK303" s="197"/>
      <c r="AL303" s="197"/>
      <c r="AM303" s="197"/>
      <c r="AN303" s="197"/>
      <c r="AO303" s="197"/>
      <c r="AP303" s="197"/>
      <c r="AQ303" s="197"/>
      <c r="AR303" s="197"/>
      <c r="AS303" s="281" t="str">
        <f t="shared" si="43"/>
        <v>DISMINUYE CERO PUNTOS</v>
      </c>
      <c r="AT303" s="204"/>
      <c r="AU303" s="204" t="str">
        <f t="shared" si="41"/>
        <v xml:space="preserve"> </v>
      </c>
      <c r="AV303" s="204"/>
      <c r="AW303" s="204" t="str">
        <f t="shared" si="42"/>
        <v xml:space="preserve"> </v>
      </c>
      <c r="AX303" s="204" t="str">
        <f t="shared" si="47"/>
        <v xml:space="preserve"> </v>
      </c>
      <c r="AY303" s="204" t="str">
        <f>IF(OR(AT303=" ",AT303=0,AV303=" ",AV303=0)," ",IF(AND(AT303=1,AV303=5),"BAJO",IF(AND(AT303=2,AV303=5),"BAJO",IF(AND(AT303=1,AV303=10),"BAJO",IF(AND(AT303=2,AV303=10),"MODERADO",IF(AND(AT303=1,AV303=20),"MODERADO",IF(AND(AT303=3,AV303=5),"MODERADO",IF(AND(AT303=4,AV303=5),"MODERADO",IF(AND(AT303=5,AV303=5),"MODERADO",IF(AND(AT303=2,AV303=20),"ALTO",IF(AND(AT303=3,AV303=10),"ALTO",IF(AND(AT303=4,AV303=10),"ALTO",IF(AND(AT303=5,AV303=10),"ALTO",IF(AND(AT303=3,AV303=20),"EXTREMO",IF(AND(AT303=4,AV303=20),"EXTREMO",IF(AND(AT303=5,AV303=20),"EXTREMO",VLOOKUP(AX303,[4]Evaluacion!R:S,2)))))))))))))))))</f>
        <v xml:space="preserve"> </v>
      </c>
      <c r="AZ303" s="204"/>
      <c r="BA303" s="204"/>
      <c r="BB303" s="204"/>
      <c r="BC303" s="204"/>
      <c r="BD303" s="204"/>
      <c r="BE303" s="204"/>
      <c r="BF303" s="204"/>
      <c r="BG303" s="205"/>
      <c r="BH303" s="204"/>
    </row>
    <row r="304" spans="1:60" ht="24.75" thickBot="1" x14ac:dyDescent="0.25">
      <c r="A304" s="200"/>
      <c r="B304" s="192"/>
      <c r="C304" s="201"/>
      <c r="D304" s="193"/>
      <c r="E304" s="193"/>
      <c r="F304" s="206"/>
      <c r="G304" s="201"/>
      <c r="H304" s="195"/>
      <c r="I304" s="195"/>
      <c r="J304" s="194"/>
      <c r="K304" s="194"/>
      <c r="L304" s="194"/>
      <c r="M304" s="194"/>
      <c r="N304" s="194"/>
      <c r="O304" s="194"/>
      <c r="P304" s="194"/>
      <c r="Q304" s="194"/>
      <c r="R304" s="194"/>
      <c r="S304" s="194"/>
      <c r="T304" s="194"/>
      <c r="U304" s="194"/>
      <c r="V304" s="194"/>
      <c r="W304" s="194"/>
      <c r="X304" s="194"/>
      <c r="Y304" s="194"/>
      <c r="Z304" s="194"/>
      <c r="AA304" s="194"/>
      <c r="AB304" s="194"/>
      <c r="AC304" s="204"/>
      <c r="AD304" s="204" t="str">
        <f t="shared" si="44"/>
        <v xml:space="preserve"> </v>
      </c>
      <c r="AE304" s="204"/>
      <c r="AF304" s="204" t="str">
        <f t="shared" si="45"/>
        <v xml:space="preserve"> </v>
      </c>
      <c r="AG304" s="204" t="str">
        <f t="shared" si="46"/>
        <v xml:space="preserve"> </v>
      </c>
      <c r="AH304" s="204" t="str">
        <f>IF(OR(AC304=" ",AC304=0,AE304=" ",AE304=0)," ",IF(AND(AC304=1,AE304=5),"BAJO",IF(AND(AC304=2,AE304=5),"BAJO",IF(AND(AC304=1,AE304=10),"BAJO",IF(AND(AC304=2,AE304=10),"MODERADO",IF(AND(AC304=1,AE304=20),"MODERADO",IF(AND(AC304=3,AE304=5),"MODERADO",IF(AND(AC304=4,AE304=5),"MODERADO",IF(AND(AC304=5,AE304=5),"MODERADO",IF(AND(AC304=2,AE304=20),"ALTO",IF(AND(AC304=3,AE304=10),"ALTO",IF(AND(AC304=4,AE304=10),"ALTO",IF(AND(AC304=5,AE304=10),"ALTO",IF(AND(AC304=3,AE304=20),"EXTREMO",IF(AND(AC304=4,AE304=20),"EXTREMO",IF(AND(AC304=5,AE304=20),"EXTREMO",VLOOKUP(AG304,[4]Evaluacion!A:B,2)))))))))))))))))</f>
        <v xml:space="preserve"> </v>
      </c>
      <c r="AI304" s="213"/>
      <c r="AJ304" s="197"/>
      <c r="AK304" s="197"/>
      <c r="AL304" s="197"/>
      <c r="AM304" s="197"/>
      <c r="AN304" s="197"/>
      <c r="AO304" s="197"/>
      <c r="AP304" s="197"/>
      <c r="AQ304" s="197"/>
      <c r="AR304" s="197"/>
      <c r="AS304" s="281" t="str">
        <f t="shared" si="43"/>
        <v>DISMINUYE CERO PUNTOS</v>
      </c>
      <c r="AT304" s="204"/>
      <c r="AU304" s="204" t="str">
        <f t="shared" si="41"/>
        <v xml:space="preserve"> </v>
      </c>
      <c r="AV304" s="204"/>
      <c r="AW304" s="204" t="str">
        <f t="shared" si="42"/>
        <v xml:space="preserve"> </v>
      </c>
      <c r="AX304" s="204" t="str">
        <f t="shared" si="47"/>
        <v xml:space="preserve"> </v>
      </c>
      <c r="AY304" s="204" t="str">
        <f>IF(OR(AT304=" ",AT304=0,AV304=" ",AV304=0)," ",IF(AND(AT304=1,AV304=5),"BAJO",IF(AND(AT304=2,AV304=5),"BAJO",IF(AND(AT304=1,AV304=10),"BAJO",IF(AND(AT304=2,AV304=10),"MODERADO",IF(AND(AT304=1,AV304=20),"MODERADO",IF(AND(AT304=3,AV304=5),"MODERADO",IF(AND(AT304=4,AV304=5),"MODERADO",IF(AND(AT304=5,AV304=5),"MODERADO",IF(AND(AT304=2,AV304=20),"ALTO",IF(AND(AT304=3,AV304=10),"ALTO",IF(AND(AT304=4,AV304=10),"ALTO",IF(AND(AT304=5,AV304=10),"ALTO",IF(AND(AT304=3,AV304=20),"EXTREMO",IF(AND(AT304=4,AV304=20),"EXTREMO",IF(AND(AT304=5,AV304=20),"EXTREMO",VLOOKUP(AX304,[4]Evaluacion!R:S,2)))))))))))))))))</f>
        <v xml:space="preserve"> </v>
      </c>
      <c r="AZ304" s="204"/>
      <c r="BA304" s="204"/>
      <c r="BB304" s="204"/>
      <c r="BC304" s="204"/>
      <c r="BD304" s="204"/>
      <c r="BE304" s="204"/>
      <c r="BF304" s="204"/>
      <c r="BG304" s="205"/>
      <c r="BH304" s="204"/>
    </row>
    <row r="305" spans="1:60" ht="24.75" thickBot="1" x14ac:dyDescent="0.25">
      <c r="A305" s="200"/>
      <c r="B305" s="192"/>
      <c r="C305" s="201"/>
      <c r="D305" s="193"/>
      <c r="E305" s="193"/>
      <c r="F305" s="206"/>
      <c r="G305" s="201"/>
      <c r="H305" s="195"/>
      <c r="I305" s="195"/>
      <c r="J305" s="194"/>
      <c r="K305" s="194"/>
      <c r="L305" s="194"/>
      <c r="M305" s="194"/>
      <c r="N305" s="194"/>
      <c r="O305" s="194"/>
      <c r="P305" s="194"/>
      <c r="Q305" s="194"/>
      <c r="R305" s="194"/>
      <c r="S305" s="194"/>
      <c r="T305" s="194"/>
      <c r="U305" s="194"/>
      <c r="V305" s="194"/>
      <c r="W305" s="194"/>
      <c r="X305" s="194"/>
      <c r="Y305" s="194"/>
      <c r="Z305" s="194"/>
      <c r="AA305" s="194"/>
      <c r="AB305" s="194"/>
      <c r="AC305" s="204"/>
      <c r="AD305" s="204" t="str">
        <f t="shared" si="44"/>
        <v xml:space="preserve"> </v>
      </c>
      <c r="AE305" s="204"/>
      <c r="AF305" s="204" t="str">
        <f t="shared" si="45"/>
        <v xml:space="preserve"> </v>
      </c>
      <c r="AG305" s="204" t="str">
        <f t="shared" si="46"/>
        <v xml:space="preserve"> </v>
      </c>
      <c r="AH305" s="204" t="str">
        <f>IF(OR(AC305=" ",AC305=0,AE305=" ",AE305=0)," ",IF(AND(AC305=1,AE305=5),"BAJO",IF(AND(AC305=2,AE305=5),"BAJO",IF(AND(AC305=1,AE305=10),"BAJO",IF(AND(AC305=2,AE305=10),"MODERADO",IF(AND(AC305=1,AE305=20),"MODERADO",IF(AND(AC305=3,AE305=5),"MODERADO",IF(AND(AC305=4,AE305=5),"MODERADO",IF(AND(AC305=5,AE305=5),"MODERADO",IF(AND(AC305=2,AE305=20),"ALTO",IF(AND(AC305=3,AE305=10),"ALTO",IF(AND(AC305=4,AE305=10),"ALTO",IF(AND(AC305=5,AE305=10),"ALTO",IF(AND(AC305=3,AE305=20),"EXTREMO",IF(AND(AC305=4,AE305=20),"EXTREMO",IF(AND(AC305=5,AE305=20),"EXTREMO",VLOOKUP(AG305,[4]Evaluacion!A:B,2)))))))))))))))))</f>
        <v xml:space="preserve"> </v>
      </c>
      <c r="AI305" s="213"/>
      <c r="AJ305" s="197"/>
      <c r="AK305" s="197"/>
      <c r="AL305" s="197"/>
      <c r="AM305" s="197"/>
      <c r="AN305" s="197"/>
      <c r="AO305" s="197"/>
      <c r="AP305" s="197"/>
      <c r="AQ305" s="197"/>
      <c r="AR305" s="197"/>
      <c r="AS305" s="281" t="str">
        <f t="shared" si="43"/>
        <v>DISMINUYE CERO PUNTOS</v>
      </c>
      <c r="AT305" s="204"/>
      <c r="AU305" s="204" t="str">
        <f t="shared" si="41"/>
        <v xml:space="preserve"> </v>
      </c>
      <c r="AV305" s="204"/>
      <c r="AW305" s="204" t="str">
        <f t="shared" si="42"/>
        <v xml:space="preserve"> </v>
      </c>
      <c r="AX305" s="204" t="str">
        <f t="shared" si="47"/>
        <v xml:space="preserve"> </v>
      </c>
      <c r="AY305" s="204" t="str">
        <f>IF(OR(AT305=" ",AT305=0,AV305=" ",AV305=0)," ",IF(AND(AT305=1,AV305=5),"BAJO",IF(AND(AT305=2,AV305=5),"BAJO",IF(AND(AT305=1,AV305=10),"BAJO",IF(AND(AT305=2,AV305=10),"MODERADO",IF(AND(AT305=1,AV305=20),"MODERADO",IF(AND(AT305=3,AV305=5),"MODERADO",IF(AND(AT305=4,AV305=5),"MODERADO",IF(AND(AT305=5,AV305=5),"MODERADO",IF(AND(AT305=2,AV305=20),"ALTO",IF(AND(AT305=3,AV305=10),"ALTO",IF(AND(AT305=4,AV305=10),"ALTO",IF(AND(AT305=5,AV305=10),"ALTO",IF(AND(AT305=3,AV305=20),"EXTREMO",IF(AND(AT305=4,AV305=20),"EXTREMO",IF(AND(AT305=5,AV305=20),"EXTREMO",VLOOKUP(AX305,[4]Evaluacion!R:S,2)))))))))))))))))</f>
        <v xml:space="preserve"> </v>
      </c>
      <c r="AZ305" s="204"/>
      <c r="BA305" s="204"/>
      <c r="BB305" s="204"/>
      <c r="BC305" s="204"/>
      <c r="BD305" s="204"/>
      <c r="BE305" s="204"/>
      <c r="BF305" s="204"/>
      <c r="BG305" s="205"/>
      <c r="BH305" s="204"/>
    </row>
    <row r="306" spans="1:60" ht="24.75" thickBot="1" x14ac:dyDescent="0.25">
      <c r="A306" s="200"/>
      <c r="B306" s="192"/>
      <c r="C306" s="201"/>
      <c r="D306" s="193"/>
      <c r="E306" s="193"/>
      <c r="F306" s="206"/>
      <c r="G306" s="201"/>
      <c r="H306" s="195"/>
      <c r="I306" s="195"/>
      <c r="J306" s="194"/>
      <c r="K306" s="194"/>
      <c r="L306" s="194"/>
      <c r="M306" s="194"/>
      <c r="N306" s="194"/>
      <c r="O306" s="194"/>
      <c r="P306" s="194"/>
      <c r="Q306" s="194"/>
      <c r="R306" s="194"/>
      <c r="S306" s="194"/>
      <c r="T306" s="194"/>
      <c r="U306" s="194"/>
      <c r="V306" s="194"/>
      <c r="W306" s="194"/>
      <c r="X306" s="194"/>
      <c r="Y306" s="194"/>
      <c r="Z306" s="194"/>
      <c r="AA306" s="194"/>
      <c r="AB306" s="194"/>
      <c r="AC306" s="204"/>
      <c r="AD306" s="204" t="str">
        <f t="shared" si="44"/>
        <v xml:space="preserve"> </v>
      </c>
      <c r="AE306" s="204"/>
      <c r="AF306" s="204" t="str">
        <f t="shared" si="45"/>
        <v xml:space="preserve"> </v>
      </c>
      <c r="AG306" s="204" t="str">
        <f t="shared" si="46"/>
        <v xml:space="preserve"> </v>
      </c>
      <c r="AH306" s="204" t="str">
        <f>IF(OR(AC306=" ",AC306=0,AE306=" ",AE306=0)," ",IF(AND(AC306=1,AE306=5),"BAJO",IF(AND(AC306=2,AE306=5),"BAJO",IF(AND(AC306=1,AE306=10),"BAJO",IF(AND(AC306=2,AE306=10),"MODERADO",IF(AND(AC306=1,AE306=20),"MODERADO",IF(AND(AC306=3,AE306=5),"MODERADO",IF(AND(AC306=4,AE306=5),"MODERADO",IF(AND(AC306=5,AE306=5),"MODERADO",IF(AND(AC306=2,AE306=20),"ALTO",IF(AND(AC306=3,AE306=10),"ALTO",IF(AND(AC306=4,AE306=10),"ALTO",IF(AND(AC306=5,AE306=10),"ALTO",IF(AND(AC306=3,AE306=20),"EXTREMO",IF(AND(AC306=4,AE306=20),"EXTREMO",IF(AND(AC306=5,AE306=20),"EXTREMO",VLOOKUP(AG306,[4]Evaluacion!A:B,2)))))))))))))))))</f>
        <v xml:space="preserve"> </v>
      </c>
      <c r="AI306" s="213"/>
      <c r="AJ306" s="197"/>
      <c r="AK306" s="197"/>
      <c r="AL306" s="197"/>
      <c r="AM306" s="197"/>
      <c r="AN306" s="197"/>
      <c r="AO306" s="197"/>
      <c r="AP306" s="197"/>
      <c r="AQ306" s="197"/>
      <c r="AR306" s="197"/>
      <c r="AS306" s="281" t="str">
        <f t="shared" si="43"/>
        <v>DISMINUYE CERO PUNTOS</v>
      </c>
      <c r="AT306" s="204"/>
      <c r="AU306" s="204" t="str">
        <f t="shared" si="41"/>
        <v xml:space="preserve"> </v>
      </c>
      <c r="AV306" s="204"/>
      <c r="AW306" s="204" t="str">
        <f t="shared" si="42"/>
        <v xml:space="preserve"> </v>
      </c>
      <c r="AX306" s="204" t="str">
        <f t="shared" si="47"/>
        <v xml:space="preserve"> </v>
      </c>
      <c r="AY306" s="204" t="str">
        <f>IF(OR(AT306=" ",AT306=0,AV306=" ",AV306=0)," ",IF(AND(AT306=1,AV306=5),"BAJO",IF(AND(AT306=2,AV306=5),"BAJO",IF(AND(AT306=1,AV306=10),"BAJO",IF(AND(AT306=2,AV306=10),"MODERADO",IF(AND(AT306=1,AV306=20),"MODERADO",IF(AND(AT306=3,AV306=5),"MODERADO",IF(AND(AT306=4,AV306=5),"MODERADO",IF(AND(AT306=5,AV306=5),"MODERADO",IF(AND(AT306=2,AV306=20),"ALTO",IF(AND(AT306=3,AV306=10),"ALTO",IF(AND(AT306=4,AV306=10),"ALTO",IF(AND(AT306=5,AV306=10),"ALTO",IF(AND(AT306=3,AV306=20),"EXTREMO",IF(AND(AT306=4,AV306=20),"EXTREMO",IF(AND(AT306=5,AV306=20),"EXTREMO",VLOOKUP(AX306,[4]Evaluacion!R:S,2)))))))))))))))))</f>
        <v xml:space="preserve"> </v>
      </c>
      <c r="AZ306" s="204"/>
      <c r="BA306" s="204"/>
      <c r="BB306" s="204"/>
      <c r="BC306" s="204"/>
      <c r="BD306" s="204"/>
      <c r="BE306" s="204"/>
      <c r="BF306" s="204"/>
      <c r="BG306" s="205"/>
      <c r="BH306" s="204"/>
    </row>
    <row r="307" spans="1:60" ht="24.75" thickBot="1" x14ac:dyDescent="0.25">
      <c r="A307" s="200"/>
      <c r="B307" s="192"/>
      <c r="C307" s="201"/>
      <c r="D307" s="193"/>
      <c r="E307" s="193"/>
      <c r="F307" s="206"/>
      <c r="G307" s="201"/>
      <c r="H307" s="195"/>
      <c r="I307" s="195"/>
      <c r="J307" s="194"/>
      <c r="K307" s="194"/>
      <c r="L307" s="194"/>
      <c r="M307" s="194"/>
      <c r="N307" s="194"/>
      <c r="O307" s="194"/>
      <c r="P307" s="194"/>
      <c r="Q307" s="194"/>
      <c r="R307" s="194"/>
      <c r="S307" s="194"/>
      <c r="T307" s="194"/>
      <c r="U307" s="194"/>
      <c r="V307" s="194"/>
      <c r="W307" s="194"/>
      <c r="X307" s="194"/>
      <c r="Y307" s="194"/>
      <c r="Z307" s="194"/>
      <c r="AA307" s="194"/>
      <c r="AB307" s="194"/>
      <c r="AC307" s="204"/>
      <c r="AD307" s="204" t="str">
        <f t="shared" si="44"/>
        <v xml:space="preserve"> </v>
      </c>
      <c r="AE307" s="204"/>
      <c r="AF307" s="204" t="str">
        <f t="shared" si="45"/>
        <v xml:space="preserve"> </v>
      </c>
      <c r="AG307" s="204" t="str">
        <f t="shared" si="46"/>
        <v xml:space="preserve"> </v>
      </c>
      <c r="AH307" s="204" t="str">
        <f>IF(OR(AC307=" ",AC307=0,AE307=" ",AE307=0)," ",IF(AND(AC307=1,AE307=5),"BAJO",IF(AND(AC307=2,AE307=5),"BAJO",IF(AND(AC307=1,AE307=10),"BAJO",IF(AND(AC307=2,AE307=10),"MODERADO",IF(AND(AC307=1,AE307=20),"MODERADO",IF(AND(AC307=3,AE307=5),"MODERADO",IF(AND(AC307=4,AE307=5),"MODERADO",IF(AND(AC307=5,AE307=5),"MODERADO",IF(AND(AC307=2,AE307=20),"ALTO",IF(AND(AC307=3,AE307=10),"ALTO",IF(AND(AC307=4,AE307=10),"ALTO",IF(AND(AC307=5,AE307=10),"ALTO",IF(AND(AC307=3,AE307=20),"EXTREMO",IF(AND(AC307=4,AE307=20),"EXTREMO",IF(AND(AC307=5,AE307=20),"EXTREMO",VLOOKUP(AG307,[4]Evaluacion!A:B,2)))))))))))))))))</f>
        <v xml:space="preserve"> </v>
      </c>
      <c r="AI307" s="213"/>
      <c r="AJ307" s="197"/>
      <c r="AK307" s="197"/>
      <c r="AL307" s="197"/>
      <c r="AM307" s="197"/>
      <c r="AN307" s="197"/>
      <c r="AO307" s="197"/>
      <c r="AP307" s="197"/>
      <c r="AQ307" s="197"/>
      <c r="AR307" s="197"/>
      <c r="AS307" s="281" t="str">
        <f t="shared" si="43"/>
        <v>DISMINUYE CERO PUNTOS</v>
      </c>
      <c r="AT307" s="204"/>
      <c r="AU307" s="204" t="str">
        <f t="shared" si="41"/>
        <v xml:space="preserve"> </v>
      </c>
      <c r="AV307" s="204"/>
      <c r="AW307" s="204" t="str">
        <f t="shared" si="42"/>
        <v xml:space="preserve"> </v>
      </c>
      <c r="AX307" s="204" t="str">
        <f t="shared" si="47"/>
        <v xml:space="preserve"> </v>
      </c>
      <c r="AY307" s="204" t="str">
        <f>IF(OR(AT307=" ",AT307=0,AV307=" ",AV307=0)," ",IF(AND(AT307=1,AV307=5),"BAJO",IF(AND(AT307=2,AV307=5),"BAJO",IF(AND(AT307=1,AV307=10),"BAJO",IF(AND(AT307=2,AV307=10),"MODERADO",IF(AND(AT307=1,AV307=20),"MODERADO",IF(AND(AT307=3,AV307=5),"MODERADO",IF(AND(AT307=4,AV307=5),"MODERADO",IF(AND(AT307=5,AV307=5),"MODERADO",IF(AND(AT307=2,AV307=20),"ALTO",IF(AND(AT307=3,AV307=10),"ALTO",IF(AND(AT307=4,AV307=10),"ALTO",IF(AND(AT307=5,AV307=10),"ALTO",IF(AND(AT307=3,AV307=20),"EXTREMO",IF(AND(AT307=4,AV307=20),"EXTREMO",IF(AND(AT307=5,AV307=20),"EXTREMO",VLOOKUP(AX307,[4]Evaluacion!R:S,2)))))))))))))))))</f>
        <v xml:space="preserve"> </v>
      </c>
      <c r="AZ307" s="204"/>
      <c r="BA307" s="204"/>
      <c r="BB307" s="204"/>
      <c r="BC307" s="204"/>
      <c r="BD307" s="204"/>
      <c r="BE307" s="204"/>
      <c r="BF307" s="204"/>
      <c r="BG307" s="205"/>
      <c r="BH307" s="204"/>
    </row>
    <row r="308" spans="1:60" ht="24.75" thickBot="1" x14ac:dyDescent="0.25">
      <c r="A308" s="200"/>
      <c r="B308" s="192"/>
      <c r="C308" s="201"/>
      <c r="D308" s="193"/>
      <c r="E308" s="193"/>
      <c r="F308" s="206"/>
      <c r="G308" s="201"/>
      <c r="H308" s="195"/>
      <c r="I308" s="195"/>
      <c r="J308" s="194"/>
      <c r="K308" s="194"/>
      <c r="L308" s="194"/>
      <c r="M308" s="194"/>
      <c r="N308" s="194"/>
      <c r="O308" s="194"/>
      <c r="P308" s="194"/>
      <c r="Q308" s="194"/>
      <c r="R308" s="194"/>
      <c r="S308" s="194"/>
      <c r="T308" s="194"/>
      <c r="U308" s="194"/>
      <c r="V308" s="194"/>
      <c r="W308" s="194"/>
      <c r="X308" s="194"/>
      <c r="Y308" s="194"/>
      <c r="Z308" s="194"/>
      <c r="AA308" s="194"/>
      <c r="AB308" s="194"/>
      <c r="AC308" s="204"/>
      <c r="AD308" s="204" t="str">
        <f t="shared" si="44"/>
        <v xml:space="preserve"> </v>
      </c>
      <c r="AE308" s="204"/>
      <c r="AF308" s="204" t="str">
        <f t="shared" si="45"/>
        <v xml:space="preserve"> </v>
      </c>
      <c r="AG308" s="204" t="str">
        <f t="shared" si="46"/>
        <v xml:space="preserve"> </v>
      </c>
      <c r="AH308" s="204" t="str">
        <f>IF(OR(AC308=" ",AC308=0,AE308=" ",AE308=0)," ",IF(AND(AC308=1,AE308=5),"BAJO",IF(AND(AC308=2,AE308=5),"BAJO",IF(AND(AC308=1,AE308=10),"BAJO",IF(AND(AC308=2,AE308=10),"MODERADO",IF(AND(AC308=1,AE308=20),"MODERADO",IF(AND(AC308=3,AE308=5),"MODERADO",IF(AND(AC308=4,AE308=5),"MODERADO",IF(AND(AC308=5,AE308=5),"MODERADO",IF(AND(AC308=2,AE308=20),"ALTO",IF(AND(AC308=3,AE308=10),"ALTO",IF(AND(AC308=4,AE308=10),"ALTO",IF(AND(AC308=5,AE308=10),"ALTO",IF(AND(AC308=3,AE308=20),"EXTREMO",IF(AND(AC308=4,AE308=20),"EXTREMO",IF(AND(AC308=5,AE308=20),"EXTREMO",VLOOKUP(AG308,[4]Evaluacion!A:B,2)))))))))))))))))</f>
        <v xml:space="preserve"> </v>
      </c>
      <c r="AI308" s="213"/>
      <c r="AJ308" s="197"/>
      <c r="AK308" s="197"/>
      <c r="AL308" s="197"/>
      <c r="AM308" s="197"/>
      <c r="AN308" s="197"/>
      <c r="AO308" s="197"/>
      <c r="AP308" s="197"/>
      <c r="AQ308" s="197"/>
      <c r="AR308" s="197"/>
      <c r="AS308" s="281" t="str">
        <f t="shared" si="43"/>
        <v>DISMINUYE CERO PUNTOS</v>
      </c>
      <c r="AT308" s="204"/>
      <c r="AU308" s="204" t="str">
        <f t="shared" si="41"/>
        <v xml:space="preserve"> </v>
      </c>
      <c r="AV308" s="204"/>
      <c r="AW308" s="204" t="str">
        <f t="shared" si="42"/>
        <v xml:space="preserve"> </v>
      </c>
      <c r="AX308" s="204" t="str">
        <f t="shared" si="47"/>
        <v xml:space="preserve"> </v>
      </c>
      <c r="AY308" s="204" t="str">
        <f>IF(OR(AT308=" ",AT308=0,AV308=" ",AV308=0)," ",IF(AND(AT308=1,AV308=5),"BAJO",IF(AND(AT308=2,AV308=5),"BAJO",IF(AND(AT308=1,AV308=10),"BAJO",IF(AND(AT308=2,AV308=10),"MODERADO",IF(AND(AT308=1,AV308=20),"MODERADO",IF(AND(AT308=3,AV308=5),"MODERADO",IF(AND(AT308=4,AV308=5),"MODERADO",IF(AND(AT308=5,AV308=5),"MODERADO",IF(AND(AT308=2,AV308=20),"ALTO",IF(AND(AT308=3,AV308=10),"ALTO",IF(AND(AT308=4,AV308=10),"ALTO",IF(AND(AT308=5,AV308=10),"ALTO",IF(AND(AT308=3,AV308=20),"EXTREMO",IF(AND(AT308=4,AV308=20),"EXTREMO",IF(AND(AT308=5,AV308=20),"EXTREMO",VLOOKUP(AX308,[4]Evaluacion!R:S,2)))))))))))))))))</f>
        <v xml:space="preserve"> </v>
      </c>
      <c r="AZ308" s="204"/>
      <c r="BA308" s="204"/>
      <c r="BB308" s="204"/>
      <c r="BC308" s="204"/>
      <c r="BD308" s="204"/>
      <c r="BE308" s="204"/>
      <c r="BF308" s="204"/>
      <c r="BG308" s="205"/>
      <c r="BH308" s="204"/>
    </row>
    <row r="309" spans="1:60" ht="24.75" thickBot="1" x14ac:dyDescent="0.25">
      <c r="A309" s="200"/>
      <c r="B309" s="192"/>
      <c r="C309" s="201"/>
      <c r="D309" s="193"/>
      <c r="E309" s="193"/>
      <c r="F309" s="206"/>
      <c r="G309" s="201"/>
      <c r="H309" s="195"/>
      <c r="I309" s="195"/>
      <c r="J309" s="194"/>
      <c r="K309" s="194"/>
      <c r="L309" s="194"/>
      <c r="M309" s="194"/>
      <c r="N309" s="194"/>
      <c r="O309" s="194"/>
      <c r="P309" s="194"/>
      <c r="Q309" s="194"/>
      <c r="R309" s="194"/>
      <c r="S309" s="194"/>
      <c r="T309" s="194"/>
      <c r="U309" s="194"/>
      <c r="V309" s="194"/>
      <c r="W309" s="194"/>
      <c r="X309" s="194"/>
      <c r="Y309" s="194"/>
      <c r="Z309" s="194"/>
      <c r="AA309" s="194"/>
      <c r="AB309" s="194"/>
      <c r="AC309" s="204"/>
      <c r="AD309" s="204" t="str">
        <f t="shared" si="44"/>
        <v xml:space="preserve"> </v>
      </c>
      <c r="AE309" s="204"/>
      <c r="AF309" s="204" t="str">
        <f t="shared" si="45"/>
        <v xml:space="preserve"> </v>
      </c>
      <c r="AG309" s="204" t="str">
        <f t="shared" si="46"/>
        <v xml:space="preserve"> </v>
      </c>
      <c r="AH309" s="204" t="str">
        <f>IF(OR(AC309=" ",AC309=0,AE309=" ",AE309=0)," ",IF(AND(AC309=1,AE309=5),"BAJO",IF(AND(AC309=2,AE309=5),"BAJO",IF(AND(AC309=1,AE309=10),"BAJO",IF(AND(AC309=2,AE309=10),"MODERADO",IF(AND(AC309=1,AE309=20),"MODERADO",IF(AND(AC309=3,AE309=5),"MODERADO",IF(AND(AC309=4,AE309=5),"MODERADO",IF(AND(AC309=5,AE309=5),"MODERADO",IF(AND(AC309=2,AE309=20),"ALTO",IF(AND(AC309=3,AE309=10),"ALTO",IF(AND(AC309=4,AE309=10),"ALTO",IF(AND(AC309=5,AE309=10),"ALTO",IF(AND(AC309=3,AE309=20),"EXTREMO",IF(AND(AC309=4,AE309=20),"EXTREMO",IF(AND(AC309=5,AE309=20),"EXTREMO",VLOOKUP(AG309,[4]Evaluacion!A:B,2)))))))))))))))))</f>
        <v xml:space="preserve"> </v>
      </c>
      <c r="AI309" s="213"/>
      <c r="AJ309" s="197"/>
      <c r="AK309" s="197"/>
      <c r="AL309" s="197"/>
      <c r="AM309" s="197"/>
      <c r="AN309" s="197"/>
      <c r="AO309" s="197"/>
      <c r="AP309" s="197"/>
      <c r="AQ309" s="197"/>
      <c r="AR309" s="197"/>
      <c r="AS309" s="281" t="str">
        <f t="shared" si="43"/>
        <v>DISMINUYE CERO PUNTOS</v>
      </c>
      <c r="AT309" s="204"/>
      <c r="AU309" s="204" t="str">
        <f t="shared" si="41"/>
        <v xml:space="preserve"> </v>
      </c>
      <c r="AV309" s="204"/>
      <c r="AW309" s="204" t="str">
        <f t="shared" si="42"/>
        <v xml:space="preserve"> </v>
      </c>
      <c r="AX309" s="204" t="str">
        <f t="shared" si="47"/>
        <v xml:space="preserve"> </v>
      </c>
      <c r="AY309" s="204" t="str">
        <f>IF(OR(AT309=" ",AT309=0,AV309=" ",AV309=0)," ",IF(AND(AT309=1,AV309=5),"BAJO",IF(AND(AT309=2,AV309=5),"BAJO",IF(AND(AT309=1,AV309=10),"BAJO",IF(AND(AT309=2,AV309=10),"MODERADO",IF(AND(AT309=1,AV309=20),"MODERADO",IF(AND(AT309=3,AV309=5),"MODERADO",IF(AND(AT309=4,AV309=5),"MODERADO",IF(AND(AT309=5,AV309=5),"MODERADO",IF(AND(AT309=2,AV309=20),"ALTO",IF(AND(AT309=3,AV309=10),"ALTO",IF(AND(AT309=4,AV309=10),"ALTO",IF(AND(AT309=5,AV309=10),"ALTO",IF(AND(AT309=3,AV309=20),"EXTREMO",IF(AND(AT309=4,AV309=20),"EXTREMO",IF(AND(AT309=5,AV309=20),"EXTREMO",VLOOKUP(AX309,[4]Evaluacion!R:S,2)))))))))))))))))</f>
        <v xml:space="preserve"> </v>
      </c>
      <c r="AZ309" s="204"/>
      <c r="BA309" s="204"/>
      <c r="BB309" s="204"/>
      <c r="BC309" s="204"/>
      <c r="BD309" s="204"/>
      <c r="BE309" s="204"/>
      <c r="BF309" s="204"/>
      <c r="BG309" s="205"/>
      <c r="BH309" s="204"/>
    </row>
    <row r="310" spans="1:60" ht="24.75" thickBot="1" x14ac:dyDescent="0.25">
      <c r="A310" s="200"/>
      <c r="B310" s="192"/>
      <c r="C310" s="201"/>
      <c r="D310" s="193"/>
      <c r="E310" s="193"/>
      <c r="F310" s="206"/>
      <c r="G310" s="201"/>
      <c r="H310" s="195"/>
      <c r="I310" s="195"/>
      <c r="J310" s="194"/>
      <c r="K310" s="194"/>
      <c r="L310" s="194"/>
      <c r="M310" s="194"/>
      <c r="N310" s="194"/>
      <c r="O310" s="194"/>
      <c r="P310" s="194"/>
      <c r="Q310" s="194"/>
      <c r="R310" s="194"/>
      <c r="S310" s="194"/>
      <c r="T310" s="194"/>
      <c r="U310" s="194"/>
      <c r="V310" s="194"/>
      <c r="W310" s="194"/>
      <c r="X310" s="194"/>
      <c r="Y310" s="194"/>
      <c r="Z310" s="194"/>
      <c r="AA310" s="194"/>
      <c r="AB310" s="194"/>
      <c r="AC310" s="204"/>
      <c r="AD310" s="204" t="str">
        <f t="shared" si="44"/>
        <v xml:space="preserve"> </v>
      </c>
      <c r="AE310" s="204"/>
      <c r="AF310" s="204" t="str">
        <f t="shared" si="45"/>
        <v xml:space="preserve"> </v>
      </c>
      <c r="AG310" s="204" t="str">
        <f t="shared" si="46"/>
        <v xml:space="preserve"> </v>
      </c>
      <c r="AH310" s="204" t="str">
        <f>IF(OR(AC310=" ",AC310=0,AE310=" ",AE310=0)," ",IF(AND(AC310=1,AE310=5),"BAJO",IF(AND(AC310=2,AE310=5),"BAJO",IF(AND(AC310=1,AE310=10),"BAJO",IF(AND(AC310=2,AE310=10),"MODERADO",IF(AND(AC310=1,AE310=20),"MODERADO",IF(AND(AC310=3,AE310=5),"MODERADO",IF(AND(AC310=4,AE310=5),"MODERADO",IF(AND(AC310=5,AE310=5),"MODERADO",IF(AND(AC310=2,AE310=20),"ALTO",IF(AND(AC310=3,AE310=10),"ALTO",IF(AND(AC310=4,AE310=10),"ALTO",IF(AND(AC310=5,AE310=10),"ALTO",IF(AND(AC310=3,AE310=20),"EXTREMO",IF(AND(AC310=4,AE310=20),"EXTREMO",IF(AND(AC310=5,AE310=20),"EXTREMO",VLOOKUP(AG310,[4]Evaluacion!A:B,2)))))))))))))))))</f>
        <v xml:space="preserve"> </v>
      </c>
      <c r="AI310" s="213"/>
      <c r="AJ310" s="197"/>
      <c r="AK310" s="197"/>
      <c r="AL310" s="197"/>
      <c r="AM310" s="197"/>
      <c r="AN310" s="197"/>
      <c r="AO310" s="197"/>
      <c r="AP310" s="197"/>
      <c r="AQ310" s="197"/>
      <c r="AR310" s="197"/>
      <c r="AS310" s="281" t="str">
        <f t="shared" si="43"/>
        <v>DISMINUYE CERO PUNTOS</v>
      </c>
      <c r="AT310" s="204"/>
      <c r="AU310" s="204" t="str">
        <f t="shared" si="41"/>
        <v xml:space="preserve"> </v>
      </c>
      <c r="AV310" s="204"/>
      <c r="AW310" s="204" t="str">
        <f t="shared" si="42"/>
        <v xml:space="preserve"> </v>
      </c>
      <c r="AX310" s="204" t="str">
        <f t="shared" si="47"/>
        <v xml:space="preserve"> </v>
      </c>
      <c r="AY310" s="204" t="str">
        <f>IF(OR(AT310=" ",AT310=0,AV310=" ",AV310=0)," ",IF(AND(AT310=1,AV310=5),"BAJO",IF(AND(AT310=2,AV310=5),"BAJO",IF(AND(AT310=1,AV310=10),"BAJO",IF(AND(AT310=2,AV310=10),"MODERADO",IF(AND(AT310=1,AV310=20),"MODERADO",IF(AND(AT310=3,AV310=5),"MODERADO",IF(AND(AT310=4,AV310=5),"MODERADO",IF(AND(AT310=5,AV310=5),"MODERADO",IF(AND(AT310=2,AV310=20),"ALTO",IF(AND(AT310=3,AV310=10),"ALTO",IF(AND(AT310=4,AV310=10),"ALTO",IF(AND(AT310=5,AV310=10),"ALTO",IF(AND(AT310=3,AV310=20),"EXTREMO",IF(AND(AT310=4,AV310=20),"EXTREMO",IF(AND(AT310=5,AV310=20),"EXTREMO",VLOOKUP(AX310,[4]Evaluacion!R:S,2)))))))))))))))))</f>
        <v xml:space="preserve"> </v>
      </c>
      <c r="AZ310" s="204"/>
      <c r="BA310" s="204"/>
      <c r="BB310" s="204"/>
      <c r="BC310" s="204"/>
      <c r="BD310" s="204"/>
      <c r="BE310" s="204"/>
      <c r="BF310" s="204"/>
      <c r="BG310" s="205"/>
      <c r="BH310" s="204"/>
    </row>
    <row r="311" spans="1:60" ht="24.75" thickBot="1" x14ac:dyDescent="0.25">
      <c r="A311" s="200"/>
      <c r="B311" s="192"/>
      <c r="C311" s="201"/>
      <c r="D311" s="193"/>
      <c r="E311" s="193"/>
      <c r="F311" s="206"/>
      <c r="G311" s="201"/>
      <c r="H311" s="195"/>
      <c r="I311" s="195"/>
      <c r="J311" s="194"/>
      <c r="K311" s="194"/>
      <c r="L311" s="194"/>
      <c r="M311" s="194"/>
      <c r="N311" s="194"/>
      <c r="O311" s="194"/>
      <c r="P311" s="194"/>
      <c r="Q311" s="194"/>
      <c r="R311" s="194"/>
      <c r="S311" s="194"/>
      <c r="T311" s="194"/>
      <c r="U311" s="194"/>
      <c r="V311" s="194"/>
      <c r="W311" s="194"/>
      <c r="X311" s="194"/>
      <c r="Y311" s="194"/>
      <c r="Z311" s="194"/>
      <c r="AA311" s="194"/>
      <c r="AB311" s="194"/>
      <c r="AC311" s="204"/>
      <c r="AD311" s="204" t="str">
        <f t="shared" si="44"/>
        <v xml:space="preserve"> </v>
      </c>
      <c r="AE311" s="204"/>
      <c r="AF311" s="204" t="str">
        <f t="shared" si="45"/>
        <v xml:space="preserve"> </v>
      </c>
      <c r="AG311" s="204" t="str">
        <f t="shared" si="46"/>
        <v xml:space="preserve"> </v>
      </c>
      <c r="AH311" s="204" t="str">
        <f>IF(OR(AC311=" ",AC311=0,AE311=" ",AE311=0)," ",IF(AND(AC311=1,AE311=5),"BAJO",IF(AND(AC311=2,AE311=5),"BAJO",IF(AND(AC311=1,AE311=10),"BAJO",IF(AND(AC311=2,AE311=10),"MODERADO",IF(AND(AC311=1,AE311=20),"MODERADO",IF(AND(AC311=3,AE311=5),"MODERADO",IF(AND(AC311=4,AE311=5),"MODERADO",IF(AND(AC311=5,AE311=5),"MODERADO",IF(AND(AC311=2,AE311=20),"ALTO",IF(AND(AC311=3,AE311=10),"ALTO",IF(AND(AC311=4,AE311=10),"ALTO",IF(AND(AC311=5,AE311=10),"ALTO",IF(AND(AC311=3,AE311=20),"EXTREMO",IF(AND(AC311=4,AE311=20),"EXTREMO",IF(AND(AC311=5,AE311=20),"EXTREMO",VLOOKUP(AG311,[4]Evaluacion!A:B,2)))))))))))))))))</f>
        <v xml:space="preserve"> </v>
      </c>
      <c r="AI311" s="213"/>
      <c r="AJ311" s="197"/>
      <c r="AK311" s="197"/>
      <c r="AL311" s="197"/>
      <c r="AM311" s="197"/>
      <c r="AN311" s="197"/>
      <c r="AO311" s="197"/>
      <c r="AP311" s="197"/>
      <c r="AQ311" s="197"/>
      <c r="AR311" s="197"/>
      <c r="AS311" s="281" t="str">
        <f t="shared" si="43"/>
        <v>DISMINUYE CERO PUNTOS</v>
      </c>
      <c r="AT311" s="204"/>
      <c r="AU311" s="204" t="str">
        <f t="shared" si="41"/>
        <v xml:space="preserve"> </v>
      </c>
      <c r="AV311" s="204"/>
      <c r="AW311" s="204" t="str">
        <f t="shared" si="42"/>
        <v xml:space="preserve"> </v>
      </c>
      <c r="AX311" s="204" t="str">
        <f t="shared" si="47"/>
        <v xml:space="preserve"> </v>
      </c>
      <c r="AY311" s="204" t="str">
        <f>IF(OR(AT311=" ",AT311=0,AV311=" ",AV311=0)," ",IF(AND(AT311=1,AV311=5),"BAJO",IF(AND(AT311=2,AV311=5),"BAJO",IF(AND(AT311=1,AV311=10),"BAJO",IF(AND(AT311=2,AV311=10),"MODERADO",IF(AND(AT311=1,AV311=20),"MODERADO",IF(AND(AT311=3,AV311=5),"MODERADO",IF(AND(AT311=4,AV311=5),"MODERADO",IF(AND(AT311=5,AV311=5),"MODERADO",IF(AND(AT311=2,AV311=20),"ALTO",IF(AND(AT311=3,AV311=10),"ALTO",IF(AND(AT311=4,AV311=10),"ALTO",IF(AND(AT311=5,AV311=10),"ALTO",IF(AND(AT311=3,AV311=20),"EXTREMO",IF(AND(AT311=4,AV311=20),"EXTREMO",IF(AND(AT311=5,AV311=20),"EXTREMO",VLOOKUP(AX311,[4]Evaluacion!R:S,2)))))))))))))))))</f>
        <v xml:space="preserve"> </v>
      </c>
      <c r="AZ311" s="204"/>
      <c r="BA311" s="204"/>
      <c r="BB311" s="204"/>
      <c r="BC311" s="204"/>
      <c r="BD311" s="204"/>
      <c r="BE311" s="204"/>
      <c r="BF311" s="204"/>
      <c r="BG311" s="205"/>
      <c r="BH311" s="204"/>
    </row>
    <row r="312" spans="1:60" ht="24.75" thickBot="1" x14ac:dyDescent="0.25">
      <c r="A312" s="200"/>
      <c r="B312" s="192"/>
      <c r="C312" s="201"/>
      <c r="D312" s="193"/>
      <c r="E312" s="193"/>
      <c r="F312" s="206"/>
      <c r="G312" s="201"/>
      <c r="H312" s="195"/>
      <c r="I312" s="195"/>
      <c r="J312" s="194"/>
      <c r="K312" s="194"/>
      <c r="L312" s="194"/>
      <c r="M312" s="194"/>
      <c r="N312" s="194"/>
      <c r="O312" s="194"/>
      <c r="P312" s="194"/>
      <c r="Q312" s="194"/>
      <c r="R312" s="194"/>
      <c r="S312" s="194"/>
      <c r="T312" s="194"/>
      <c r="U312" s="194"/>
      <c r="V312" s="194"/>
      <c r="W312" s="194"/>
      <c r="X312" s="194"/>
      <c r="Y312" s="194"/>
      <c r="Z312" s="194"/>
      <c r="AA312" s="194"/>
      <c r="AB312" s="194"/>
      <c r="AC312" s="204"/>
      <c r="AD312" s="204" t="str">
        <f t="shared" si="44"/>
        <v xml:space="preserve"> </v>
      </c>
      <c r="AE312" s="204"/>
      <c r="AF312" s="204" t="str">
        <f t="shared" si="45"/>
        <v xml:space="preserve"> </v>
      </c>
      <c r="AG312" s="204" t="str">
        <f t="shared" si="46"/>
        <v xml:space="preserve"> </v>
      </c>
      <c r="AH312" s="204" t="str">
        <f>IF(OR(AC312=" ",AC312=0,AE312=" ",AE312=0)," ",IF(AND(AC312=1,AE312=5),"BAJO",IF(AND(AC312=2,AE312=5),"BAJO",IF(AND(AC312=1,AE312=10),"BAJO",IF(AND(AC312=2,AE312=10),"MODERADO",IF(AND(AC312=1,AE312=20),"MODERADO",IF(AND(AC312=3,AE312=5),"MODERADO",IF(AND(AC312=4,AE312=5),"MODERADO",IF(AND(AC312=5,AE312=5),"MODERADO",IF(AND(AC312=2,AE312=20),"ALTO",IF(AND(AC312=3,AE312=10),"ALTO",IF(AND(AC312=4,AE312=10),"ALTO",IF(AND(AC312=5,AE312=10),"ALTO",IF(AND(AC312=3,AE312=20),"EXTREMO",IF(AND(AC312=4,AE312=20),"EXTREMO",IF(AND(AC312=5,AE312=20),"EXTREMO",VLOOKUP(AG312,[4]Evaluacion!A:B,2)))))))))))))))))</f>
        <v xml:space="preserve"> </v>
      </c>
      <c r="AI312" s="213"/>
      <c r="AJ312" s="197"/>
      <c r="AK312" s="197"/>
      <c r="AL312" s="197"/>
      <c r="AM312" s="197"/>
      <c r="AN312" s="197"/>
      <c r="AO312" s="197"/>
      <c r="AP312" s="197"/>
      <c r="AQ312" s="197"/>
      <c r="AR312" s="197"/>
      <c r="AS312" s="281" t="str">
        <f t="shared" si="43"/>
        <v>DISMINUYE CERO PUNTOS</v>
      </c>
      <c r="AT312" s="204"/>
      <c r="AU312" s="204" t="str">
        <f t="shared" si="41"/>
        <v xml:space="preserve"> </v>
      </c>
      <c r="AV312" s="204"/>
      <c r="AW312" s="204" t="str">
        <f t="shared" si="42"/>
        <v xml:space="preserve"> </v>
      </c>
      <c r="AX312" s="204" t="str">
        <f t="shared" si="47"/>
        <v xml:space="preserve"> </v>
      </c>
      <c r="AY312" s="204" t="str">
        <f>IF(OR(AT312=" ",AT312=0,AV312=" ",AV312=0)," ",IF(AND(AT312=1,AV312=5),"BAJO",IF(AND(AT312=2,AV312=5),"BAJO",IF(AND(AT312=1,AV312=10),"BAJO",IF(AND(AT312=2,AV312=10),"MODERADO",IF(AND(AT312=1,AV312=20),"MODERADO",IF(AND(AT312=3,AV312=5),"MODERADO",IF(AND(AT312=4,AV312=5),"MODERADO",IF(AND(AT312=5,AV312=5),"MODERADO",IF(AND(AT312=2,AV312=20),"ALTO",IF(AND(AT312=3,AV312=10),"ALTO",IF(AND(AT312=4,AV312=10),"ALTO",IF(AND(AT312=5,AV312=10),"ALTO",IF(AND(AT312=3,AV312=20),"EXTREMO",IF(AND(AT312=4,AV312=20),"EXTREMO",IF(AND(AT312=5,AV312=20),"EXTREMO",VLOOKUP(AX312,[4]Evaluacion!R:S,2)))))))))))))))))</f>
        <v xml:space="preserve"> </v>
      </c>
      <c r="AZ312" s="204"/>
      <c r="BA312" s="204"/>
      <c r="BB312" s="204"/>
      <c r="BC312" s="204"/>
      <c r="BD312" s="204"/>
      <c r="BE312" s="204"/>
      <c r="BF312" s="204"/>
      <c r="BG312" s="205"/>
      <c r="BH312" s="204"/>
    </row>
    <row r="313" spans="1:60" ht="24.75" thickBot="1" x14ac:dyDescent="0.25">
      <c r="A313" s="200"/>
      <c r="B313" s="192"/>
      <c r="C313" s="201"/>
      <c r="D313" s="193"/>
      <c r="E313" s="193"/>
      <c r="F313" s="206"/>
      <c r="G313" s="201"/>
      <c r="H313" s="195"/>
      <c r="I313" s="195"/>
      <c r="J313" s="194"/>
      <c r="K313" s="194"/>
      <c r="L313" s="194"/>
      <c r="M313" s="194"/>
      <c r="N313" s="194"/>
      <c r="O313" s="194"/>
      <c r="P313" s="194"/>
      <c r="Q313" s="194"/>
      <c r="R313" s="194"/>
      <c r="S313" s="194"/>
      <c r="T313" s="194"/>
      <c r="U313" s="194"/>
      <c r="V313" s="194"/>
      <c r="W313" s="194"/>
      <c r="X313" s="194"/>
      <c r="Y313" s="194"/>
      <c r="Z313" s="194"/>
      <c r="AA313" s="194"/>
      <c r="AB313" s="194"/>
      <c r="AC313" s="204"/>
      <c r="AD313" s="204" t="str">
        <f t="shared" si="44"/>
        <v xml:space="preserve"> </v>
      </c>
      <c r="AE313" s="204"/>
      <c r="AF313" s="204" t="str">
        <f t="shared" si="45"/>
        <v xml:space="preserve"> </v>
      </c>
      <c r="AG313" s="204" t="str">
        <f t="shared" si="46"/>
        <v xml:space="preserve"> </v>
      </c>
      <c r="AH313" s="204" t="str">
        <f>IF(OR(AC313=" ",AC313=0,AE313=" ",AE313=0)," ",IF(AND(AC313=1,AE313=5),"BAJO",IF(AND(AC313=2,AE313=5),"BAJO",IF(AND(AC313=1,AE313=10),"BAJO",IF(AND(AC313=2,AE313=10),"MODERADO",IF(AND(AC313=1,AE313=20),"MODERADO",IF(AND(AC313=3,AE313=5),"MODERADO",IF(AND(AC313=4,AE313=5),"MODERADO",IF(AND(AC313=5,AE313=5),"MODERADO",IF(AND(AC313=2,AE313=20),"ALTO",IF(AND(AC313=3,AE313=10),"ALTO",IF(AND(AC313=4,AE313=10),"ALTO",IF(AND(AC313=5,AE313=10),"ALTO",IF(AND(AC313=3,AE313=20),"EXTREMO",IF(AND(AC313=4,AE313=20),"EXTREMO",IF(AND(AC313=5,AE313=20),"EXTREMO",VLOOKUP(AG313,[4]Evaluacion!A:B,2)))))))))))))))))</f>
        <v xml:space="preserve"> </v>
      </c>
      <c r="AI313" s="213"/>
      <c r="AJ313" s="197"/>
      <c r="AK313" s="197"/>
      <c r="AL313" s="197"/>
      <c r="AM313" s="197"/>
      <c r="AN313" s="197"/>
      <c r="AO313" s="197"/>
      <c r="AP313" s="197"/>
      <c r="AQ313" s="197"/>
      <c r="AR313" s="197"/>
      <c r="AS313" s="281" t="str">
        <f t="shared" si="43"/>
        <v>DISMINUYE CERO PUNTOS</v>
      </c>
      <c r="AT313" s="204"/>
      <c r="AU313" s="204" t="str">
        <f t="shared" si="41"/>
        <v xml:space="preserve"> </v>
      </c>
      <c r="AV313" s="204"/>
      <c r="AW313" s="204" t="str">
        <f t="shared" si="42"/>
        <v xml:space="preserve"> </v>
      </c>
      <c r="AX313" s="204" t="str">
        <f t="shared" si="47"/>
        <v xml:space="preserve"> </v>
      </c>
      <c r="AY313" s="204" t="str">
        <f>IF(OR(AT313=" ",AT313=0,AV313=" ",AV313=0)," ",IF(AND(AT313=1,AV313=5),"BAJO",IF(AND(AT313=2,AV313=5),"BAJO",IF(AND(AT313=1,AV313=10),"BAJO",IF(AND(AT313=2,AV313=10),"MODERADO",IF(AND(AT313=1,AV313=20),"MODERADO",IF(AND(AT313=3,AV313=5),"MODERADO",IF(AND(AT313=4,AV313=5),"MODERADO",IF(AND(AT313=5,AV313=5),"MODERADO",IF(AND(AT313=2,AV313=20),"ALTO",IF(AND(AT313=3,AV313=10),"ALTO",IF(AND(AT313=4,AV313=10),"ALTO",IF(AND(AT313=5,AV313=10),"ALTO",IF(AND(AT313=3,AV313=20),"EXTREMO",IF(AND(AT313=4,AV313=20),"EXTREMO",IF(AND(AT313=5,AV313=20),"EXTREMO",VLOOKUP(AX313,[4]Evaluacion!R:S,2)))))))))))))))))</f>
        <v xml:space="preserve"> </v>
      </c>
      <c r="AZ313" s="204"/>
      <c r="BA313" s="204"/>
      <c r="BB313" s="204"/>
      <c r="BC313" s="204"/>
      <c r="BD313" s="204"/>
      <c r="BE313" s="204"/>
      <c r="BF313" s="204"/>
      <c r="BG313" s="205"/>
      <c r="BH313" s="204"/>
    </row>
    <row r="314" spans="1:60" ht="24.75" thickBot="1" x14ac:dyDescent="0.25">
      <c r="A314" s="200"/>
      <c r="B314" s="192"/>
      <c r="C314" s="201"/>
      <c r="D314" s="193"/>
      <c r="E314" s="193"/>
      <c r="F314" s="206"/>
      <c r="G314" s="201"/>
      <c r="H314" s="195"/>
      <c r="I314" s="195"/>
      <c r="J314" s="194"/>
      <c r="K314" s="194"/>
      <c r="L314" s="194"/>
      <c r="M314" s="194"/>
      <c r="N314" s="194"/>
      <c r="O314" s="194"/>
      <c r="P314" s="194"/>
      <c r="Q314" s="194"/>
      <c r="R314" s="194"/>
      <c r="S314" s="194"/>
      <c r="T314" s="194"/>
      <c r="U314" s="194"/>
      <c r="V314" s="194"/>
      <c r="W314" s="194"/>
      <c r="X314" s="194"/>
      <c r="Y314" s="194"/>
      <c r="Z314" s="194"/>
      <c r="AA314" s="194"/>
      <c r="AB314" s="194"/>
      <c r="AC314" s="204"/>
      <c r="AD314" s="204" t="str">
        <f t="shared" si="44"/>
        <v xml:space="preserve"> </v>
      </c>
      <c r="AE314" s="204"/>
      <c r="AF314" s="204" t="str">
        <f t="shared" si="45"/>
        <v xml:space="preserve"> </v>
      </c>
      <c r="AG314" s="204" t="str">
        <f t="shared" si="46"/>
        <v xml:space="preserve"> </v>
      </c>
      <c r="AH314" s="204" t="str">
        <f>IF(OR(AC314=" ",AC314=0,AE314=" ",AE314=0)," ",IF(AND(AC314=1,AE314=5),"BAJO",IF(AND(AC314=2,AE314=5),"BAJO",IF(AND(AC314=1,AE314=10),"BAJO",IF(AND(AC314=2,AE314=10),"MODERADO",IF(AND(AC314=1,AE314=20),"MODERADO",IF(AND(AC314=3,AE314=5),"MODERADO",IF(AND(AC314=4,AE314=5),"MODERADO",IF(AND(AC314=5,AE314=5),"MODERADO",IF(AND(AC314=2,AE314=20),"ALTO",IF(AND(AC314=3,AE314=10),"ALTO",IF(AND(AC314=4,AE314=10),"ALTO",IF(AND(AC314=5,AE314=10),"ALTO",IF(AND(AC314=3,AE314=20),"EXTREMO",IF(AND(AC314=4,AE314=20),"EXTREMO",IF(AND(AC314=5,AE314=20),"EXTREMO",VLOOKUP(AG314,[4]Evaluacion!A:B,2)))))))))))))))))</f>
        <v xml:space="preserve"> </v>
      </c>
      <c r="AI314" s="213"/>
      <c r="AJ314" s="197"/>
      <c r="AK314" s="197"/>
      <c r="AL314" s="197"/>
      <c r="AM314" s="197"/>
      <c r="AN314" s="197"/>
      <c r="AO314" s="197"/>
      <c r="AP314" s="197"/>
      <c r="AQ314" s="197"/>
      <c r="AR314" s="197"/>
      <c r="AS314" s="281" t="str">
        <f t="shared" si="43"/>
        <v>DISMINUYE CERO PUNTOS</v>
      </c>
      <c r="AT314" s="204"/>
      <c r="AU314" s="204" t="str">
        <f t="shared" si="41"/>
        <v xml:space="preserve"> </v>
      </c>
      <c r="AV314" s="204"/>
      <c r="AW314" s="204" t="str">
        <f t="shared" si="42"/>
        <v xml:space="preserve"> </v>
      </c>
      <c r="AX314" s="204" t="str">
        <f t="shared" si="47"/>
        <v xml:space="preserve"> </v>
      </c>
      <c r="AY314" s="204" t="str">
        <f>IF(OR(AT314=" ",AT314=0,AV314=" ",AV314=0)," ",IF(AND(AT314=1,AV314=5),"BAJO",IF(AND(AT314=2,AV314=5),"BAJO",IF(AND(AT314=1,AV314=10),"BAJO",IF(AND(AT314=2,AV314=10),"MODERADO",IF(AND(AT314=1,AV314=20),"MODERADO",IF(AND(AT314=3,AV314=5),"MODERADO",IF(AND(AT314=4,AV314=5),"MODERADO",IF(AND(AT314=5,AV314=5),"MODERADO",IF(AND(AT314=2,AV314=20),"ALTO",IF(AND(AT314=3,AV314=10),"ALTO",IF(AND(AT314=4,AV314=10),"ALTO",IF(AND(AT314=5,AV314=10),"ALTO",IF(AND(AT314=3,AV314=20),"EXTREMO",IF(AND(AT314=4,AV314=20),"EXTREMO",IF(AND(AT314=5,AV314=20),"EXTREMO",VLOOKUP(AX314,[4]Evaluacion!R:S,2)))))))))))))))))</f>
        <v xml:space="preserve"> </v>
      </c>
      <c r="AZ314" s="204"/>
      <c r="BA314" s="204"/>
      <c r="BB314" s="204"/>
      <c r="BC314" s="204"/>
      <c r="BD314" s="204"/>
      <c r="BE314" s="204"/>
      <c r="BF314" s="204"/>
      <c r="BG314" s="205"/>
      <c r="BH314" s="204"/>
    </row>
    <row r="315" spans="1:60" ht="24.75" thickBot="1" x14ac:dyDescent="0.25">
      <c r="A315" s="200"/>
      <c r="B315" s="192"/>
      <c r="C315" s="201"/>
      <c r="D315" s="193"/>
      <c r="E315" s="193"/>
      <c r="F315" s="206"/>
      <c r="G315" s="201"/>
      <c r="H315" s="195"/>
      <c r="I315" s="195"/>
      <c r="J315" s="194"/>
      <c r="K315" s="194"/>
      <c r="L315" s="194"/>
      <c r="M315" s="194"/>
      <c r="N315" s="194"/>
      <c r="O315" s="194"/>
      <c r="P315" s="194"/>
      <c r="Q315" s="194"/>
      <c r="R315" s="194"/>
      <c r="S315" s="194"/>
      <c r="T315" s="194"/>
      <c r="U315" s="194"/>
      <c r="V315" s="194"/>
      <c r="W315" s="194"/>
      <c r="X315" s="194"/>
      <c r="Y315" s="194"/>
      <c r="Z315" s="194"/>
      <c r="AA315" s="194"/>
      <c r="AB315" s="194"/>
      <c r="AC315" s="204"/>
      <c r="AD315" s="204" t="str">
        <f t="shared" si="44"/>
        <v xml:space="preserve"> </v>
      </c>
      <c r="AE315" s="204"/>
      <c r="AF315" s="204" t="str">
        <f t="shared" si="45"/>
        <v xml:space="preserve"> </v>
      </c>
      <c r="AG315" s="204" t="str">
        <f t="shared" si="46"/>
        <v xml:space="preserve"> </v>
      </c>
      <c r="AH315" s="204" t="str">
        <f>IF(OR(AC315=" ",AC315=0,AE315=" ",AE315=0)," ",IF(AND(AC315=1,AE315=5),"BAJO",IF(AND(AC315=2,AE315=5),"BAJO",IF(AND(AC315=1,AE315=10),"BAJO",IF(AND(AC315=2,AE315=10),"MODERADO",IF(AND(AC315=1,AE315=20),"MODERADO",IF(AND(AC315=3,AE315=5),"MODERADO",IF(AND(AC315=4,AE315=5),"MODERADO",IF(AND(AC315=5,AE315=5),"MODERADO",IF(AND(AC315=2,AE315=20),"ALTO",IF(AND(AC315=3,AE315=10),"ALTO",IF(AND(AC315=4,AE315=10),"ALTO",IF(AND(AC315=5,AE315=10),"ALTO",IF(AND(AC315=3,AE315=20),"EXTREMO",IF(AND(AC315=4,AE315=20),"EXTREMO",IF(AND(AC315=5,AE315=20),"EXTREMO",VLOOKUP(AG315,[4]Evaluacion!A:B,2)))))))))))))))))</f>
        <v xml:space="preserve"> </v>
      </c>
      <c r="AI315" s="213"/>
      <c r="AJ315" s="197"/>
      <c r="AK315" s="197"/>
      <c r="AL315" s="197"/>
      <c r="AM315" s="197"/>
      <c r="AN315" s="197"/>
      <c r="AO315" s="197"/>
      <c r="AP315" s="197"/>
      <c r="AQ315" s="197"/>
      <c r="AR315" s="197"/>
      <c r="AS315" s="281" t="str">
        <f t="shared" si="43"/>
        <v>DISMINUYE CERO PUNTOS</v>
      </c>
      <c r="AT315" s="204"/>
      <c r="AU315" s="204" t="str">
        <f t="shared" si="41"/>
        <v xml:space="preserve"> </v>
      </c>
      <c r="AV315" s="204"/>
      <c r="AW315" s="204" t="str">
        <f t="shared" si="42"/>
        <v xml:space="preserve"> </v>
      </c>
      <c r="AX315" s="204" t="str">
        <f t="shared" si="47"/>
        <v xml:space="preserve"> </v>
      </c>
      <c r="AY315" s="204" t="str">
        <f>IF(OR(AT315=" ",AT315=0,AV315=" ",AV315=0)," ",IF(AND(AT315=1,AV315=5),"BAJO",IF(AND(AT315=2,AV315=5),"BAJO",IF(AND(AT315=1,AV315=10),"BAJO",IF(AND(AT315=2,AV315=10),"MODERADO",IF(AND(AT315=1,AV315=20),"MODERADO",IF(AND(AT315=3,AV315=5),"MODERADO",IF(AND(AT315=4,AV315=5),"MODERADO",IF(AND(AT315=5,AV315=5),"MODERADO",IF(AND(AT315=2,AV315=20),"ALTO",IF(AND(AT315=3,AV315=10),"ALTO",IF(AND(AT315=4,AV315=10),"ALTO",IF(AND(AT315=5,AV315=10),"ALTO",IF(AND(AT315=3,AV315=20),"EXTREMO",IF(AND(AT315=4,AV315=20),"EXTREMO",IF(AND(AT315=5,AV315=20),"EXTREMO",VLOOKUP(AX315,[4]Evaluacion!R:S,2)))))))))))))))))</f>
        <v xml:space="preserve"> </v>
      </c>
      <c r="AZ315" s="204"/>
      <c r="BA315" s="204"/>
      <c r="BB315" s="204"/>
      <c r="BC315" s="204"/>
      <c r="BD315" s="204"/>
      <c r="BE315" s="204"/>
      <c r="BF315" s="204"/>
      <c r="BG315" s="205"/>
      <c r="BH315" s="204"/>
    </row>
    <row r="316" spans="1:60" ht="24.75" thickBot="1" x14ac:dyDescent="0.25">
      <c r="A316" s="200"/>
      <c r="B316" s="192"/>
      <c r="C316" s="201"/>
      <c r="D316" s="193"/>
      <c r="E316" s="193"/>
      <c r="F316" s="206"/>
      <c r="G316" s="201"/>
      <c r="H316" s="195"/>
      <c r="I316" s="195"/>
      <c r="J316" s="194"/>
      <c r="K316" s="194"/>
      <c r="L316" s="194"/>
      <c r="M316" s="194"/>
      <c r="N316" s="194"/>
      <c r="O316" s="194"/>
      <c r="P316" s="194"/>
      <c r="Q316" s="194"/>
      <c r="R316" s="194"/>
      <c r="S316" s="194"/>
      <c r="T316" s="194"/>
      <c r="U316" s="194"/>
      <c r="V316" s="194"/>
      <c r="W316" s="194"/>
      <c r="X316" s="194"/>
      <c r="Y316" s="194"/>
      <c r="Z316" s="194"/>
      <c r="AA316" s="194"/>
      <c r="AB316" s="194"/>
      <c r="AC316" s="204"/>
      <c r="AD316" s="204" t="str">
        <f t="shared" si="44"/>
        <v xml:space="preserve"> </v>
      </c>
      <c r="AE316" s="204"/>
      <c r="AF316" s="204" t="str">
        <f t="shared" si="45"/>
        <v xml:space="preserve"> </v>
      </c>
      <c r="AG316" s="204" t="str">
        <f t="shared" si="46"/>
        <v xml:space="preserve"> </v>
      </c>
      <c r="AH316" s="204" t="str">
        <f>IF(OR(AC316=" ",AC316=0,AE316=" ",AE316=0)," ",IF(AND(AC316=1,AE316=5),"BAJO",IF(AND(AC316=2,AE316=5),"BAJO",IF(AND(AC316=1,AE316=10),"BAJO",IF(AND(AC316=2,AE316=10),"MODERADO",IF(AND(AC316=1,AE316=20),"MODERADO",IF(AND(AC316=3,AE316=5),"MODERADO",IF(AND(AC316=4,AE316=5),"MODERADO",IF(AND(AC316=5,AE316=5),"MODERADO",IF(AND(AC316=2,AE316=20),"ALTO",IF(AND(AC316=3,AE316=10),"ALTO",IF(AND(AC316=4,AE316=10),"ALTO",IF(AND(AC316=5,AE316=10),"ALTO",IF(AND(AC316=3,AE316=20),"EXTREMO",IF(AND(AC316=4,AE316=20),"EXTREMO",IF(AND(AC316=5,AE316=20),"EXTREMO",VLOOKUP(AG316,[4]Evaluacion!A:B,2)))))))))))))))))</f>
        <v xml:space="preserve"> </v>
      </c>
      <c r="AI316" s="213"/>
      <c r="AJ316" s="197"/>
      <c r="AK316" s="197"/>
      <c r="AL316" s="197"/>
      <c r="AM316" s="197"/>
      <c r="AN316" s="197"/>
      <c r="AO316" s="197"/>
      <c r="AP316" s="197"/>
      <c r="AQ316" s="197"/>
      <c r="AR316" s="197"/>
      <c r="AS316" s="281" t="str">
        <f t="shared" si="43"/>
        <v>DISMINUYE CERO PUNTOS</v>
      </c>
      <c r="AT316" s="204"/>
      <c r="AU316" s="204" t="str">
        <f t="shared" si="41"/>
        <v xml:space="preserve"> </v>
      </c>
      <c r="AV316" s="204"/>
      <c r="AW316" s="204" t="str">
        <f t="shared" si="42"/>
        <v xml:space="preserve"> </v>
      </c>
      <c r="AX316" s="204" t="str">
        <f t="shared" si="47"/>
        <v xml:space="preserve"> </v>
      </c>
      <c r="AY316" s="204" t="str">
        <f>IF(OR(AT316=" ",AT316=0,AV316=" ",AV316=0)," ",IF(AND(AT316=1,AV316=5),"BAJO",IF(AND(AT316=2,AV316=5),"BAJO",IF(AND(AT316=1,AV316=10),"BAJO",IF(AND(AT316=2,AV316=10),"MODERADO",IF(AND(AT316=1,AV316=20),"MODERADO",IF(AND(AT316=3,AV316=5),"MODERADO",IF(AND(AT316=4,AV316=5),"MODERADO",IF(AND(AT316=5,AV316=5),"MODERADO",IF(AND(AT316=2,AV316=20),"ALTO",IF(AND(AT316=3,AV316=10),"ALTO",IF(AND(AT316=4,AV316=10),"ALTO",IF(AND(AT316=5,AV316=10),"ALTO",IF(AND(AT316=3,AV316=20),"EXTREMO",IF(AND(AT316=4,AV316=20),"EXTREMO",IF(AND(AT316=5,AV316=20),"EXTREMO",VLOOKUP(AX316,[4]Evaluacion!R:S,2)))))))))))))))))</f>
        <v xml:space="preserve"> </v>
      </c>
      <c r="AZ316" s="204"/>
      <c r="BA316" s="204"/>
      <c r="BB316" s="204"/>
      <c r="BC316" s="204"/>
      <c r="BD316" s="204"/>
      <c r="BE316" s="204"/>
      <c r="BF316" s="204"/>
      <c r="BG316" s="205"/>
      <c r="BH316" s="204"/>
    </row>
    <row r="317" spans="1:60" ht="24.75" thickBot="1" x14ac:dyDescent="0.25">
      <c r="A317" s="200"/>
      <c r="B317" s="192"/>
      <c r="C317" s="201"/>
      <c r="D317" s="193"/>
      <c r="E317" s="193"/>
      <c r="F317" s="206"/>
      <c r="G317" s="201"/>
      <c r="H317" s="195"/>
      <c r="I317" s="195"/>
      <c r="J317" s="194"/>
      <c r="K317" s="194"/>
      <c r="L317" s="194"/>
      <c r="M317" s="194"/>
      <c r="N317" s="194"/>
      <c r="O317" s="194"/>
      <c r="P317" s="194"/>
      <c r="Q317" s="194"/>
      <c r="R317" s="194"/>
      <c r="S317" s="194"/>
      <c r="T317" s="194"/>
      <c r="U317" s="194"/>
      <c r="V317" s="194"/>
      <c r="W317" s="194"/>
      <c r="X317" s="194"/>
      <c r="Y317" s="194"/>
      <c r="Z317" s="194"/>
      <c r="AA317" s="194"/>
      <c r="AB317" s="194"/>
      <c r="AC317" s="204"/>
      <c r="AD317" s="204" t="str">
        <f t="shared" si="44"/>
        <v xml:space="preserve"> </v>
      </c>
      <c r="AE317" s="204"/>
      <c r="AF317" s="204" t="str">
        <f t="shared" si="45"/>
        <v xml:space="preserve"> </v>
      </c>
      <c r="AG317" s="204" t="str">
        <f t="shared" si="46"/>
        <v xml:space="preserve"> </v>
      </c>
      <c r="AH317" s="204" t="str">
        <f>IF(OR(AC317=" ",AC317=0,AE317=" ",AE317=0)," ",IF(AND(AC317=1,AE317=5),"BAJO",IF(AND(AC317=2,AE317=5),"BAJO",IF(AND(AC317=1,AE317=10),"BAJO",IF(AND(AC317=2,AE317=10),"MODERADO",IF(AND(AC317=1,AE317=20),"MODERADO",IF(AND(AC317=3,AE317=5),"MODERADO",IF(AND(AC317=4,AE317=5),"MODERADO",IF(AND(AC317=5,AE317=5),"MODERADO",IF(AND(AC317=2,AE317=20),"ALTO",IF(AND(AC317=3,AE317=10),"ALTO",IF(AND(AC317=4,AE317=10),"ALTO",IF(AND(AC317=5,AE317=10),"ALTO",IF(AND(AC317=3,AE317=20),"EXTREMO",IF(AND(AC317=4,AE317=20),"EXTREMO",IF(AND(AC317=5,AE317=20),"EXTREMO",VLOOKUP(AG317,[4]Evaluacion!A:B,2)))))))))))))))))</f>
        <v xml:space="preserve"> </v>
      </c>
      <c r="AI317" s="213"/>
      <c r="AJ317" s="197"/>
      <c r="AK317" s="197"/>
      <c r="AL317" s="197"/>
      <c r="AM317" s="197"/>
      <c r="AN317" s="197"/>
      <c r="AO317" s="197"/>
      <c r="AP317" s="197"/>
      <c r="AQ317" s="197"/>
      <c r="AR317" s="197"/>
      <c r="AS317" s="281" t="str">
        <f t="shared" si="43"/>
        <v>DISMINUYE CERO PUNTOS</v>
      </c>
      <c r="AT317" s="204"/>
      <c r="AU317" s="204" t="str">
        <f t="shared" si="41"/>
        <v xml:space="preserve"> </v>
      </c>
      <c r="AV317" s="204"/>
      <c r="AW317" s="204" t="str">
        <f t="shared" si="42"/>
        <v xml:space="preserve"> </v>
      </c>
      <c r="AX317" s="204" t="str">
        <f t="shared" si="47"/>
        <v xml:space="preserve"> </v>
      </c>
      <c r="AY317" s="204" t="str">
        <f>IF(OR(AT317=" ",AT317=0,AV317=" ",AV317=0)," ",IF(AND(AT317=1,AV317=5),"BAJO",IF(AND(AT317=2,AV317=5),"BAJO",IF(AND(AT317=1,AV317=10),"BAJO",IF(AND(AT317=2,AV317=10),"MODERADO",IF(AND(AT317=1,AV317=20),"MODERADO",IF(AND(AT317=3,AV317=5),"MODERADO",IF(AND(AT317=4,AV317=5),"MODERADO",IF(AND(AT317=5,AV317=5),"MODERADO",IF(AND(AT317=2,AV317=20),"ALTO",IF(AND(AT317=3,AV317=10),"ALTO",IF(AND(AT317=4,AV317=10),"ALTO",IF(AND(AT317=5,AV317=10),"ALTO",IF(AND(AT317=3,AV317=20),"EXTREMO",IF(AND(AT317=4,AV317=20),"EXTREMO",IF(AND(AT317=5,AV317=20),"EXTREMO",VLOOKUP(AX317,[4]Evaluacion!R:S,2)))))))))))))))))</f>
        <v xml:space="preserve"> </v>
      </c>
      <c r="AZ317" s="204"/>
      <c r="BA317" s="204"/>
      <c r="BB317" s="204"/>
      <c r="BC317" s="204"/>
      <c r="BD317" s="204"/>
      <c r="BE317" s="204"/>
      <c r="BF317" s="204"/>
      <c r="BG317" s="205"/>
      <c r="BH317" s="204"/>
    </row>
    <row r="318" spans="1:60" ht="24.75" thickBot="1" x14ac:dyDescent="0.25">
      <c r="A318" s="200"/>
      <c r="B318" s="192"/>
      <c r="C318" s="201"/>
      <c r="D318" s="193"/>
      <c r="E318" s="193"/>
      <c r="F318" s="206"/>
      <c r="G318" s="201"/>
      <c r="H318" s="195"/>
      <c r="I318" s="195"/>
      <c r="J318" s="194"/>
      <c r="K318" s="194"/>
      <c r="L318" s="194"/>
      <c r="M318" s="194"/>
      <c r="N318" s="194"/>
      <c r="O318" s="194"/>
      <c r="P318" s="194"/>
      <c r="Q318" s="194"/>
      <c r="R318" s="194"/>
      <c r="S318" s="194"/>
      <c r="T318" s="194"/>
      <c r="U318" s="194"/>
      <c r="V318" s="194"/>
      <c r="W318" s="194"/>
      <c r="X318" s="194"/>
      <c r="Y318" s="194"/>
      <c r="Z318" s="194"/>
      <c r="AA318" s="194"/>
      <c r="AB318" s="194"/>
      <c r="AC318" s="204"/>
      <c r="AD318" s="204" t="str">
        <f t="shared" si="44"/>
        <v xml:space="preserve"> </v>
      </c>
      <c r="AE318" s="204"/>
      <c r="AF318" s="204" t="str">
        <f t="shared" si="45"/>
        <v xml:space="preserve"> </v>
      </c>
      <c r="AG318" s="204" t="str">
        <f t="shared" si="46"/>
        <v xml:space="preserve"> </v>
      </c>
      <c r="AH318" s="204" t="str">
        <f>IF(OR(AC318=" ",AC318=0,AE318=" ",AE318=0)," ",IF(AND(AC318=1,AE318=5),"BAJO",IF(AND(AC318=2,AE318=5),"BAJO",IF(AND(AC318=1,AE318=10),"BAJO",IF(AND(AC318=2,AE318=10),"MODERADO",IF(AND(AC318=1,AE318=20),"MODERADO",IF(AND(AC318=3,AE318=5),"MODERADO",IF(AND(AC318=4,AE318=5),"MODERADO",IF(AND(AC318=5,AE318=5),"MODERADO",IF(AND(AC318=2,AE318=20),"ALTO",IF(AND(AC318=3,AE318=10),"ALTO",IF(AND(AC318=4,AE318=10),"ALTO",IF(AND(AC318=5,AE318=10),"ALTO",IF(AND(AC318=3,AE318=20),"EXTREMO",IF(AND(AC318=4,AE318=20),"EXTREMO",IF(AND(AC318=5,AE318=20),"EXTREMO",VLOOKUP(AG318,[4]Evaluacion!A:B,2)))))))))))))))))</f>
        <v xml:space="preserve"> </v>
      </c>
      <c r="AI318" s="213"/>
      <c r="AJ318" s="197"/>
      <c r="AK318" s="197"/>
      <c r="AL318" s="197"/>
      <c r="AM318" s="197"/>
      <c r="AN318" s="197"/>
      <c r="AO318" s="197"/>
      <c r="AP318" s="197"/>
      <c r="AQ318" s="197"/>
      <c r="AR318" s="197"/>
      <c r="AS318" s="281" t="str">
        <f t="shared" si="43"/>
        <v>DISMINUYE CERO PUNTOS</v>
      </c>
      <c r="AT318" s="204"/>
      <c r="AU318" s="204" t="str">
        <f t="shared" si="41"/>
        <v xml:space="preserve"> </v>
      </c>
      <c r="AV318" s="204"/>
      <c r="AW318" s="204" t="str">
        <f t="shared" si="42"/>
        <v xml:space="preserve"> </v>
      </c>
      <c r="AX318" s="204" t="str">
        <f t="shared" si="47"/>
        <v xml:space="preserve"> </v>
      </c>
      <c r="AY318" s="204" t="str">
        <f>IF(OR(AT318=" ",AT318=0,AV318=" ",AV318=0)," ",IF(AND(AT318=1,AV318=5),"BAJO",IF(AND(AT318=2,AV318=5),"BAJO",IF(AND(AT318=1,AV318=10),"BAJO",IF(AND(AT318=2,AV318=10),"MODERADO",IF(AND(AT318=1,AV318=20),"MODERADO",IF(AND(AT318=3,AV318=5),"MODERADO",IF(AND(AT318=4,AV318=5),"MODERADO",IF(AND(AT318=5,AV318=5),"MODERADO",IF(AND(AT318=2,AV318=20),"ALTO",IF(AND(AT318=3,AV318=10),"ALTO",IF(AND(AT318=4,AV318=10),"ALTO",IF(AND(AT318=5,AV318=10),"ALTO",IF(AND(AT318=3,AV318=20),"EXTREMO",IF(AND(AT318=4,AV318=20),"EXTREMO",IF(AND(AT318=5,AV318=20),"EXTREMO",VLOOKUP(AX318,[4]Evaluacion!R:S,2)))))))))))))))))</f>
        <v xml:space="preserve"> </v>
      </c>
      <c r="AZ318" s="204"/>
      <c r="BA318" s="204"/>
      <c r="BB318" s="204"/>
      <c r="BC318" s="204"/>
      <c r="BD318" s="204"/>
      <c r="BE318" s="204"/>
      <c r="BF318" s="204"/>
      <c r="BG318" s="205"/>
      <c r="BH318" s="204"/>
    </row>
    <row r="319" spans="1:60" ht="24.75" thickBot="1" x14ac:dyDescent="0.25">
      <c r="A319" s="200"/>
      <c r="B319" s="192"/>
      <c r="C319" s="201"/>
      <c r="D319" s="193"/>
      <c r="E319" s="193"/>
      <c r="F319" s="206"/>
      <c r="G319" s="201"/>
      <c r="H319" s="195"/>
      <c r="I319" s="195"/>
      <c r="J319" s="194"/>
      <c r="K319" s="194"/>
      <c r="L319" s="194"/>
      <c r="M319" s="194"/>
      <c r="N319" s="194"/>
      <c r="O319" s="194"/>
      <c r="P319" s="194"/>
      <c r="Q319" s="194"/>
      <c r="R319" s="194"/>
      <c r="S319" s="194"/>
      <c r="T319" s="194"/>
      <c r="U319" s="194"/>
      <c r="V319" s="194"/>
      <c r="W319" s="194"/>
      <c r="X319" s="194"/>
      <c r="Y319" s="194"/>
      <c r="Z319" s="194"/>
      <c r="AA319" s="194"/>
      <c r="AB319" s="194"/>
      <c r="AC319" s="204"/>
      <c r="AD319" s="204" t="str">
        <f t="shared" si="44"/>
        <v xml:space="preserve"> </v>
      </c>
      <c r="AE319" s="204"/>
      <c r="AF319" s="204" t="str">
        <f t="shared" si="45"/>
        <v xml:space="preserve"> </v>
      </c>
      <c r="AG319" s="204" t="str">
        <f t="shared" si="46"/>
        <v xml:space="preserve"> </v>
      </c>
      <c r="AH319" s="204" t="str">
        <f>IF(OR(AC319=" ",AC319=0,AE319=" ",AE319=0)," ",IF(AND(AC319=1,AE319=5),"BAJO",IF(AND(AC319=2,AE319=5),"BAJO",IF(AND(AC319=1,AE319=10),"BAJO",IF(AND(AC319=2,AE319=10),"MODERADO",IF(AND(AC319=1,AE319=20),"MODERADO",IF(AND(AC319=3,AE319=5),"MODERADO",IF(AND(AC319=4,AE319=5),"MODERADO",IF(AND(AC319=5,AE319=5),"MODERADO",IF(AND(AC319=2,AE319=20),"ALTO",IF(AND(AC319=3,AE319=10),"ALTO",IF(AND(AC319=4,AE319=10),"ALTO",IF(AND(AC319=5,AE319=10),"ALTO",IF(AND(AC319=3,AE319=20),"EXTREMO",IF(AND(AC319=4,AE319=20),"EXTREMO",IF(AND(AC319=5,AE319=20),"EXTREMO",VLOOKUP(AG319,[4]Evaluacion!A:B,2)))))))))))))))))</f>
        <v xml:space="preserve"> </v>
      </c>
      <c r="AI319" s="213"/>
      <c r="AJ319" s="197"/>
      <c r="AK319" s="197"/>
      <c r="AL319" s="197"/>
      <c r="AM319" s="197"/>
      <c r="AN319" s="197"/>
      <c r="AO319" s="197"/>
      <c r="AP319" s="197"/>
      <c r="AQ319" s="197"/>
      <c r="AR319" s="197"/>
      <c r="AS319" s="281" t="str">
        <f t="shared" si="43"/>
        <v>DISMINUYE CERO PUNTOS</v>
      </c>
      <c r="AT319" s="204"/>
      <c r="AU319" s="204" t="str">
        <f t="shared" si="41"/>
        <v xml:space="preserve"> </v>
      </c>
      <c r="AV319" s="204"/>
      <c r="AW319" s="204" t="str">
        <f t="shared" si="42"/>
        <v xml:space="preserve"> </v>
      </c>
      <c r="AX319" s="204" t="str">
        <f t="shared" si="47"/>
        <v xml:space="preserve"> </v>
      </c>
      <c r="AY319" s="204" t="str">
        <f>IF(OR(AT319=" ",AT319=0,AV319=" ",AV319=0)," ",IF(AND(AT319=1,AV319=5),"BAJO",IF(AND(AT319=2,AV319=5),"BAJO",IF(AND(AT319=1,AV319=10),"BAJO",IF(AND(AT319=2,AV319=10),"MODERADO",IF(AND(AT319=1,AV319=20),"MODERADO",IF(AND(AT319=3,AV319=5),"MODERADO",IF(AND(AT319=4,AV319=5),"MODERADO",IF(AND(AT319=5,AV319=5),"MODERADO",IF(AND(AT319=2,AV319=20),"ALTO",IF(AND(AT319=3,AV319=10),"ALTO",IF(AND(AT319=4,AV319=10),"ALTO",IF(AND(AT319=5,AV319=10),"ALTO",IF(AND(AT319=3,AV319=20),"EXTREMO",IF(AND(AT319=4,AV319=20),"EXTREMO",IF(AND(AT319=5,AV319=20),"EXTREMO",VLOOKUP(AX319,[4]Evaluacion!R:S,2)))))))))))))))))</f>
        <v xml:space="preserve"> </v>
      </c>
      <c r="AZ319" s="204"/>
      <c r="BA319" s="204"/>
      <c r="BB319" s="204"/>
      <c r="BC319" s="204"/>
      <c r="BD319" s="204"/>
      <c r="BE319" s="204"/>
      <c r="BF319" s="204"/>
      <c r="BG319" s="205"/>
      <c r="BH319" s="204"/>
    </row>
    <row r="320" spans="1:60" ht="24.75" thickBot="1" x14ac:dyDescent="0.25">
      <c r="A320" s="200"/>
      <c r="B320" s="192"/>
      <c r="C320" s="201"/>
      <c r="D320" s="193"/>
      <c r="E320" s="193"/>
      <c r="F320" s="206"/>
      <c r="G320" s="201"/>
      <c r="H320" s="195"/>
      <c r="I320" s="195"/>
      <c r="J320" s="194"/>
      <c r="K320" s="194"/>
      <c r="L320" s="194"/>
      <c r="M320" s="194"/>
      <c r="N320" s="194"/>
      <c r="O320" s="194"/>
      <c r="P320" s="194"/>
      <c r="Q320" s="194"/>
      <c r="R320" s="194"/>
      <c r="S320" s="194"/>
      <c r="T320" s="194"/>
      <c r="U320" s="194"/>
      <c r="V320" s="194"/>
      <c r="W320" s="194"/>
      <c r="X320" s="194"/>
      <c r="Y320" s="194"/>
      <c r="Z320" s="194"/>
      <c r="AA320" s="194"/>
      <c r="AB320" s="194"/>
      <c r="AC320" s="204"/>
      <c r="AD320" s="204" t="str">
        <f t="shared" si="44"/>
        <v xml:space="preserve"> </v>
      </c>
      <c r="AE320" s="204"/>
      <c r="AF320" s="204" t="str">
        <f t="shared" si="45"/>
        <v xml:space="preserve"> </v>
      </c>
      <c r="AG320" s="204" t="str">
        <f t="shared" si="46"/>
        <v xml:space="preserve"> </v>
      </c>
      <c r="AH320" s="204" t="str">
        <f>IF(OR(AC320=" ",AC320=0,AE320=" ",AE320=0)," ",IF(AND(AC320=1,AE320=5),"BAJO",IF(AND(AC320=2,AE320=5),"BAJO",IF(AND(AC320=1,AE320=10),"BAJO",IF(AND(AC320=2,AE320=10),"MODERADO",IF(AND(AC320=1,AE320=20),"MODERADO",IF(AND(AC320=3,AE320=5),"MODERADO",IF(AND(AC320=4,AE320=5),"MODERADO",IF(AND(AC320=5,AE320=5),"MODERADO",IF(AND(AC320=2,AE320=20),"ALTO",IF(AND(AC320=3,AE320=10),"ALTO",IF(AND(AC320=4,AE320=10),"ALTO",IF(AND(AC320=5,AE320=10),"ALTO",IF(AND(AC320=3,AE320=20),"EXTREMO",IF(AND(AC320=4,AE320=20),"EXTREMO",IF(AND(AC320=5,AE320=20),"EXTREMO",VLOOKUP(AG320,[4]Evaluacion!A:B,2)))))))))))))))))</f>
        <v xml:space="preserve"> </v>
      </c>
      <c r="AI320" s="213"/>
      <c r="AJ320" s="197"/>
      <c r="AK320" s="197"/>
      <c r="AL320" s="197"/>
      <c r="AM320" s="197"/>
      <c r="AN320" s="197"/>
      <c r="AO320" s="197"/>
      <c r="AP320" s="197"/>
      <c r="AQ320" s="197"/>
      <c r="AR320" s="197"/>
      <c r="AS320" s="281" t="str">
        <f t="shared" si="43"/>
        <v>DISMINUYE CERO PUNTOS</v>
      </c>
      <c r="AT320" s="204"/>
      <c r="AU320" s="204" t="str">
        <f t="shared" si="41"/>
        <v xml:space="preserve"> </v>
      </c>
      <c r="AV320" s="204"/>
      <c r="AW320" s="204" t="str">
        <f t="shared" si="42"/>
        <v xml:space="preserve"> </v>
      </c>
      <c r="AX320" s="204" t="str">
        <f t="shared" si="47"/>
        <v xml:space="preserve"> </v>
      </c>
      <c r="AY320" s="204" t="str">
        <f>IF(OR(AT320=" ",AT320=0,AV320=" ",AV320=0)," ",IF(AND(AT320=1,AV320=5),"BAJO",IF(AND(AT320=2,AV320=5),"BAJO",IF(AND(AT320=1,AV320=10),"BAJO",IF(AND(AT320=2,AV320=10),"MODERADO",IF(AND(AT320=1,AV320=20),"MODERADO",IF(AND(AT320=3,AV320=5),"MODERADO",IF(AND(AT320=4,AV320=5),"MODERADO",IF(AND(AT320=5,AV320=5),"MODERADO",IF(AND(AT320=2,AV320=20),"ALTO",IF(AND(AT320=3,AV320=10),"ALTO",IF(AND(AT320=4,AV320=10),"ALTO",IF(AND(AT320=5,AV320=10),"ALTO",IF(AND(AT320=3,AV320=20),"EXTREMO",IF(AND(AT320=4,AV320=20),"EXTREMO",IF(AND(AT320=5,AV320=20),"EXTREMO",VLOOKUP(AX320,[4]Evaluacion!R:S,2)))))))))))))))))</f>
        <v xml:space="preserve"> </v>
      </c>
      <c r="AZ320" s="204"/>
      <c r="BA320" s="204"/>
      <c r="BB320" s="204"/>
      <c r="BC320" s="204"/>
      <c r="BD320" s="204"/>
      <c r="BE320" s="204"/>
      <c r="BF320" s="204"/>
      <c r="BG320" s="205"/>
      <c r="BH320" s="204"/>
    </row>
    <row r="321" spans="1:60" ht="24.75" thickBot="1" x14ac:dyDescent="0.25">
      <c r="A321" s="200"/>
      <c r="B321" s="192"/>
      <c r="C321" s="201"/>
      <c r="D321" s="193"/>
      <c r="E321" s="193"/>
      <c r="F321" s="206"/>
      <c r="G321" s="201"/>
      <c r="H321" s="195"/>
      <c r="I321" s="195"/>
      <c r="J321" s="194"/>
      <c r="K321" s="194"/>
      <c r="L321" s="194"/>
      <c r="M321" s="194"/>
      <c r="N321" s="194"/>
      <c r="O321" s="194"/>
      <c r="P321" s="194"/>
      <c r="Q321" s="194"/>
      <c r="R321" s="194"/>
      <c r="S321" s="194"/>
      <c r="T321" s="194"/>
      <c r="U321" s="194"/>
      <c r="V321" s="194"/>
      <c r="W321" s="194"/>
      <c r="X321" s="194"/>
      <c r="Y321" s="194"/>
      <c r="Z321" s="194"/>
      <c r="AA321" s="194"/>
      <c r="AB321" s="194"/>
      <c r="AC321" s="204"/>
      <c r="AD321" s="204" t="str">
        <f t="shared" si="44"/>
        <v xml:space="preserve"> </v>
      </c>
      <c r="AE321" s="204"/>
      <c r="AF321" s="204" t="str">
        <f t="shared" si="45"/>
        <v xml:space="preserve"> </v>
      </c>
      <c r="AG321" s="204" t="str">
        <f t="shared" si="46"/>
        <v xml:space="preserve"> </v>
      </c>
      <c r="AH321" s="204" t="str">
        <f>IF(OR(AC321=" ",AC321=0,AE321=" ",AE321=0)," ",IF(AND(AC321=1,AE321=5),"BAJO",IF(AND(AC321=2,AE321=5),"BAJO",IF(AND(AC321=1,AE321=10),"BAJO",IF(AND(AC321=2,AE321=10),"MODERADO",IF(AND(AC321=1,AE321=20),"MODERADO",IF(AND(AC321=3,AE321=5),"MODERADO",IF(AND(AC321=4,AE321=5),"MODERADO",IF(AND(AC321=5,AE321=5),"MODERADO",IF(AND(AC321=2,AE321=20),"ALTO",IF(AND(AC321=3,AE321=10),"ALTO",IF(AND(AC321=4,AE321=10),"ALTO",IF(AND(AC321=5,AE321=10),"ALTO",IF(AND(AC321=3,AE321=20),"EXTREMO",IF(AND(AC321=4,AE321=20),"EXTREMO",IF(AND(AC321=5,AE321=20),"EXTREMO",VLOOKUP(AG321,[4]Evaluacion!A:B,2)))))))))))))))))</f>
        <v xml:space="preserve"> </v>
      </c>
      <c r="AI321" s="213"/>
      <c r="AJ321" s="197"/>
      <c r="AK321" s="197"/>
      <c r="AL321" s="197"/>
      <c r="AM321" s="197"/>
      <c r="AN321" s="197"/>
      <c r="AO321" s="197"/>
      <c r="AP321" s="197"/>
      <c r="AQ321" s="197"/>
      <c r="AR321" s="197"/>
      <c r="AS321" s="281" t="str">
        <f t="shared" si="43"/>
        <v>DISMINUYE CERO PUNTOS</v>
      </c>
      <c r="AT321" s="204"/>
      <c r="AU321" s="204" t="str">
        <f t="shared" si="41"/>
        <v xml:space="preserve"> </v>
      </c>
      <c r="AV321" s="204"/>
      <c r="AW321" s="204" t="str">
        <f t="shared" si="42"/>
        <v xml:space="preserve"> </v>
      </c>
      <c r="AX321" s="204" t="str">
        <f t="shared" si="47"/>
        <v xml:space="preserve"> </v>
      </c>
      <c r="AY321" s="204" t="str">
        <f>IF(OR(AT321=" ",AT321=0,AV321=" ",AV321=0)," ",IF(AND(AT321=1,AV321=5),"BAJO",IF(AND(AT321=2,AV321=5),"BAJO",IF(AND(AT321=1,AV321=10),"BAJO",IF(AND(AT321=2,AV321=10),"MODERADO",IF(AND(AT321=1,AV321=20),"MODERADO",IF(AND(AT321=3,AV321=5),"MODERADO",IF(AND(AT321=4,AV321=5),"MODERADO",IF(AND(AT321=5,AV321=5),"MODERADO",IF(AND(AT321=2,AV321=20),"ALTO",IF(AND(AT321=3,AV321=10),"ALTO",IF(AND(AT321=4,AV321=10),"ALTO",IF(AND(AT321=5,AV321=10),"ALTO",IF(AND(AT321=3,AV321=20),"EXTREMO",IF(AND(AT321=4,AV321=20),"EXTREMO",IF(AND(AT321=5,AV321=20),"EXTREMO",VLOOKUP(AX321,[4]Evaluacion!R:S,2)))))))))))))))))</f>
        <v xml:space="preserve"> </v>
      </c>
      <c r="AZ321" s="204"/>
      <c r="BA321" s="204"/>
      <c r="BB321" s="204"/>
      <c r="BC321" s="204"/>
      <c r="BD321" s="204"/>
      <c r="BE321" s="204"/>
      <c r="BF321" s="204"/>
      <c r="BG321" s="205"/>
      <c r="BH321" s="204"/>
    </row>
    <row r="322" spans="1:60" ht="24.75" thickBot="1" x14ac:dyDescent="0.25">
      <c r="A322" s="200"/>
      <c r="B322" s="192"/>
      <c r="C322" s="201"/>
      <c r="D322" s="193"/>
      <c r="E322" s="193"/>
      <c r="F322" s="206"/>
      <c r="G322" s="201"/>
      <c r="H322" s="195"/>
      <c r="I322" s="195"/>
      <c r="J322" s="194"/>
      <c r="K322" s="194"/>
      <c r="L322" s="194"/>
      <c r="M322" s="194"/>
      <c r="N322" s="194"/>
      <c r="O322" s="194"/>
      <c r="P322" s="194"/>
      <c r="Q322" s="194"/>
      <c r="R322" s="194"/>
      <c r="S322" s="194"/>
      <c r="T322" s="194"/>
      <c r="U322" s="194"/>
      <c r="V322" s="194"/>
      <c r="W322" s="194"/>
      <c r="X322" s="194"/>
      <c r="Y322" s="194"/>
      <c r="Z322" s="194"/>
      <c r="AA322" s="194"/>
      <c r="AB322" s="194"/>
      <c r="AC322" s="204"/>
      <c r="AD322" s="204" t="str">
        <f t="shared" si="44"/>
        <v xml:space="preserve"> </v>
      </c>
      <c r="AE322" s="204"/>
      <c r="AF322" s="204" t="str">
        <f t="shared" si="45"/>
        <v xml:space="preserve"> </v>
      </c>
      <c r="AG322" s="204" t="str">
        <f t="shared" si="46"/>
        <v xml:space="preserve"> </v>
      </c>
      <c r="AH322" s="204" t="str">
        <f>IF(OR(AC322=" ",AC322=0,AE322=" ",AE322=0)," ",IF(AND(AC322=1,AE322=5),"BAJO",IF(AND(AC322=2,AE322=5),"BAJO",IF(AND(AC322=1,AE322=10),"BAJO",IF(AND(AC322=2,AE322=10),"MODERADO",IF(AND(AC322=1,AE322=20),"MODERADO",IF(AND(AC322=3,AE322=5),"MODERADO",IF(AND(AC322=4,AE322=5),"MODERADO",IF(AND(AC322=5,AE322=5),"MODERADO",IF(AND(AC322=2,AE322=20),"ALTO",IF(AND(AC322=3,AE322=10),"ALTO",IF(AND(AC322=4,AE322=10),"ALTO",IF(AND(AC322=5,AE322=10),"ALTO",IF(AND(AC322=3,AE322=20),"EXTREMO",IF(AND(AC322=4,AE322=20),"EXTREMO",IF(AND(AC322=5,AE322=20),"EXTREMO",VLOOKUP(AG322,[4]Evaluacion!A:B,2)))))))))))))))))</f>
        <v xml:space="preserve"> </v>
      </c>
      <c r="AI322" s="213"/>
      <c r="AJ322" s="197"/>
      <c r="AK322" s="197"/>
      <c r="AL322" s="197"/>
      <c r="AM322" s="197"/>
      <c r="AN322" s="197"/>
      <c r="AO322" s="197"/>
      <c r="AP322" s="197"/>
      <c r="AQ322" s="197"/>
      <c r="AR322" s="197"/>
      <c r="AS322" s="281" t="str">
        <f t="shared" si="43"/>
        <v>DISMINUYE CERO PUNTOS</v>
      </c>
      <c r="AT322" s="204"/>
      <c r="AU322" s="204" t="str">
        <f t="shared" si="41"/>
        <v xml:space="preserve"> </v>
      </c>
      <c r="AV322" s="204"/>
      <c r="AW322" s="204" t="str">
        <f t="shared" si="42"/>
        <v xml:space="preserve"> </v>
      </c>
      <c r="AX322" s="204" t="str">
        <f t="shared" si="47"/>
        <v xml:space="preserve"> </v>
      </c>
      <c r="AY322" s="204" t="str">
        <f>IF(OR(AT322=" ",AT322=0,AV322=" ",AV322=0)," ",IF(AND(AT322=1,AV322=5),"BAJO",IF(AND(AT322=2,AV322=5),"BAJO",IF(AND(AT322=1,AV322=10),"BAJO",IF(AND(AT322=2,AV322=10),"MODERADO",IF(AND(AT322=1,AV322=20),"MODERADO",IF(AND(AT322=3,AV322=5),"MODERADO",IF(AND(AT322=4,AV322=5),"MODERADO",IF(AND(AT322=5,AV322=5),"MODERADO",IF(AND(AT322=2,AV322=20),"ALTO",IF(AND(AT322=3,AV322=10),"ALTO",IF(AND(AT322=4,AV322=10),"ALTO",IF(AND(AT322=5,AV322=10),"ALTO",IF(AND(AT322=3,AV322=20),"EXTREMO",IF(AND(AT322=4,AV322=20),"EXTREMO",IF(AND(AT322=5,AV322=20),"EXTREMO",VLOOKUP(AX322,[4]Evaluacion!R:S,2)))))))))))))))))</f>
        <v xml:space="preserve"> </v>
      </c>
      <c r="AZ322" s="204"/>
      <c r="BA322" s="204"/>
      <c r="BB322" s="204"/>
      <c r="BC322" s="204"/>
      <c r="BD322" s="204"/>
      <c r="BE322" s="204"/>
      <c r="BF322" s="204"/>
      <c r="BG322" s="205"/>
      <c r="BH322" s="204"/>
    </row>
    <row r="323" spans="1:60" ht="24.75" thickBot="1" x14ac:dyDescent="0.25">
      <c r="A323" s="200"/>
      <c r="B323" s="192"/>
      <c r="C323" s="201"/>
      <c r="D323" s="193"/>
      <c r="E323" s="193"/>
      <c r="F323" s="206"/>
      <c r="G323" s="201"/>
      <c r="H323" s="195"/>
      <c r="I323" s="195"/>
      <c r="J323" s="194"/>
      <c r="K323" s="194"/>
      <c r="L323" s="194"/>
      <c r="M323" s="194"/>
      <c r="N323" s="194"/>
      <c r="O323" s="194"/>
      <c r="P323" s="194"/>
      <c r="Q323" s="194"/>
      <c r="R323" s="194"/>
      <c r="S323" s="194"/>
      <c r="T323" s="194"/>
      <c r="U323" s="194"/>
      <c r="V323" s="194"/>
      <c r="W323" s="194"/>
      <c r="X323" s="194"/>
      <c r="Y323" s="194"/>
      <c r="Z323" s="194"/>
      <c r="AA323" s="194"/>
      <c r="AB323" s="194"/>
      <c r="AC323" s="204"/>
      <c r="AD323" s="204" t="str">
        <f t="shared" si="44"/>
        <v xml:space="preserve"> </v>
      </c>
      <c r="AE323" s="204"/>
      <c r="AF323" s="204" t="str">
        <f t="shared" si="45"/>
        <v xml:space="preserve"> </v>
      </c>
      <c r="AG323" s="204" t="str">
        <f t="shared" si="46"/>
        <v xml:space="preserve"> </v>
      </c>
      <c r="AH323" s="204" t="str">
        <f>IF(OR(AC323=" ",AC323=0,AE323=" ",AE323=0)," ",IF(AND(AC323=1,AE323=5),"BAJO",IF(AND(AC323=2,AE323=5),"BAJO",IF(AND(AC323=1,AE323=10),"BAJO",IF(AND(AC323=2,AE323=10),"MODERADO",IF(AND(AC323=1,AE323=20),"MODERADO",IF(AND(AC323=3,AE323=5),"MODERADO",IF(AND(AC323=4,AE323=5),"MODERADO",IF(AND(AC323=5,AE323=5),"MODERADO",IF(AND(AC323=2,AE323=20),"ALTO",IF(AND(AC323=3,AE323=10),"ALTO",IF(AND(AC323=4,AE323=10),"ALTO",IF(AND(AC323=5,AE323=10),"ALTO",IF(AND(AC323=3,AE323=20),"EXTREMO",IF(AND(AC323=4,AE323=20),"EXTREMO",IF(AND(AC323=5,AE323=20),"EXTREMO",VLOOKUP(AG323,[4]Evaluacion!A:B,2)))))))))))))))))</f>
        <v xml:space="preserve"> </v>
      </c>
      <c r="AI323" s="213"/>
      <c r="AJ323" s="197"/>
      <c r="AK323" s="197"/>
      <c r="AL323" s="197"/>
      <c r="AM323" s="197"/>
      <c r="AN323" s="197"/>
      <c r="AO323" s="197"/>
      <c r="AP323" s="197"/>
      <c r="AQ323" s="197"/>
      <c r="AR323" s="197"/>
      <c r="AS323" s="281" t="str">
        <f t="shared" si="43"/>
        <v>DISMINUYE CERO PUNTOS</v>
      </c>
      <c r="AT323" s="204"/>
      <c r="AU323" s="204" t="str">
        <f t="shared" si="41"/>
        <v xml:space="preserve"> </v>
      </c>
      <c r="AV323" s="204"/>
      <c r="AW323" s="204" t="str">
        <f t="shared" si="42"/>
        <v xml:space="preserve"> </v>
      </c>
      <c r="AX323" s="204" t="str">
        <f t="shared" si="47"/>
        <v xml:space="preserve"> </v>
      </c>
      <c r="AY323" s="204" t="str">
        <f>IF(OR(AT323=" ",AT323=0,AV323=" ",AV323=0)," ",IF(AND(AT323=1,AV323=5),"BAJO",IF(AND(AT323=2,AV323=5),"BAJO",IF(AND(AT323=1,AV323=10),"BAJO",IF(AND(AT323=2,AV323=10),"MODERADO",IF(AND(AT323=1,AV323=20),"MODERADO",IF(AND(AT323=3,AV323=5),"MODERADO",IF(AND(AT323=4,AV323=5),"MODERADO",IF(AND(AT323=5,AV323=5),"MODERADO",IF(AND(AT323=2,AV323=20),"ALTO",IF(AND(AT323=3,AV323=10),"ALTO",IF(AND(AT323=4,AV323=10),"ALTO",IF(AND(AT323=5,AV323=10),"ALTO",IF(AND(AT323=3,AV323=20),"EXTREMO",IF(AND(AT323=4,AV323=20),"EXTREMO",IF(AND(AT323=5,AV323=20),"EXTREMO",VLOOKUP(AX323,[4]Evaluacion!R:S,2)))))))))))))))))</f>
        <v xml:space="preserve"> </v>
      </c>
      <c r="AZ323" s="204"/>
      <c r="BA323" s="204"/>
      <c r="BB323" s="204"/>
      <c r="BC323" s="204"/>
      <c r="BD323" s="204"/>
      <c r="BE323" s="204"/>
      <c r="BF323" s="204"/>
      <c r="BG323" s="205"/>
      <c r="BH323" s="204"/>
    </row>
    <row r="324" spans="1:60" ht="24.75" thickBot="1" x14ac:dyDescent="0.25">
      <c r="A324" s="200"/>
      <c r="B324" s="192"/>
      <c r="C324" s="201"/>
      <c r="D324" s="193"/>
      <c r="E324" s="193"/>
      <c r="F324" s="206"/>
      <c r="G324" s="201"/>
      <c r="H324" s="195"/>
      <c r="I324" s="195"/>
      <c r="J324" s="194"/>
      <c r="K324" s="194"/>
      <c r="L324" s="194"/>
      <c r="M324" s="194"/>
      <c r="N324" s="194"/>
      <c r="O324" s="194"/>
      <c r="P324" s="194"/>
      <c r="Q324" s="194"/>
      <c r="R324" s="194"/>
      <c r="S324" s="194"/>
      <c r="T324" s="194"/>
      <c r="U324" s="194"/>
      <c r="V324" s="194"/>
      <c r="W324" s="194"/>
      <c r="X324" s="194"/>
      <c r="Y324" s="194"/>
      <c r="Z324" s="194"/>
      <c r="AA324" s="194"/>
      <c r="AB324" s="194"/>
      <c r="AC324" s="204"/>
      <c r="AD324" s="204" t="str">
        <f t="shared" si="44"/>
        <v xml:space="preserve"> </v>
      </c>
      <c r="AE324" s="204"/>
      <c r="AF324" s="204" t="str">
        <f t="shared" si="45"/>
        <v xml:space="preserve"> </v>
      </c>
      <c r="AG324" s="204" t="str">
        <f t="shared" si="46"/>
        <v xml:space="preserve"> </v>
      </c>
      <c r="AH324" s="204" t="str">
        <f>IF(OR(AC324=" ",AC324=0,AE324=" ",AE324=0)," ",IF(AND(AC324=1,AE324=5),"BAJO",IF(AND(AC324=2,AE324=5),"BAJO",IF(AND(AC324=1,AE324=10),"BAJO",IF(AND(AC324=2,AE324=10),"MODERADO",IF(AND(AC324=1,AE324=20),"MODERADO",IF(AND(AC324=3,AE324=5),"MODERADO",IF(AND(AC324=4,AE324=5),"MODERADO",IF(AND(AC324=5,AE324=5),"MODERADO",IF(AND(AC324=2,AE324=20),"ALTO",IF(AND(AC324=3,AE324=10),"ALTO",IF(AND(AC324=4,AE324=10),"ALTO",IF(AND(AC324=5,AE324=10),"ALTO",IF(AND(AC324=3,AE324=20),"EXTREMO",IF(AND(AC324=4,AE324=20),"EXTREMO",IF(AND(AC324=5,AE324=20),"EXTREMO",VLOOKUP(AG324,[4]Evaluacion!A:B,2)))))))))))))))))</f>
        <v xml:space="preserve"> </v>
      </c>
      <c r="AI324" s="213"/>
      <c r="AJ324" s="197"/>
      <c r="AK324" s="197"/>
      <c r="AL324" s="197"/>
      <c r="AM324" s="197"/>
      <c r="AN324" s="197"/>
      <c r="AO324" s="197"/>
      <c r="AP324" s="197"/>
      <c r="AQ324" s="197"/>
      <c r="AR324" s="197"/>
      <c r="AS324" s="281" t="str">
        <f t="shared" si="43"/>
        <v>DISMINUYE CERO PUNTOS</v>
      </c>
      <c r="AT324" s="204"/>
      <c r="AU324" s="204" t="str">
        <f t="shared" si="41"/>
        <v xml:space="preserve"> </v>
      </c>
      <c r="AV324" s="204"/>
      <c r="AW324" s="204" t="str">
        <f t="shared" si="42"/>
        <v xml:space="preserve"> </v>
      </c>
      <c r="AX324" s="204" t="str">
        <f t="shared" si="47"/>
        <v xml:space="preserve"> </v>
      </c>
      <c r="AY324" s="204" t="str">
        <f>IF(OR(AT324=" ",AT324=0,AV324=" ",AV324=0)," ",IF(AND(AT324=1,AV324=5),"BAJO",IF(AND(AT324=2,AV324=5),"BAJO",IF(AND(AT324=1,AV324=10),"BAJO",IF(AND(AT324=2,AV324=10),"MODERADO",IF(AND(AT324=1,AV324=20),"MODERADO",IF(AND(AT324=3,AV324=5),"MODERADO",IF(AND(AT324=4,AV324=5),"MODERADO",IF(AND(AT324=5,AV324=5),"MODERADO",IF(AND(AT324=2,AV324=20),"ALTO",IF(AND(AT324=3,AV324=10),"ALTO",IF(AND(AT324=4,AV324=10),"ALTO",IF(AND(AT324=5,AV324=10),"ALTO",IF(AND(AT324=3,AV324=20),"EXTREMO",IF(AND(AT324=4,AV324=20),"EXTREMO",IF(AND(AT324=5,AV324=20),"EXTREMO",VLOOKUP(AX324,[4]Evaluacion!R:S,2)))))))))))))))))</f>
        <v xml:space="preserve"> </v>
      </c>
      <c r="AZ324" s="204"/>
      <c r="BA324" s="204"/>
      <c r="BB324" s="204"/>
      <c r="BC324" s="204"/>
      <c r="BD324" s="204"/>
      <c r="BE324" s="204"/>
      <c r="BF324" s="204"/>
      <c r="BG324" s="205"/>
      <c r="BH324" s="204"/>
    </row>
    <row r="325" spans="1:60" ht="24.75" thickBot="1" x14ac:dyDescent="0.25">
      <c r="A325" s="200"/>
      <c r="B325" s="192"/>
      <c r="C325" s="201"/>
      <c r="D325" s="193"/>
      <c r="E325" s="193"/>
      <c r="F325" s="206"/>
      <c r="G325" s="201"/>
      <c r="H325" s="195"/>
      <c r="I325" s="195"/>
      <c r="J325" s="194"/>
      <c r="K325" s="194"/>
      <c r="L325" s="194"/>
      <c r="M325" s="194"/>
      <c r="N325" s="194"/>
      <c r="O325" s="194"/>
      <c r="P325" s="194"/>
      <c r="Q325" s="194"/>
      <c r="R325" s="194"/>
      <c r="S325" s="194"/>
      <c r="T325" s="194"/>
      <c r="U325" s="194"/>
      <c r="V325" s="194"/>
      <c r="W325" s="194"/>
      <c r="X325" s="194"/>
      <c r="Y325" s="194"/>
      <c r="Z325" s="194"/>
      <c r="AA325" s="194"/>
      <c r="AB325" s="194"/>
      <c r="AC325" s="204"/>
      <c r="AD325" s="204" t="str">
        <f t="shared" si="44"/>
        <v xml:space="preserve"> </v>
      </c>
      <c r="AE325" s="204"/>
      <c r="AF325" s="204" t="str">
        <f t="shared" si="45"/>
        <v xml:space="preserve"> </v>
      </c>
      <c r="AG325" s="204" t="str">
        <f t="shared" si="46"/>
        <v xml:space="preserve"> </v>
      </c>
      <c r="AH325" s="204" t="str">
        <f>IF(OR(AC325=" ",AC325=0,AE325=" ",AE325=0)," ",IF(AND(AC325=1,AE325=5),"BAJO",IF(AND(AC325=2,AE325=5),"BAJO",IF(AND(AC325=1,AE325=10),"BAJO",IF(AND(AC325=2,AE325=10),"MODERADO",IF(AND(AC325=1,AE325=20),"MODERADO",IF(AND(AC325=3,AE325=5),"MODERADO",IF(AND(AC325=4,AE325=5),"MODERADO",IF(AND(AC325=5,AE325=5),"MODERADO",IF(AND(AC325=2,AE325=20),"ALTO",IF(AND(AC325=3,AE325=10),"ALTO",IF(AND(AC325=4,AE325=10),"ALTO",IF(AND(AC325=5,AE325=10),"ALTO",IF(AND(AC325=3,AE325=20),"EXTREMO",IF(AND(AC325=4,AE325=20),"EXTREMO",IF(AND(AC325=5,AE325=20),"EXTREMO",VLOOKUP(AG325,[4]Evaluacion!A:B,2)))))))))))))))))</f>
        <v xml:space="preserve"> </v>
      </c>
      <c r="AI325" s="213"/>
      <c r="AJ325" s="197"/>
      <c r="AK325" s="197"/>
      <c r="AL325" s="197"/>
      <c r="AM325" s="197"/>
      <c r="AN325" s="197"/>
      <c r="AO325" s="197"/>
      <c r="AP325" s="197"/>
      <c r="AQ325" s="197"/>
      <c r="AR325" s="197"/>
      <c r="AS325" s="281" t="str">
        <f t="shared" si="43"/>
        <v>DISMINUYE CERO PUNTOS</v>
      </c>
      <c r="AT325" s="204"/>
      <c r="AU325" s="204" t="str">
        <f t="shared" si="41"/>
        <v xml:space="preserve"> </v>
      </c>
      <c r="AV325" s="204"/>
      <c r="AW325" s="204" t="str">
        <f t="shared" si="42"/>
        <v xml:space="preserve"> </v>
      </c>
      <c r="AX325" s="204" t="str">
        <f t="shared" si="47"/>
        <v xml:space="preserve"> </v>
      </c>
      <c r="AY325" s="204" t="str">
        <f>IF(OR(AT325=" ",AT325=0,AV325=" ",AV325=0)," ",IF(AND(AT325=1,AV325=5),"BAJO",IF(AND(AT325=2,AV325=5),"BAJO",IF(AND(AT325=1,AV325=10),"BAJO",IF(AND(AT325=2,AV325=10),"MODERADO",IF(AND(AT325=1,AV325=20),"MODERADO",IF(AND(AT325=3,AV325=5),"MODERADO",IF(AND(AT325=4,AV325=5),"MODERADO",IF(AND(AT325=5,AV325=5),"MODERADO",IF(AND(AT325=2,AV325=20),"ALTO",IF(AND(AT325=3,AV325=10),"ALTO",IF(AND(AT325=4,AV325=10),"ALTO",IF(AND(AT325=5,AV325=10),"ALTO",IF(AND(AT325=3,AV325=20),"EXTREMO",IF(AND(AT325=4,AV325=20),"EXTREMO",IF(AND(AT325=5,AV325=20),"EXTREMO",VLOOKUP(AX325,[4]Evaluacion!R:S,2)))))))))))))))))</f>
        <v xml:space="preserve"> </v>
      </c>
      <c r="AZ325" s="204"/>
      <c r="BA325" s="204"/>
      <c r="BB325" s="204"/>
      <c r="BC325" s="204"/>
      <c r="BD325" s="204"/>
      <c r="BE325" s="204"/>
      <c r="BF325" s="204"/>
      <c r="BG325" s="205"/>
      <c r="BH325" s="204"/>
    </row>
    <row r="326" spans="1:60" ht="24.75" thickBot="1" x14ac:dyDescent="0.25">
      <c r="A326" s="200"/>
      <c r="B326" s="192"/>
      <c r="C326" s="201"/>
      <c r="D326" s="193"/>
      <c r="E326" s="193"/>
      <c r="F326" s="206"/>
      <c r="G326" s="201"/>
      <c r="H326" s="195"/>
      <c r="I326" s="195"/>
      <c r="J326" s="194"/>
      <c r="K326" s="194"/>
      <c r="L326" s="194"/>
      <c r="M326" s="194"/>
      <c r="N326" s="194"/>
      <c r="O326" s="194"/>
      <c r="P326" s="194"/>
      <c r="Q326" s="194"/>
      <c r="R326" s="194"/>
      <c r="S326" s="194"/>
      <c r="T326" s="194"/>
      <c r="U326" s="194"/>
      <c r="V326" s="194"/>
      <c r="W326" s="194"/>
      <c r="X326" s="194"/>
      <c r="Y326" s="194"/>
      <c r="Z326" s="194"/>
      <c r="AA326" s="194"/>
      <c r="AB326" s="194"/>
      <c r="AC326" s="204"/>
      <c r="AD326" s="204" t="str">
        <f t="shared" si="44"/>
        <v xml:space="preserve"> </v>
      </c>
      <c r="AE326" s="204"/>
      <c r="AF326" s="204" t="str">
        <f t="shared" si="45"/>
        <v xml:space="preserve"> </v>
      </c>
      <c r="AG326" s="204" t="str">
        <f t="shared" si="46"/>
        <v xml:space="preserve"> </v>
      </c>
      <c r="AH326" s="204" t="str">
        <f>IF(OR(AC326=" ",AC326=0,AE326=" ",AE326=0)," ",IF(AND(AC326=1,AE326=5),"BAJO",IF(AND(AC326=2,AE326=5),"BAJO",IF(AND(AC326=1,AE326=10),"BAJO",IF(AND(AC326=2,AE326=10),"MODERADO",IF(AND(AC326=1,AE326=20),"MODERADO",IF(AND(AC326=3,AE326=5),"MODERADO",IF(AND(AC326=4,AE326=5),"MODERADO",IF(AND(AC326=5,AE326=5),"MODERADO",IF(AND(AC326=2,AE326=20),"ALTO",IF(AND(AC326=3,AE326=10),"ALTO",IF(AND(AC326=4,AE326=10),"ALTO",IF(AND(AC326=5,AE326=10),"ALTO",IF(AND(AC326=3,AE326=20),"EXTREMO",IF(AND(AC326=4,AE326=20),"EXTREMO",IF(AND(AC326=5,AE326=20),"EXTREMO",VLOOKUP(AG326,[4]Evaluacion!A:B,2)))))))))))))))))</f>
        <v xml:space="preserve"> </v>
      </c>
      <c r="AI326" s="213"/>
      <c r="AJ326" s="197"/>
      <c r="AK326" s="197"/>
      <c r="AL326" s="197"/>
      <c r="AM326" s="197"/>
      <c r="AN326" s="197"/>
      <c r="AO326" s="197"/>
      <c r="AP326" s="197"/>
      <c r="AQ326" s="197"/>
      <c r="AR326" s="197"/>
      <c r="AS326" s="281" t="str">
        <f t="shared" si="43"/>
        <v>DISMINUYE CERO PUNTOS</v>
      </c>
      <c r="AT326" s="204"/>
      <c r="AU326" s="204" t="str">
        <f t="shared" ref="AU326:AU389" si="48">IF(AT326=1,"RARA VEZ",IF(AT326=2,"IMPROBABLE",IF(AT326=3,"POSIBLE",IF(AT326=4,"PROBABLE",IF(AT326=5,"CASI SEGURO"," ")))))</f>
        <v xml:space="preserve"> </v>
      </c>
      <c r="AV326" s="204"/>
      <c r="AW326" s="204" t="str">
        <f t="shared" si="42"/>
        <v xml:space="preserve"> </v>
      </c>
      <c r="AX326" s="204" t="str">
        <f t="shared" si="47"/>
        <v xml:space="preserve"> </v>
      </c>
      <c r="AY326" s="204" t="str">
        <f>IF(OR(AT326=" ",AT326=0,AV326=" ",AV326=0)," ",IF(AND(AT326=1,AV326=5),"BAJO",IF(AND(AT326=2,AV326=5),"BAJO",IF(AND(AT326=1,AV326=10),"BAJO",IF(AND(AT326=2,AV326=10),"MODERADO",IF(AND(AT326=1,AV326=20),"MODERADO",IF(AND(AT326=3,AV326=5),"MODERADO",IF(AND(AT326=4,AV326=5),"MODERADO",IF(AND(AT326=5,AV326=5),"MODERADO",IF(AND(AT326=2,AV326=20),"ALTO",IF(AND(AT326=3,AV326=10),"ALTO",IF(AND(AT326=4,AV326=10),"ALTO",IF(AND(AT326=5,AV326=10),"ALTO",IF(AND(AT326=3,AV326=20),"EXTREMO",IF(AND(AT326=4,AV326=20),"EXTREMO",IF(AND(AT326=5,AV326=20),"EXTREMO",VLOOKUP(AX326,[4]Evaluacion!R:S,2)))))))))))))))))</f>
        <v xml:space="preserve"> </v>
      </c>
      <c r="AZ326" s="204"/>
      <c r="BA326" s="204"/>
      <c r="BB326" s="204"/>
      <c r="BC326" s="204"/>
      <c r="BD326" s="204"/>
      <c r="BE326" s="204"/>
      <c r="BF326" s="204"/>
      <c r="BG326" s="205"/>
      <c r="BH326" s="204"/>
    </row>
    <row r="327" spans="1:60" ht="24.75" thickBot="1" x14ac:dyDescent="0.25">
      <c r="A327" s="200"/>
      <c r="B327" s="192"/>
      <c r="C327" s="201"/>
      <c r="D327" s="193"/>
      <c r="E327" s="193"/>
      <c r="F327" s="206"/>
      <c r="G327" s="201"/>
      <c r="H327" s="195"/>
      <c r="I327" s="195"/>
      <c r="J327" s="194"/>
      <c r="K327" s="194"/>
      <c r="L327" s="194"/>
      <c r="M327" s="194"/>
      <c r="N327" s="194"/>
      <c r="O327" s="194"/>
      <c r="P327" s="194"/>
      <c r="Q327" s="194"/>
      <c r="R327" s="194"/>
      <c r="S327" s="194"/>
      <c r="T327" s="194"/>
      <c r="U327" s="194"/>
      <c r="V327" s="194"/>
      <c r="W327" s="194"/>
      <c r="X327" s="194"/>
      <c r="Y327" s="194"/>
      <c r="Z327" s="194"/>
      <c r="AA327" s="194"/>
      <c r="AB327" s="194"/>
      <c r="AC327" s="204"/>
      <c r="AD327" s="204" t="str">
        <f t="shared" si="44"/>
        <v xml:space="preserve"> </v>
      </c>
      <c r="AE327" s="204"/>
      <c r="AF327" s="204" t="str">
        <f t="shared" si="45"/>
        <v xml:space="preserve"> </v>
      </c>
      <c r="AG327" s="204" t="str">
        <f t="shared" si="46"/>
        <v xml:space="preserve"> </v>
      </c>
      <c r="AH327" s="204" t="str">
        <f>IF(OR(AC327=" ",AC327=0,AE327=" ",AE327=0)," ",IF(AND(AC327=1,AE327=5),"BAJO",IF(AND(AC327=2,AE327=5),"BAJO",IF(AND(AC327=1,AE327=10),"BAJO",IF(AND(AC327=2,AE327=10),"MODERADO",IF(AND(AC327=1,AE327=20),"MODERADO",IF(AND(AC327=3,AE327=5),"MODERADO",IF(AND(AC327=4,AE327=5),"MODERADO",IF(AND(AC327=5,AE327=5),"MODERADO",IF(AND(AC327=2,AE327=20),"ALTO",IF(AND(AC327=3,AE327=10),"ALTO",IF(AND(AC327=4,AE327=10),"ALTO",IF(AND(AC327=5,AE327=10),"ALTO",IF(AND(AC327=3,AE327=20),"EXTREMO",IF(AND(AC327=4,AE327=20),"EXTREMO",IF(AND(AC327=5,AE327=20),"EXTREMO",VLOOKUP(AG327,[4]Evaluacion!A:B,2)))))))))))))))))</f>
        <v xml:space="preserve"> </v>
      </c>
      <c r="AI327" s="213"/>
      <c r="AJ327" s="197"/>
      <c r="AK327" s="197"/>
      <c r="AL327" s="197"/>
      <c r="AM327" s="197"/>
      <c r="AN327" s="197"/>
      <c r="AO327" s="197"/>
      <c r="AP327" s="197"/>
      <c r="AQ327" s="197"/>
      <c r="AR327" s="197"/>
      <c r="AS327" s="281" t="str">
        <f t="shared" si="43"/>
        <v>DISMINUYE CERO PUNTOS</v>
      </c>
      <c r="AT327" s="204"/>
      <c r="AU327" s="204" t="str">
        <f t="shared" si="48"/>
        <v xml:space="preserve"> </v>
      </c>
      <c r="AV327" s="204"/>
      <c r="AW327" s="204" t="str">
        <f t="shared" si="42"/>
        <v xml:space="preserve"> </v>
      </c>
      <c r="AX327" s="204" t="str">
        <f t="shared" si="47"/>
        <v xml:space="preserve"> </v>
      </c>
      <c r="AY327" s="204" t="str">
        <f>IF(OR(AT327=" ",AT327=0,AV327=" ",AV327=0)," ",IF(AND(AT327=1,AV327=5),"BAJO",IF(AND(AT327=2,AV327=5),"BAJO",IF(AND(AT327=1,AV327=10),"BAJO",IF(AND(AT327=2,AV327=10),"MODERADO",IF(AND(AT327=1,AV327=20),"MODERADO",IF(AND(AT327=3,AV327=5),"MODERADO",IF(AND(AT327=4,AV327=5),"MODERADO",IF(AND(AT327=5,AV327=5),"MODERADO",IF(AND(AT327=2,AV327=20),"ALTO",IF(AND(AT327=3,AV327=10),"ALTO",IF(AND(AT327=4,AV327=10),"ALTO",IF(AND(AT327=5,AV327=10),"ALTO",IF(AND(AT327=3,AV327=20),"EXTREMO",IF(AND(AT327=4,AV327=20),"EXTREMO",IF(AND(AT327=5,AV327=20),"EXTREMO",VLOOKUP(AX327,[4]Evaluacion!R:S,2)))))))))))))))))</f>
        <v xml:space="preserve"> </v>
      </c>
      <c r="AZ327" s="204"/>
      <c r="BA327" s="204"/>
      <c r="BB327" s="204"/>
      <c r="BC327" s="204"/>
      <c r="BD327" s="204"/>
      <c r="BE327" s="204"/>
      <c r="BF327" s="204"/>
      <c r="BG327" s="205"/>
      <c r="BH327" s="204"/>
    </row>
    <row r="328" spans="1:60" ht="24.75" thickBot="1" x14ac:dyDescent="0.25">
      <c r="A328" s="200"/>
      <c r="B328" s="192"/>
      <c r="C328" s="201"/>
      <c r="D328" s="193"/>
      <c r="E328" s="193"/>
      <c r="F328" s="206"/>
      <c r="G328" s="201"/>
      <c r="H328" s="195"/>
      <c r="I328" s="195"/>
      <c r="J328" s="194"/>
      <c r="K328" s="194"/>
      <c r="L328" s="194"/>
      <c r="M328" s="194"/>
      <c r="N328" s="194"/>
      <c r="O328" s="194"/>
      <c r="P328" s="194"/>
      <c r="Q328" s="194"/>
      <c r="R328" s="194"/>
      <c r="S328" s="194"/>
      <c r="T328" s="194"/>
      <c r="U328" s="194"/>
      <c r="V328" s="194"/>
      <c r="W328" s="194"/>
      <c r="X328" s="194"/>
      <c r="Y328" s="194"/>
      <c r="Z328" s="194"/>
      <c r="AA328" s="194"/>
      <c r="AB328" s="194"/>
      <c r="AC328" s="204"/>
      <c r="AD328" s="204" t="str">
        <f t="shared" si="44"/>
        <v xml:space="preserve"> </v>
      </c>
      <c r="AE328" s="204"/>
      <c r="AF328" s="204" t="str">
        <f t="shared" si="45"/>
        <v xml:space="preserve"> </v>
      </c>
      <c r="AG328" s="204" t="str">
        <f t="shared" si="46"/>
        <v xml:space="preserve"> </v>
      </c>
      <c r="AH328" s="204" t="str">
        <f>IF(OR(AC328=" ",AC328=0,AE328=" ",AE328=0)," ",IF(AND(AC328=1,AE328=5),"BAJO",IF(AND(AC328=2,AE328=5),"BAJO",IF(AND(AC328=1,AE328=10),"BAJO",IF(AND(AC328=2,AE328=10),"MODERADO",IF(AND(AC328=1,AE328=20),"MODERADO",IF(AND(AC328=3,AE328=5),"MODERADO",IF(AND(AC328=4,AE328=5),"MODERADO",IF(AND(AC328=5,AE328=5),"MODERADO",IF(AND(AC328=2,AE328=20),"ALTO",IF(AND(AC328=3,AE328=10),"ALTO",IF(AND(AC328=4,AE328=10),"ALTO",IF(AND(AC328=5,AE328=10),"ALTO",IF(AND(AC328=3,AE328=20),"EXTREMO",IF(AND(AC328=4,AE328=20),"EXTREMO",IF(AND(AC328=5,AE328=20),"EXTREMO",VLOOKUP(AG328,[4]Evaluacion!A:B,2)))))))))))))))))</f>
        <v xml:space="preserve"> </v>
      </c>
      <c r="AI328" s="213"/>
      <c r="AJ328" s="197"/>
      <c r="AK328" s="197"/>
      <c r="AL328" s="197"/>
      <c r="AM328" s="197"/>
      <c r="AN328" s="197"/>
      <c r="AO328" s="197"/>
      <c r="AP328" s="197"/>
      <c r="AQ328" s="197"/>
      <c r="AR328" s="197"/>
      <c r="AS328" s="281" t="str">
        <f t="shared" si="43"/>
        <v>DISMINUYE CERO PUNTOS</v>
      </c>
      <c r="AT328" s="204"/>
      <c r="AU328" s="204" t="str">
        <f t="shared" si="48"/>
        <v xml:space="preserve"> </v>
      </c>
      <c r="AV328" s="204"/>
      <c r="AW328" s="204" t="str">
        <f t="shared" si="42"/>
        <v xml:space="preserve"> </v>
      </c>
      <c r="AX328" s="204" t="str">
        <f t="shared" si="47"/>
        <v xml:space="preserve"> </v>
      </c>
      <c r="AY328" s="204" t="str">
        <f>IF(OR(AT328=" ",AT328=0,AV328=" ",AV328=0)," ",IF(AND(AT328=1,AV328=5),"BAJO",IF(AND(AT328=2,AV328=5),"BAJO",IF(AND(AT328=1,AV328=10),"BAJO",IF(AND(AT328=2,AV328=10),"MODERADO",IF(AND(AT328=1,AV328=20),"MODERADO",IF(AND(AT328=3,AV328=5),"MODERADO",IF(AND(AT328=4,AV328=5),"MODERADO",IF(AND(AT328=5,AV328=5),"MODERADO",IF(AND(AT328=2,AV328=20),"ALTO",IF(AND(AT328=3,AV328=10),"ALTO",IF(AND(AT328=4,AV328=10),"ALTO",IF(AND(AT328=5,AV328=10),"ALTO",IF(AND(AT328=3,AV328=20),"EXTREMO",IF(AND(AT328=4,AV328=20),"EXTREMO",IF(AND(AT328=5,AV328=20),"EXTREMO",VLOOKUP(AX328,[4]Evaluacion!R:S,2)))))))))))))))))</f>
        <v xml:space="preserve"> </v>
      </c>
      <c r="AZ328" s="204"/>
      <c r="BA328" s="204"/>
      <c r="BB328" s="204"/>
      <c r="BC328" s="204"/>
      <c r="BD328" s="204"/>
      <c r="BE328" s="204"/>
      <c r="BF328" s="204"/>
      <c r="BG328" s="205"/>
      <c r="BH328" s="204"/>
    </row>
    <row r="329" spans="1:60" ht="24.75" thickBot="1" x14ac:dyDescent="0.25">
      <c r="A329" s="200"/>
      <c r="B329" s="192"/>
      <c r="C329" s="201"/>
      <c r="D329" s="193"/>
      <c r="E329" s="193"/>
      <c r="F329" s="206"/>
      <c r="G329" s="201"/>
      <c r="H329" s="195"/>
      <c r="I329" s="195"/>
      <c r="J329" s="194"/>
      <c r="K329" s="194"/>
      <c r="L329" s="194"/>
      <c r="M329" s="194"/>
      <c r="N329" s="194"/>
      <c r="O329" s="194"/>
      <c r="P329" s="194"/>
      <c r="Q329" s="194"/>
      <c r="R329" s="194"/>
      <c r="S329" s="194"/>
      <c r="T329" s="194"/>
      <c r="U329" s="194"/>
      <c r="V329" s="194"/>
      <c r="W329" s="194"/>
      <c r="X329" s="194"/>
      <c r="Y329" s="194"/>
      <c r="Z329" s="194"/>
      <c r="AA329" s="194"/>
      <c r="AB329" s="194"/>
      <c r="AC329" s="204"/>
      <c r="AD329" s="204" t="str">
        <f t="shared" si="44"/>
        <v xml:space="preserve"> </v>
      </c>
      <c r="AE329" s="204"/>
      <c r="AF329" s="204" t="str">
        <f t="shared" si="45"/>
        <v xml:space="preserve"> </v>
      </c>
      <c r="AG329" s="204" t="str">
        <f t="shared" si="46"/>
        <v xml:space="preserve"> </v>
      </c>
      <c r="AH329" s="204" t="str">
        <f>IF(OR(AC329=" ",AC329=0,AE329=" ",AE329=0)," ",IF(AND(AC329=1,AE329=5),"BAJO",IF(AND(AC329=2,AE329=5),"BAJO",IF(AND(AC329=1,AE329=10),"BAJO",IF(AND(AC329=2,AE329=10),"MODERADO",IF(AND(AC329=1,AE329=20),"MODERADO",IF(AND(AC329=3,AE329=5),"MODERADO",IF(AND(AC329=4,AE329=5),"MODERADO",IF(AND(AC329=5,AE329=5),"MODERADO",IF(AND(AC329=2,AE329=20),"ALTO",IF(AND(AC329=3,AE329=10),"ALTO",IF(AND(AC329=4,AE329=10),"ALTO",IF(AND(AC329=5,AE329=10),"ALTO",IF(AND(AC329=3,AE329=20),"EXTREMO",IF(AND(AC329=4,AE329=20),"EXTREMO",IF(AND(AC329=5,AE329=20),"EXTREMO",VLOOKUP(AG329,[4]Evaluacion!A:B,2)))))))))))))))))</f>
        <v xml:space="preserve"> </v>
      </c>
      <c r="AI329" s="213"/>
      <c r="AJ329" s="197"/>
      <c r="AK329" s="197"/>
      <c r="AL329" s="197"/>
      <c r="AM329" s="197"/>
      <c r="AN329" s="197"/>
      <c r="AO329" s="197"/>
      <c r="AP329" s="197"/>
      <c r="AQ329" s="197"/>
      <c r="AR329" s="197"/>
      <c r="AS329" s="281" t="str">
        <f t="shared" si="43"/>
        <v>DISMINUYE CERO PUNTOS</v>
      </c>
      <c r="AT329" s="204"/>
      <c r="AU329" s="204" t="str">
        <f t="shared" si="48"/>
        <v xml:space="preserve"> </v>
      </c>
      <c r="AV329" s="204"/>
      <c r="AW329" s="204" t="str">
        <f t="shared" si="42"/>
        <v xml:space="preserve"> </v>
      </c>
      <c r="AX329" s="204" t="str">
        <f t="shared" si="47"/>
        <v xml:space="preserve"> </v>
      </c>
      <c r="AY329" s="204" t="str">
        <f>IF(OR(AT329=" ",AT329=0,AV329=" ",AV329=0)," ",IF(AND(AT329=1,AV329=5),"BAJO",IF(AND(AT329=2,AV329=5),"BAJO",IF(AND(AT329=1,AV329=10),"BAJO",IF(AND(AT329=2,AV329=10),"MODERADO",IF(AND(AT329=1,AV329=20),"MODERADO",IF(AND(AT329=3,AV329=5),"MODERADO",IF(AND(AT329=4,AV329=5),"MODERADO",IF(AND(AT329=5,AV329=5),"MODERADO",IF(AND(AT329=2,AV329=20),"ALTO",IF(AND(AT329=3,AV329=10),"ALTO",IF(AND(AT329=4,AV329=10),"ALTO",IF(AND(AT329=5,AV329=10),"ALTO",IF(AND(AT329=3,AV329=20),"EXTREMO",IF(AND(AT329=4,AV329=20),"EXTREMO",IF(AND(AT329=5,AV329=20),"EXTREMO",VLOOKUP(AX329,[4]Evaluacion!R:S,2)))))))))))))))))</f>
        <v xml:space="preserve"> </v>
      </c>
      <c r="AZ329" s="204"/>
      <c r="BA329" s="204"/>
      <c r="BB329" s="204"/>
      <c r="BC329" s="204"/>
      <c r="BD329" s="204"/>
      <c r="BE329" s="204"/>
      <c r="BF329" s="204"/>
      <c r="BG329" s="205"/>
      <c r="BH329" s="204"/>
    </row>
    <row r="330" spans="1:60" ht="24.75" thickBot="1" x14ac:dyDescent="0.25">
      <c r="A330" s="200"/>
      <c r="B330" s="192"/>
      <c r="C330" s="201"/>
      <c r="D330" s="193"/>
      <c r="E330" s="193"/>
      <c r="F330" s="206"/>
      <c r="G330" s="201"/>
      <c r="H330" s="195"/>
      <c r="I330" s="195"/>
      <c r="J330" s="194"/>
      <c r="K330" s="194"/>
      <c r="L330" s="194"/>
      <c r="M330" s="194"/>
      <c r="N330" s="194"/>
      <c r="O330" s="194"/>
      <c r="P330" s="194"/>
      <c r="Q330" s="194"/>
      <c r="R330" s="194"/>
      <c r="S330" s="194"/>
      <c r="T330" s="194"/>
      <c r="U330" s="194"/>
      <c r="V330" s="194"/>
      <c r="W330" s="194"/>
      <c r="X330" s="194"/>
      <c r="Y330" s="194"/>
      <c r="Z330" s="194"/>
      <c r="AA330" s="194"/>
      <c r="AB330" s="194"/>
      <c r="AC330" s="204"/>
      <c r="AD330" s="204" t="str">
        <f t="shared" si="44"/>
        <v xml:space="preserve"> </v>
      </c>
      <c r="AE330" s="204"/>
      <c r="AF330" s="204" t="str">
        <f t="shared" si="45"/>
        <v xml:space="preserve"> </v>
      </c>
      <c r="AG330" s="204" t="str">
        <f t="shared" si="46"/>
        <v xml:space="preserve"> </v>
      </c>
      <c r="AH330" s="204" t="str">
        <f>IF(OR(AC330=" ",AC330=0,AE330=" ",AE330=0)," ",IF(AND(AC330=1,AE330=5),"BAJO",IF(AND(AC330=2,AE330=5),"BAJO",IF(AND(AC330=1,AE330=10),"BAJO",IF(AND(AC330=2,AE330=10),"MODERADO",IF(AND(AC330=1,AE330=20),"MODERADO",IF(AND(AC330=3,AE330=5),"MODERADO",IF(AND(AC330=4,AE330=5),"MODERADO",IF(AND(AC330=5,AE330=5),"MODERADO",IF(AND(AC330=2,AE330=20),"ALTO",IF(AND(AC330=3,AE330=10),"ALTO",IF(AND(AC330=4,AE330=10),"ALTO",IF(AND(AC330=5,AE330=10),"ALTO",IF(AND(AC330=3,AE330=20),"EXTREMO",IF(AND(AC330=4,AE330=20),"EXTREMO",IF(AND(AC330=5,AE330=20),"EXTREMO",VLOOKUP(AG330,[4]Evaluacion!A:B,2)))))))))))))))))</f>
        <v xml:space="preserve"> </v>
      </c>
      <c r="AI330" s="213"/>
      <c r="AJ330" s="197"/>
      <c r="AK330" s="197"/>
      <c r="AL330" s="197"/>
      <c r="AM330" s="197"/>
      <c r="AN330" s="197"/>
      <c r="AO330" s="197"/>
      <c r="AP330" s="197"/>
      <c r="AQ330" s="197"/>
      <c r="AR330" s="197"/>
      <c r="AS330" s="281" t="str">
        <f t="shared" si="43"/>
        <v>DISMINUYE CERO PUNTOS</v>
      </c>
      <c r="AT330" s="204"/>
      <c r="AU330" s="204" t="str">
        <f t="shared" si="48"/>
        <v xml:space="preserve"> </v>
      </c>
      <c r="AV330" s="204"/>
      <c r="AW330" s="204" t="str">
        <f t="shared" ref="AW330:AW393" si="49">IF(AV330=5,"MODERADO",IF(AV330=10,"MAYOR",IF(AV330=20,"CATASTRÓFICO"," ")))</f>
        <v xml:space="preserve"> </v>
      </c>
      <c r="AX330" s="204" t="str">
        <f t="shared" si="47"/>
        <v xml:space="preserve"> </v>
      </c>
      <c r="AY330" s="204" t="str">
        <f>IF(OR(AT330=" ",AT330=0,AV330=" ",AV330=0)," ",IF(AND(AT330=1,AV330=5),"BAJO",IF(AND(AT330=2,AV330=5),"BAJO",IF(AND(AT330=1,AV330=10),"BAJO",IF(AND(AT330=2,AV330=10),"MODERADO",IF(AND(AT330=1,AV330=20),"MODERADO",IF(AND(AT330=3,AV330=5),"MODERADO",IF(AND(AT330=4,AV330=5),"MODERADO",IF(AND(AT330=5,AV330=5),"MODERADO",IF(AND(AT330=2,AV330=20),"ALTO",IF(AND(AT330=3,AV330=10),"ALTO",IF(AND(AT330=4,AV330=10),"ALTO",IF(AND(AT330=5,AV330=10),"ALTO",IF(AND(AT330=3,AV330=20),"EXTREMO",IF(AND(AT330=4,AV330=20),"EXTREMO",IF(AND(AT330=5,AV330=20),"EXTREMO",VLOOKUP(AX330,[4]Evaluacion!R:S,2)))))))))))))))))</f>
        <v xml:space="preserve"> </v>
      </c>
      <c r="AZ330" s="204"/>
      <c r="BA330" s="204"/>
      <c r="BB330" s="204"/>
      <c r="BC330" s="204"/>
      <c r="BD330" s="204"/>
      <c r="BE330" s="204"/>
      <c r="BF330" s="204"/>
      <c r="BG330" s="205"/>
      <c r="BH330" s="204"/>
    </row>
    <row r="331" spans="1:60" ht="24.75" thickBot="1" x14ac:dyDescent="0.25">
      <c r="A331" s="200"/>
      <c r="B331" s="192"/>
      <c r="C331" s="201"/>
      <c r="D331" s="193"/>
      <c r="E331" s="193"/>
      <c r="F331" s="206"/>
      <c r="G331" s="201"/>
      <c r="H331" s="195"/>
      <c r="I331" s="195"/>
      <c r="J331" s="194"/>
      <c r="K331" s="194"/>
      <c r="L331" s="194"/>
      <c r="M331" s="194"/>
      <c r="N331" s="194"/>
      <c r="O331" s="194"/>
      <c r="P331" s="194"/>
      <c r="Q331" s="194"/>
      <c r="R331" s="194"/>
      <c r="S331" s="194"/>
      <c r="T331" s="194"/>
      <c r="U331" s="194"/>
      <c r="V331" s="194"/>
      <c r="W331" s="194"/>
      <c r="X331" s="194"/>
      <c r="Y331" s="194"/>
      <c r="Z331" s="194"/>
      <c r="AA331" s="194"/>
      <c r="AB331" s="194"/>
      <c r="AC331" s="204"/>
      <c r="AD331" s="204" t="str">
        <f t="shared" si="44"/>
        <v xml:space="preserve"> </v>
      </c>
      <c r="AE331" s="204"/>
      <c r="AF331" s="204" t="str">
        <f t="shared" si="45"/>
        <v xml:space="preserve"> </v>
      </c>
      <c r="AG331" s="204" t="str">
        <f t="shared" si="46"/>
        <v xml:space="preserve"> </v>
      </c>
      <c r="AH331" s="204" t="str">
        <f>IF(OR(AC331=" ",AC331=0,AE331=" ",AE331=0)," ",IF(AND(AC331=1,AE331=5),"BAJO",IF(AND(AC331=2,AE331=5),"BAJO",IF(AND(AC331=1,AE331=10),"BAJO",IF(AND(AC331=2,AE331=10),"MODERADO",IF(AND(AC331=1,AE331=20),"MODERADO",IF(AND(AC331=3,AE331=5),"MODERADO",IF(AND(AC331=4,AE331=5),"MODERADO",IF(AND(AC331=5,AE331=5),"MODERADO",IF(AND(AC331=2,AE331=20),"ALTO",IF(AND(AC331=3,AE331=10),"ALTO",IF(AND(AC331=4,AE331=10),"ALTO",IF(AND(AC331=5,AE331=10),"ALTO",IF(AND(AC331=3,AE331=20),"EXTREMO",IF(AND(AC331=4,AE331=20),"EXTREMO",IF(AND(AC331=5,AE331=20),"EXTREMO",VLOOKUP(AG331,[4]Evaluacion!A:B,2)))))))))))))))))</f>
        <v xml:space="preserve"> </v>
      </c>
      <c r="AI331" s="213"/>
      <c r="AJ331" s="197"/>
      <c r="AK331" s="197"/>
      <c r="AL331" s="197"/>
      <c r="AM331" s="197"/>
      <c r="AN331" s="197"/>
      <c r="AO331" s="197"/>
      <c r="AP331" s="197"/>
      <c r="AQ331" s="197"/>
      <c r="AR331" s="197"/>
      <c r="AS331" s="281" t="str">
        <f t="shared" si="43"/>
        <v>DISMINUYE CERO PUNTOS</v>
      </c>
      <c r="AT331" s="204"/>
      <c r="AU331" s="204" t="str">
        <f t="shared" si="48"/>
        <v xml:space="preserve"> </v>
      </c>
      <c r="AV331" s="204"/>
      <c r="AW331" s="204" t="str">
        <f t="shared" si="49"/>
        <v xml:space="preserve"> </v>
      </c>
      <c r="AX331" s="204" t="str">
        <f t="shared" si="47"/>
        <v xml:space="preserve"> </v>
      </c>
      <c r="AY331" s="204" t="str">
        <f>IF(OR(AT331=" ",AT331=0,AV331=" ",AV331=0)," ",IF(AND(AT331=1,AV331=5),"BAJO",IF(AND(AT331=2,AV331=5),"BAJO",IF(AND(AT331=1,AV331=10),"BAJO",IF(AND(AT331=2,AV331=10),"MODERADO",IF(AND(AT331=1,AV331=20),"MODERADO",IF(AND(AT331=3,AV331=5),"MODERADO",IF(AND(AT331=4,AV331=5),"MODERADO",IF(AND(AT331=5,AV331=5),"MODERADO",IF(AND(AT331=2,AV331=20),"ALTO",IF(AND(AT331=3,AV331=10),"ALTO",IF(AND(AT331=4,AV331=10),"ALTO",IF(AND(AT331=5,AV331=10),"ALTO",IF(AND(AT331=3,AV331=20),"EXTREMO",IF(AND(AT331=4,AV331=20),"EXTREMO",IF(AND(AT331=5,AV331=20),"EXTREMO",VLOOKUP(AX331,[4]Evaluacion!R:S,2)))))))))))))))))</f>
        <v xml:space="preserve"> </v>
      </c>
      <c r="AZ331" s="204"/>
      <c r="BA331" s="204"/>
      <c r="BB331" s="204"/>
      <c r="BC331" s="204"/>
      <c r="BD331" s="204"/>
      <c r="BE331" s="204"/>
      <c r="BF331" s="204"/>
      <c r="BG331" s="205"/>
      <c r="BH331" s="204"/>
    </row>
    <row r="332" spans="1:60" ht="24.75" thickBot="1" x14ac:dyDescent="0.25">
      <c r="A332" s="200"/>
      <c r="B332" s="192"/>
      <c r="C332" s="201"/>
      <c r="D332" s="193"/>
      <c r="E332" s="193"/>
      <c r="F332" s="206"/>
      <c r="G332" s="201"/>
      <c r="H332" s="195"/>
      <c r="I332" s="195"/>
      <c r="J332" s="194"/>
      <c r="K332" s="194"/>
      <c r="L332" s="194"/>
      <c r="M332" s="194"/>
      <c r="N332" s="194"/>
      <c r="O332" s="194"/>
      <c r="P332" s="194"/>
      <c r="Q332" s="194"/>
      <c r="R332" s="194"/>
      <c r="S332" s="194"/>
      <c r="T332" s="194"/>
      <c r="U332" s="194"/>
      <c r="V332" s="194"/>
      <c r="W332" s="194"/>
      <c r="X332" s="194"/>
      <c r="Y332" s="194"/>
      <c r="Z332" s="194"/>
      <c r="AA332" s="194"/>
      <c r="AB332" s="194"/>
      <c r="AC332" s="204"/>
      <c r="AD332" s="204" t="str">
        <f t="shared" si="44"/>
        <v xml:space="preserve"> </v>
      </c>
      <c r="AE332" s="204"/>
      <c r="AF332" s="204" t="str">
        <f t="shared" si="45"/>
        <v xml:space="preserve"> </v>
      </c>
      <c r="AG332" s="204" t="str">
        <f t="shared" si="46"/>
        <v xml:space="preserve"> </v>
      </c>
      <c r="AH332" s="204" t="str">
        <f>IF(OR(AC332=" ",AC332=0,AE332=" ",AE332=0)," ",IF(AND(AC332=1,AE332=5),"BAJO",IF(AND(AC332=2,AE332=5),"BAJO",IF(AND(AC332=1,AE332=10),"BAJO",IF(AND(AC332=2,AE332=10),"MODERADO",IF(AND(AC332=1,AE332=20),"MODERADO",IF(AND(AC332=3,AE332=5),"MODERADO",IF(AND(AC332=4,AE332=5),"MODERADO",IF(AND(AC332=5,AE332=5),"MODERADO",IF(AND(AC332=2,AE332=20),"ALTO",IF(AND(AC332=3,AE332=10),"ALTO",IF(AND(AC332=4,AE332=10),"ALTO",IF(AND(AC332=5,AE332=10),"ALTO",IF(AND(AC332=3,AE332=20),"EXTREMO",IF(AND(AC332=4,AE332=20),"EXTREMO",IF(AND(AC332=5,AE332=20),"EXTREMO",VLOOKUP(AG332,[4]Evaluacion!A:B,2)))))))))))))))))</f>
        <v xml:space="preserve"> </v>
      </c>
      <c r="AI332" s="213"/>
      <c r="AJ332" s="197"/>
      <c r="AK332" s="197"/>
      <c r="AL332" s="197"/>
      <c r="AM332" s="197"/>
      <c r="AN332" s="197"/>
      <c r="AO332" s="197"/>
      <c r="AP332" s="197"/>
      <c r="AQ332" s="197"/>
      <c r="AR332" s="197"/>
      <c r="AS332" s="281" t="str">
        <f t="shared" si="43"/>
        <v>DISMINUYE CERO PUNTOS</v>
      </c>
      <c r="AT332" s="204"/>
      <c r="AU332" s="204" t="str">
        <f t="shared" si="48"/>
        <v xml:space="preserve"> </v>
      </c>
      <c r="AV332" s="204"/>
      <c r="AW332" s="204" t="str">
        <f t="shared" si="49"/>
        <v xml:space="preserve"> </v>
      </c>
      <c r="AX332" s="204" t="str">
        <f t="shared" si="47"/>
        <v xml:space="preserve"> </v>
      </c>
      <c r="AY332" s="204" t="str">
        <f>IF(OR(AT332=" ",AT332=0,AV332=" ",AV332=0)," ",IF(AND(AT332=1,AV332=5),"BAJO",IF(AND(AT332=2,AV332=5),"BAJO",IF(AND(AT332=1,AV332=10),"BAJO",IF(AND(AT332=2,AV332=10),"MODERADO",IF(AND(AT332=1,AV332=20),"MODERADO",IF(AND(AT332=3,AV332=5),"MODERADO",IF(AND(AT332=4,AV332=5),"MODERADO",IF(AND(AT332=5,AV332=5),"MODERADO",IF(AND(AT332=2,AV332=20),"ALTO",IF(AND(AT332=3,AV332=10),"ALTO",IF(AND(AT332=4,AV332=10),"ALTO",IF(AND(AT332=5,AV332=10),"ALTO",IF(AND(AT332=3,AV332=20),"EXTREMO",IF(AND(AT332=4,AV332=20),"EXTREMO",IF(AND(AT332=5,AV332=20),"EXTREMO",VLOOKUP(AX332,[4]Evaluacion!R:S,2)))))))))))))))))</f>
        <v xml:space="preserve"> </v>
      </c>
      <c r="AZ332" s="204"/>
      <c r="BA332" s="204"/>
      <c r="BB332" s="204"/>
      <c r="BC332" s="204"/>
      <c r="BD332" s="204"/>
      <c r="BE332" s="204"/>
      <c r="BF332" s="204"/>
      <c r="BG332" s="205"/>
      <c r="BH332" s="204"/>
    </row>
    <row r="333" spans="1:60" ht="24.75" thickBot="1" x14ac:dyDescent="0.25">
      <c r="A333" s="200"/>
      <c r="B333" s="192"/>
      <c r="C333" s="201"/>
      <c r="D333" s="193"/>
      <c r="E333" s="193"/>
      <c r="F333" s="206"/>
      <c r="G333" s="201"/>
      <c r="H333" s="195"/>
      <c r="I333" s="195"/>
      <c r="J333" s="194"/>
      <c r="K333" s="194"/>
      <c r="L333" s="194"/>
      <c r="M333" s="194"/>
      <c r="N333" s="194"/>
      <c r="O333" s="194"/>
      <c r="P333" s="194"/>
      <c r="Q333" s="194"/>
      <c r="R333" s="194"/>
      <c r="S333" s="194"/>
      <c r="T333" s="194"/>
      <c r="U333" s="194"/>
      <c r="V333" s="194"/>
      <c r="W333" s="194"/>
      <c r="X333" s="194"/>
      <c r="Y333" s="194"/>
      <c r="Z333" s="194"/>
      <c r="AA333" s="194"/>
      <c r="AB333" s="194"/>
      <c r="AC333" s="204"/>
      <c r="AD333" s="204" t="str">
        <f t="shared" si="44"/>
        <v xml:space="preserve"> </v>
      </c>
      <c r="AE333" s="204"/>
      <c r="AF333" s="204" t="str">
        <f t="shared" si="45"/>
        <v xml:space="preserve"> </v>
      </c>
      <c r="AG333" s="204" t="str">
        <f t="shared" si="46"/>
        <v xml:space="preserve"> </v>
      </c>
      <c r="AH333" s="204" t="str">
        <f>IF(OR(AC333=" ",AC333=0,AE333=" ",AE333=0)," ",IF(AND(AC333=1,AE333=5),"BAJO",IF(AND(AC333=2,AE333=5),"BAJO",IF(AND(AC333=1,AE333=10),"BAJO",IF(AND(AC333=2,AE333=10),"MODERADO",IF(AND(AC333=1,AE333=20),"MODERADO",IF(AND(AC333=3,AE333=5),"MODERADO",IF(AND(AC333=4,AE333=5),"MODERADO",IF(AND(AC333=5,AE333=5),"MODERADO",IF(AND(AC333=2,AE333=20),"ALTO",IF(AND(AC333=3,AE333=10),"ALTO",IF(AND(AC333=4,AE333=10),"ALTO",IF(AND(AC333=5,AE333=10),"ALTO",IF(AND(AC333=3,AE333=20),"EXTREMO",IF(AND(AC333=4,AE333=20),"EXTREMO",IF(AND(AC333=5,AE333=20),"EXTREMO",VLOOKUP(AG333,[4]Evaluacion!A:B,2)))))))))))))))))</f>
        <v xml:space="preserve"> </v>
      </c>
      <c r="AI333" s="213"/>
      <c r="AJ333" s="197"/>
      <c r="AK333" s="197"/>
      <c r="AL333" s="197"/>
      <c r="AM333" s="197"/>
      <c r="AN333" s="197"/>
      <c r="AO333" s="197"/>
      <c r="AP333" s="197"/>
      <c r="AQ333" s="197"/>
      <c r="AR333" s="197"/>
      <c r="AS333" s="281" t="str">
        <f t="shared" ref="AS333:AS396" si="50">IF(AR333=" "," ",IF(AR333&lt;=50,"DISMINUYE CERO PUNTOS",IF(AR333&lt;=75,"DISMINUYE UN PUNTO",IF(AR333&lt;=100,"DISMINUYE DOS PUNTOS"))))</f>
        <v>DISMINUYE CERO PUNTOS</v>
      </c>
      <c r="AT333" s="204"/>
      <c r="AU333" s="204" t="str">
        <f t="shared" si="48"/>
        <v xml:space="preserve"> </v>
      </c>
      <c r="AV333" s="204"/>
      <c r="AW333" s="204" t="str">
        <f t="shared" si="49"/>
        <v xml:space="preserve"> </v>
      </c>
      <c r="AX333" s="204" t="str">
        <f t="shared" si="47"/>
        <v xml:space="preserve"> </v>
      </c>
      <c r="AY333" s="204" t="str">
        <f>IF(OR(AT333=" ",AT333=0,AV333=" ",AV333=0)," ",IF(AND(AT333=1,AV333=5),"BAJO",IF(AND(AT333=2,AV333=5),"BAJO",IF(AND(AT333=1,AV333=10),"BAJO",IF(AND(AT333=2,AV333=10),"MODERADO",IF(AND(AT333=1,AV333=20),"MODERADO",IF(AND(AT333=3,AV333=5),"MODERADO",IF(AND(AT333=4,AV333=5),"MODERADO",IF(AND(AT333=5,AV333=5),"MODERADO",IF(AND(AT333=2,AV333=20),"ALTO",IF(AND(AT333=3,AV333=10),"ALTO",IF(AND(AT333=4,AV333=10),"ALTO",IF(AND(AT333=5,AV333=10),"ALTO",IF(AND(AT333=3,AV333=20),"EXTREMO",IF(AND(AT333=4,AV333=20),"EXTREMO",IF(AND(AT333=5,AV333=20),"EXTREMO",VLOOKUP(AX333,[4]Evaluacion!R:S,2)))))))))))))))))</f>
        <v xml:space="preserve"> </v>
      </c>
      <c r="AZ333" s="204"/>
      <c r="BA333" s="204"/>
      <c r="BB333" s="204"/>
      <c r="BC333" s="204"/>
      <c r="BD333" s="204"/>
      <c r="BE333" s="204"/>
      <c r="BF333" s="204"/>
      <c r="BG333" s="205"/>
      <c r="BH333" s="204"/>
    </row>
    <row r="334" spans="1:60" ht="24.75" thickBot="1" x14ac:dyDescent="0.25">
      <c r="A334" s="200"/>
      <c r="B334" s="192"/>
      <c r="C334" s="201"/>
      <c r="D334" s="193"/>
      <c r="E334" s="193"/>
      <c r="F334" s="206"/>
      <c r="G334" s="201"/>
      <c r="H334" s="195"/>
      <c r="I334" s="195"/>
      <c r="J334" s="194"/>
      <c r="K334" s="194"/>
      <c r="L334" s="194"/>
      <c r="M334" s="194"/>
      <c r="N334" s="194"/>
      <c r="O334" s="194"/>
      <c r="P334" s="194"/>
      <c r="Q334" s="194"/>
      <c r="R334" s="194"/>
      <c r="S334" s="194"/>
      <c r="T334" s="194"/>
      <c r="U334" s="194"/>
      <c r="V334" s="194"/>
      <c r="W334" s="194"/>
      <c r="X334" s="194"/>
      <c r="Y334" s="194"/>
      <c r="Z334" s="194"/>
      <c r="AA334" s="194"/>
      <c r="AB334" s="194"/>
      <c r="AC334" s="204"/>
      <c r="AD334" s="204" t="str">
        <f t="shared" si="44"/>
        <v xml:space="preserve"> </v>
      </c>
      <c r="AE334" s="204"/>
      <c r="AF334" s="204" t="str">
        <f t="shared" si="45"/>
        <v xml:space="preserve"> </v>
      </c>
      <c r="AG334" s="204" t="str">
        <f t="shared" si="46"/>
        <v xml:space="preserve"> </v>
      </c>
      <c r="AH334" s="204" t="str">
        <f>IF(OR(AC334=" ",AC334=0,AE334=" ",AE334=0)," ",IF(AND(AC334=1,AE334=5),"BAJO",IF(AND(AC334=2,AE334=5),"BAJO",IF(AND(AC334=1,AE334=10),"BAJO",IF(AND(AC334=2,AE334=10),"MODERADO",IF(AND(AC334=1,AE334=20),"MODERADO",IF(AND(AC334=3,AE334=5),"MODERADO",IF(AND(AC334=4,AE334=5),"MODERADO",IF(AND(AC334=5,AE334=5),"MODERADO",IF(AND(AC334=2,AE334=20),"ALTO",IF(AND(AC334=3,AE334=10),"ALTO",IF(AND(AC334=4,AE334=10),"ALTO",IF(AND(AC334=5,AE334=10),"ALTO",IF(AND(AC334=3,AE334=20),"EXTREMO",IF(AND(AC334=4,AE334=20),"EXTREMO",IF(AND(AC334=5,AE334=20),"EXTREMO",VLOOKUP(AG334,[4]Evaluacion!A:B,2)))))))))))))))))</f>
        <v xml:space="preserve"> </v>
      </c>
      <c r="AI334" s="213"/>
      <c r="AJ334" s="197"/>
      <c r="AK334" s="197"/>
      <c r="AL334" s="197"/>
      <c r="AM334" s="197"/>
      <c r="AN334" s="197"/>
      <c r="AO334" s="197"/>
      <c r="AP334" s="197"/>
      <c r="AQ334" s="197"/>
      <c r="AR334" s="197"/>
      <c r="AS334" s="281" t="str">
        <f t="shared" si="50"/>
        <v>DISMINUYE CERO PUNTOS</v>
      </c>
      <c r="AT334" s="204"/>
      <c r="AU334" s="204" t="str">
        <f t="shared" si="48"/>
        <v xml:space="preserve"> </v>
      </c>
      <c r="AV334" s="204"/>
      <c r="AW334" s="204" t="str">
        <f t="shared" si="49"/>
        <v xml:space="preserve"> </v>
      </c>
      <c r="AX334" s="204" t="str">
        <f t="shared" si="47"/>
        <v xml:space="preserve"> </v>
      </c>
      <c r="AY334" s="204" t="str">
        <f>IF(OR(AT334=" ",AT334=0,AV334=" ",AV334=0)," ",IF(AND(AT334=1,AV334=5),"BAJO",IF(AND(AT334=2,AV334=5),"BAJO",IF(AND(AT334=1,AV334=10),"BAJO",IF(AND(AT334=2,AV334=10),"MODERADO",IF(AND(AT334=1,AV334=20),"MODERADO",IF(AND(AT334=3,AV334=5),"MODERADO",IF(AND(AT334=4,AV334=5),"MODERADO",IF(AND(AT334=5,AV334=5),"MODERADO",IF(AND(AT334=2,AV334=20),"ALTO",IF(AND(AT334=3,AV334=10),"ALTO",IF(AND(AT334=4,AV334=10),"ALTO",IF(AND(AT334=5,AV334=10),"ALTO",IF(AND(AT334=3,AV334=20),"EXTREMO",IF(AND(AT334=4,AV334=20),"EXTREMO",IF(AND(AT334=5,AV334=20),"EXTREMO",VLOOKUP(AX334,[4]Evaluacion!R:S,2)))))))))))))))))</f>
        <v xml:space="preserve"> </v>
      </c>
      <c r="AZ334" s="204"/>
      <c r="BA334" s="204"/>
      <c r="BB334" s="204"/>
      <c r="BC334" s="204"/>
      <c r="BD334" s="204"/>
      <c r="BE334" s="204"/>
      <c r="BF334" s="204"/>
      <c r="BG334" s="205"/>
      <c r="BH334" s="204"/>
    </row>
    <row r="335" spans="1:60" ht="24.75" thickBot="1" x14ac:dyDescent="0.25">
      <c r="A335" s="200"/>
      <c r="B335" s="192"/>
      <c r="C335" s="201"/>
      <c r="D335" s="193"/>
      <c r="E335" s="193"/>
      <c r="F335" s="206"/>
      <c r="G335" s="201"/>
      <c r="H335" s="195"/>
      <c r="I335" s="195"/>
      <c r="J335" s="194"/>
      <c r="K335" s="194"/>
      <c r="L335" s="194"/>
      <c r="M335" s="194"/>
      <c r="N335" s="194"/>
      <c r="O335" s="194"/>
      <c r="P335" s="194"/>
      <c r="Q335" s="194"/>
      <c r="R335" s="194"/>
      <c r="S335" s="194"/>
      <c r="T335" s="194"/>
      <c r="U335" s="194"/>
      <c r="V335" s="194"/>
      <c r="W335" s="194"/>
      <c r="X335" s="194"/>
      <c r="Y335" s="194"/>
      <c r="Z335" s="194"/>
      <c r="AA335" s="194"/>
      <c r="AB335" s="194"/>
      <c r="AC335" s="204"/>
      <c r="AD335" s="204" t="str">
        <f t="shared" si="44"/>
        <v xml:space="preserve"> </v>
      </c>
      <c r="AE335" s="204"/>
      <c r="AF335" s="204" t="str">
        <f t="shared" si="45"/>
        <v xml:space="preserve"> </v>
      </c>
      <c r="AG335" s="204" t="str">
        <f t="shared" si="46"/>
        <v xml:space="preserve"> </v>
      </c>
      <c r="AH335" s="204" t="str">
        <f>IF(OR(AC335=" ",AC335=0,AE335=" ",AE335=0)," ",IF(AND(AC335=1,AE335=5),"BAJO",IF(AND(AC335=2,AE335=5),"BAJO",IF(AND(AC335=1,AE335=10),"BAJO",IF(AND(AC335=2,AE335=10),"MODERADO",IF(AND(AC335=1,AE335=20),"MODERADO",IF(AND(AC335=3,AE335=5),"MODERADO",IF(AND(AC335=4,AE335=5),"MODERADO",IF(AND(AC335=5,AE335=5),"MODERADO",IF(AND(AC335=2,AE335=20),"ALTO",IF(AND(AC335=3,AE335=10),"ALTO",IF(AND(AC335=4,AE335=10),"ALTO",IF(AND(AC335=5,AE335=10),"ALTO",IF(AND(AC335=3,AE335=20),"EXTREMO",IF(AND(AC335=4,AE335=20),"EXTREMO",IF(AND(AC335=5,AE335=20),"EXTREMO",VLOOKUP(AG335,[4]Evaluacion!A:B,2)))))))))))))))))</f>
        <v xml:space="preserve"> </v>
      </c>
      <c r="AI335" s="213"/>
      <c r="AJ335" s="197"/>
      <c r="AK335" s="197"/>
      <c r="AL335" s="197"/>
      <c r="AM335" s="197"/>
      <c r="AN335" s="197"/>
      <c r="AO335" s="197"/>
      <c r="AP335" s="197"/>
      <c r="AQ335" s="197"/>
      <c r="AR335" s="197"/>
      <c r="AS335" s="281" t="str">
        <f t="shared" si="50"/>
        <v>DISMINUYE CERO PUNTOS</v>
      </c>
      <c r="AT335" s="204"/>
      <c r="AU335" s="204" t="str">
        <f t="shared" si="48"/>
        <v xml:space="preserve"> </v>
      </c>
      <c r="AV335" s="204"/>
      <c r="AW335" s="204" t="str">
        <f t="shared" si="49"/>
        <v xml:space="preserve"> </v>
      </c>
      <c r="AX335" s="204" t="str">
        <f t="shared" si="47"/>
        <v xml:space="preserve"> </v>
      </c>
      <c r="AY335" s="204" t="str">
        <f>IF(OR(AT335=" ",AT335=0,AV335=" ",AV335=0)," ",IF(AND(AT335=1,AV335=5),"BAJO",IF(AND(AT335=2,AV335=5),"BAJO",IF(AND(AT335=1,AV335=10),"BAJO",IF(AND(AT335=2,AV335=10),"MODERADO",IF(AND(AT335=1,AV335=20),"MODERADO",IF(AND(AT335=3,AV335=5),"MODERADO",IF(AND(AT335=4,AV335=5),"MODERADO",IF(AND(AT335=5,AV335=5),"MODERADO",IF(AND(AT335=2,AV335=20),"ALTO",IF(AND(AT335=3,AV335=10),"ALTO",IF(AND(AT335=4,AV335=10),"ALTO",IF(AND(AT335=5,AV335=10),"ALTO",IF(AND(AT335=3,AV335=20),"EXTREMO",IF(AND(AT335=4,AV335=20),"EXTREMO",IF(AND(AT335=5,AV335=20),"EXTREMO",VLOOKUP(AX335,[4]Evaluacion!R:S,2)))))))))))))))))</f>
        <v xml:space="preserve"> </v>
      </c>
      <c r="AZ335" s="204"/>
      <c r="BA335" s="204"/>
      <c r="BB335" s="204"/>
      <c r="BC335" s="204"/>
      <c r="BD335" s="204"/>
      <c r="BE335" s="204"/>
      <c r="BF335" s="204"/>
      <c r="BG335" s="205"/>
      <c r="BH335" s="204"/>
    </row>
    <row r="336" spans="1:60" ht="24.75" thickBot="1" x14ac:dyDescent="0.25">
      <c r="A336" s="200"/>
      <c r="B336" s="192"/>
      <c r="C336" s="201"/>
      <c r="D336" s="193"/>
      <c r="E336" s="193"/>
      <c r="F336" s="206"/>
      <c r="G336" s="201"/>
      <c r="H336" s="195"/>
      <c r="I336" s="195"/>
      <c r="J336" s="194"/>
      <c r="K336" s="194"/>
      <c r="L336" s="194"/>
      <c r="M336" s="194"/>
      <c r="N336" s="194"/>
      <c r="O336" s="194"/>
      <c r="P336" s="194"/>
      <c r="Q336" s="194"/>
      <c r="R336" s="194"/>
      <c r="S336" s="194"/>
      <c r="T336" s="194"/>
      <c r="U336" s="194"/>
      <c r="V336" s="194"/>
      <c r="W336" s="194"/>
      <c r="X336" s="194"/>
      <c r="Y336" s="194"/>
      <c r="Z336" s="194"/>
      <c r="AA336" s="194"/>
      <c r="AB336" s="194"/>
      <c r="AC336" s="204"/>
      <c r="AD336" s="204" t="str">
        <f t="shared" si="44"/>
        <v xml:space="preserve"> </v>
      </c>
      <c r="AE336" s="204"/>
      <c r="AF336" s="204" t="str">
        <f t="shared" si="45"/>
        <v xml:space="preserve"> </v>
      </c>
      <c r="AG336" s="204" t="str">
        <f t="shared" si="46"/>
        <v xml:space="preserve"> </v>
      </c>
      <c r="AH336" s="204" t="str">
        <f>IF(OR(AC336=" ",AC336=0,AE336=" ",AE336=0)," ",IF(AND(AC336=1,AE336=5),"BAJO",IF(AND(AC336=2,AE336=5),"BAJO",IF(AND(AC336=1,AE336=10),"BAJO",IF(AND(AC336=2,AE336=10),"MODERADO",IF(AND(AC336=1,AE336=20),"MODERADO",IF(AND(AC336=3,AE336=5),"MODERADO",IF(AND(AC336=4,AE336=5),"MODERADO",IF(AND(AC336=5,AE336=5),"MODERADO",IF(AND(AC336=2,AE336=20),"ALTO",IF(AND(AC336=3,AE336=10),"ALTO",IF(AND(AC336=4,AE336=10),"ALTO",IF(AND(AC336=5,AE336=10),"ALTO",IF(AND(AC336=3,AE336=20),"EXTREMO",IF(AND(AC336=4,AE336=20),"EXTREMO",IF(AND(AC336=5,AE336=20),"EXTREMO",VLOOKUP(AG336,[4]Evaluacion!A:B,2)))))))))))))))))</f>
        <v xml:space="preserve"> </v>
      </c>
      <c r="AI336" s="213"/>
      <c r="AJ336" s="197"/>
      <c r="AK336" s="197"/>
      <c r="AL336" s="197"/>
      <c r="AM336" s="197"/>
      <c r="AN336" s="197"/>
      <c r="AO336" s="197"/>
      <c r="AP336" s="197"/>
      <c r="AQ336" s="197"/>
      <c r="AR336" s="197"/>
      <c r="AS336" s="281" t="str">
        <f t="shared" si="50"/>
        <v>DISMINUYE CERO PUNTOS</v>
      </c>
      <c r="AT336" s="204"/>
      <c r="AU336" s="204" t="str">
        <f t="shared" si="48"/>
        <v xml:space="preserve"> </v>
      </c>
      <c r="AV336" s="204"/>
      <c r="AW336" s="204" t="str">
        <f t="shared" si="49"/>
        <v xml:space="preserve"> </v>
      </c>
      <c r="AX336" s="204" t="str">
        <f t="shared" si="47"/>
        <v xml:space="preserve"> </v>
      </c>
      <c r="AY336" s="204" t="str">
        <f>IF(OR(AT336=" ",AT336=0,AV336=" ",AV336=0)," ",IF(AND(AT336=1,AV336=5),"BAJO",IF(AND(AT336=2,AV336=5),"BAJO",IF(AND(AT336=1,AV336=10),"BAJO",IF(AND(AT336=2,AV336=10),"MODERADO",IF(AND(AT336=1,AV336=20),"MODERADO",IF(AND(AT336=3,AV336=5),"MODERADO",IF(AND(AT336=4,AV336=5),"MODERADO",IF(AND(AT336=5,AV336=5),"MODERADO",IF(AND(AT336=2,AV336=20),"ALTO",IF(AND(AT336=3,AV336=10),"ALTO",IF(AND(AT336=4,AV336=10),"ALTO",IF(AND(AT336=5,AV336=10),"ALTO",IF(AND(AT336=3,AV336=20),"EXTREMO",IF(AND(AT336=4,AV336=20),"EXTREMO",IF(AND(AT336=5,AV336=20),"EXTREMO",VLOOKUP(AX336,[4]Evaluacion!R:S,2)))))))))))))))))</f>
        <v xml:space="preserve"> </v>
      </c>
      <c r="AZ336" s="204"/>
      <c r="BA336" s="204"/>
      <c r="BB336" s="204"/>
      <c r="BC336" s="204"/>
      <c r="BD336" s="204"/>
      <c r="BE336" s="204"/>
      <c r="BF336" s="204"/>
      <c r="BG336" s="205"/>
      <c r="BH336" s="204"/>
    </row>
    <row r="337" spans="1:60" ht="24.75" thickBot="1" x14ac:dyDescent="0.25">
      <c r="A337" s="200"/>
      <c r="B337" s="192"/>
      <c r="C337" s="201"/>
      <c r="D337" s="193"/>
      <c r="E337" s="193"/>
      <c r="F337" s="206"/>
      <c r="G337" s="201"/>
      <c r="H337" s="195"/>
      <c r="I337" s="195"/>
      <c r="J337" s="194"/>
      <c r="K337" s="194"/>
      <c r="L337" s="194"/>
      <c r="M337" s="194"/>
      <c r="N337" s="194"/>
      <c r="O337" s="194"/>
      <c r="P337" s="194"/>
      <c r="Q337" s="194"/>
      <c r="R337" s="194"/>
      <c r="S337" s="194"/>
      <c r="T337" s="194"/>
      <c r="U337" s="194"/>
      <c r="V337" s="194"/>
      <c r="W337" s="194"/>
      <c r="X337" s="194"/>
      <c r="Y337" s="194"/>
      <c r="Z337" s="194"/>
      <c r="AA337" s="194"/>
      <c r="AB337" s="194"/>
      <c r="AC337" s="204"/>
      <c r="AD337" s="204" t="str">
        <f t="shared" ref="AD337:AD400" si="51">IF(AC337=1,"RARA VEZ",IF(AC337=2,"IMPROBABLE",IF(AC337=3,"POSIBLE",IF(AC337=4,"PROBABLE",IF(AC337=5,"CASI SEGURO"," ")))))</f>
        <v xml:space="preserve"> </v>
      </c>
      <c r="AE337" s="204"/>
      <c r="AF337" s="204" t="str">
        <f t="shared" ref="AF337:AF400" si="52">IF(AE337=5,"MODERADO",IF(AE337=10,"MAYOR",IF(AE337=20,"CATASTRÓFICO"," ")))</f>
        <v xml:space="preserve"> </v>
      </c>
      <c r="AG337" s="204" t="str">
        <f t="shared" ref="AG337:AG400" si="53">IF(OR(AC337=" ",AC337=0,AE337=" ",AE337=0)," ",AC337*AE337)</f>
        <v xml:space="preserve"> </v>
      </c>
      <c r="AH337" s="204" t="str">
        <f>IF(OR(AC337=" ",AC337=0,AE337=" ",AE337=0)," ",IF(AND(AC337=1,AE337=5),"BAJO",IF(AND(AC337=2,AE337=5),"BAJO",IF(AND(AC337=1,AE337=10),"BAJO",IF(AND(AC337=2,AE337=10),"MODERADO",IF(AND(AC337=1,AE337=20),"MODERADO",IF(AND(AC337=3,AE337=5),"MODERADO",IF(AND(AC337=4,AE337=5),"MODERADO",IF(AND(AC337=5,AE337=5),"MODERADO",IF(AND(AC337=2,AE337=20),"ALTO",IF(AND(AC337=3,AE337=10),"ALTO",IF(AND(AC337=4,AE337=10),"ALTO",IF(AND(AC337=5,AE337=10),"ALTO",IF(AND(AC337=3,AE337=20),"EXTREMO",IF(AND(AC337=4,AE337=20),"EXTREMO",IF(AND(AC337=5,AE337=20),"EXTREMO",VLOOKUP(AG337,[4]Evaluacion!A:B,2)))))))))))))))))</f>
        <v xml:space="preserve"> </v>
      </c>
      <c r="AI337" s="213"/>
      <c r="AJ337" s="197"/>
      <c r="AK337" s="197"/>
      <c r="AL337" s="197"/>
      <c r="AM337" s="197"/>
      <c r="AN337" s="197"/>
      <c r="AO337" s="197"/>
      <c r="AP337" s="197"/>
      <c r="AQ337" s="197"/>
      <c r="AR337" s="197"/>
      <c r="AS337" s="281" t="str">
        <f t="shared" si="50"/>
        <v>DISMINUYE CERO PUNTOS</v>
      </c>
      <c r="AT337" s="204"/>
      <c r="AU337" s="204" t="str">
        <f t="shared" si="48"/>
        <v xml:space="preserve"> </v>
      </c>
      <c r="AV337" s="204"/>
      <c r="AW337" s="204" t="str">
        <f t="shared" si="49"/>
        <v xml:space="preserve"> </v>
      </c>
      <c r="AX337" s="204" t="str">
        <f t="shared" ref="AX337:AX400" si="54">IF(OR(AT337=" ",AT337=0,AV337=" ",AV337=0)," ",AT337*AV337)</f>
        <v xml:space="preserve"> </v>
      </c>
      <c r="AY337" s="204" t="str">
        <f>IF(OR(AT337=" ",AT337=0,AV337=" ",AV337=0)," ",IF(AND(AT337=1,AV337=5),"BAJO",IF(AND(AT337=2,AV337=5),"BAJO",IF(AND(AT337=1,AV337=10),"BAJO",IF(AND(AT337=2,AV337=10),"MODERADO",IF(AND(AT337=1,AV337=20),"MODERADO",IF(AND(AT337=3,AV337=5),"MODERADO",IF(AND(AT337=4,AV337=5),"MODERADO",IF(AND(AT337=5,AV337=5),"MODERADO",IF(AND(AT337=2,AV337=20),"ALTO",IF(AND(AT337=3,AV337=10),"ALTO",IF(AND(AT337=4,AV337=10),"ALTO",IF(AND(AT337=5,AV337=10),"ALTO",IF(AND(AT337=3,AV337=20),"EXTREMO",IF(AND(AT337=4,AV337=20),"EXTREMO",IF(AND(AT337=5,AV337=20),"EXTREMO",VLOOKUP(AX337,[4]Evaluacion!R:S,2)))))))))))))))))</f>
        <v xml:space="preserve"> </v>
      </c>
      <c r="AZ337" s="204"/>
      <c r="BA337" s="204"/>
      <c r="BB337" s="204"/>
      <c r="BC337" s="204"/>
      <c r="BD337" s="204"/>
      <c r="BE337" s="204"/>
      <c r="BF337" s="204"/>
      <c r="BG337" s="205"/>
      <c r="BH337" s="204"/>
    </row>
    <row r="338" spans="1:60" ht="24.75" thickBot="1" x14ac:dyDescent="0.25">
      <c r="A338" s="200"/>
      <c r="B338" s="192"/>
      <c r="C338" s="201"/>
      <c r="D338" s="193"/>
      <c r="E338" s="193"/>
      <c r="F338" s="206"/>
      <c r="G338" s="201"/>
      <c r="H338" s="195"/>
      <c r="I338" s="195"/>
      <c r="J338" s="194"/>
      <c r="K338" s="194"/>
      <c r="L338" s="194"/>
      <c r="M338" s="194"/>
      <c r="N338" s="194"/>
      <c r="O338" s="194"/>
      <c r="P338" s="194"/>
      <c r="Q338" s="194"/>
      <c r="R338" s="194"/>
      <c r="S338" s="194"/>
      <c r="T338" s="194"/>
      <c r="U338" s="194"/>
      <c r="V338" s="194"/>
      <c r="W338" s="194"/>
      <c r="X338" s="194"/>
      <c r="Y338" s="194"/>
      <c r="Z338" s="194"/>
      <c r="AA338" s="194"/>
      <c r="AB338" s="194"/>
      <c r="AC338" s="204"/>
      <c r="AD338" s="204" t="str">
        <f t="shared" si="51"/>
        <v xml:space="preserve"> </v>
      </c>
      <c r="AE338" s="204"/>
      <c r="AF338" s="204" t="str">
        <f t="shared" si="52"/>
        <v xml:space="preserve"> </v>
      </c>
      <c r="AG338" s="204" t="str">
        <f t="shared" si="53"/>
        <v xml:space="preserve"> </v>
      </c>
      <c r="AH338" s="204" t="str">
        <f>IF(OR(AC338=" ",AC338=0,AE338=" ",AE338=0)," ",IF(AND(AC338=1,AE338=5),"BAJO",IF(AND(AC338=2,AE338=5),"BAJO",IF(AND(AC338=1,AE338=10),"BAJO",IF(AND(AC338=2,AE338=10),"MODERADO",IF(AND(AC338=1,AE338=20),"MODERADO",IF(AND(AC338=3,AE338=5),"MODERADO",IF(AND(AC338=4,AE338=5),"MODERADO",IF(AND(AC338=5,AE338=5),"MODERADO",IF(AND(AC338=2,AE338=20),"ALTO",IF(AND(AC338=3,AE338=10),"ALTO",IF(AND(AC338=4,AE338=10),"ALTO",IF(AND(AC338=5,AE338=10),"ALTO",IF(AND(AC338=3,AE338=20),"EXTREMO",IF(AND(AC338=4,AE338=20),"EXTREMO",IF(AND(AC338=5,AE338=20),"EXTREMO",VLOOKUP(AG338,[4]Evaluacion!A:B,2)))))))))))))))))</f>
        <v xml:space="preserve"> </v>
      </c>
      <c r="AI338" s="213"/>
      <c r="AJ338" s="197"/>
      <c r="AK338" s="197"/>
      <c r="AL338" s="197"/>
      <c r="AM338" s="197"/>
      <c r="AN338" s="197"/>
      <c r="AO338" s="197"/>
      <c r="AP338" s="197"/>
      <c r="AQ338" s="197"/>
      <c r="AR338" s="197"/>
      <c r="AS338" s="281" t="str">
        <f t="shared" si="50"/>
        <v>DISMINUYE CERO PUNTOS</v>
      </c>
      <c r="AT338" s="204"/>
      <c r="AU338" s="204" t="str">
        <f t="shared" si="48"/>
        <v xml:space="preserve"> </v>
      </c>
      <c r="AV338" s="204"/>
      <c r="AW338" s="204" t="str">
        <f t="shared" si="49"/>
        <v xml:space="preserve"> </v>
      </c>
      <c r="AX338" s="204" t="str">
        <f t="shared" si="54"/>
        <v xml:space="preserve"> </v>
      </c>
      <c r="AY338" s="204" t="str">
        <f>IF(OR(AT338=" ",AT338=0,AV338=" ",AV338=0)," ",IF(AND(AT338=1,AV338=5),"BAJO",IF(AND(AT338=2,AV338=5),"BAJO",IF(AND(AT338=1,AV338=10),"BAJO",IF(AND(AT338=2,AV338=10),"MODERADO",IF(AND(AT338=1,AV338=20),"MODERADO",IF(AND(AT338=3,AV338=5),"MODERADO",IF(AND(AT338=4,AV338=5),"MODERADO",IF(AND(AT338=5,AV338=5),"MODERADO",IF(AND(AT338=2,AV338=20),"ALTO",IF(AND(AT338=3,AV338=10),"ALTO",IF(AND(AT338=4,AV338=10),"ALTO",IF(AND(AT338=5,AV338=10),"ALTO",IF(AND(AT338=3,AV338=20),"EXTREMO",IF(AND(AT338=4,AV338=20),"EXTREMO",IF(AND(AT338=5,AV338=20),"EXTREMO",VLOOKUP(AX338,[4]Evaluacion!R:S,2)))))))))))))))))</f>
        <v xml:space="preserve"> </v>
      </c>
      <c r="AZ338" s="204"/>
      <c r="BA338" s="204"/>
      <c r="BB338" s="204"/>
      <c r="BC338" s="204"/>
      <c r="BD338" s="204"/>
      <c r="BE338" s="204"/>
      <c r="BF338" s="204"/>
      <c r="BG338" s="205"/>
      <c r="BH338" s="204"/>
    </row>
    <row r="339" spans="1:60" ht="24.75" thickBot="1" x14ac:dyDescent="0.25">
      <c r="A339" s="200"/>
      <c r="B339" s="192"/>
      <c r="C339" s="201"/>
      <c r="D339" s="193"/>
      <c r="E339" s="193"/>
      <c r="F339" s="206"/>
      <c r="G339" s="201"/>
      <c r="H339" s="195"/>
      <c r="I339" s="195"/>
      <c r="J339" s="194"/>
      <c r="K339" s="194"/>
      <c r="L339" s="194"/>
      <c r="M339" s="194"/>
      <c r="N339" s="194"/>
      <c r="O339" s="194"/>
      <c r="P339" s="194"/>
      <c r="Q339" s="194"/>
      <c r="R339" s="194"/>
      <c r="S339" s="194"/>
      <c r="T339" s="194"/>
      <c r="U339" s="194"/>
      <c r="V339" s="194"/>
      <c r="W339" s="194"/>
      <c r="X339" s="194"/>
      <c r="Y339" s="194"/>
      <c r="Z339" s="194"/>
      <c r="AA339" s="194"/>
      <c r="AB339" s="194"/>
      <c r="AC339" s="204"/>
      <c r="AD339" s="204" t="str">
        <f t="shared" si="51"/>
        <v xml:space="preserve"> </v>
      </c>
      <c r="AE339" s="204"/>
      <c r="AF339" s="204" t="str">
        <f t="shared" si="52"/>
        <v xml:space="preserve"> </v>
      </c>
      <c r="AG339" s="204" t="str">
        <f t="shared" si="53"/>
        <v xml:space="preserve"> </v>
      </c>
      <c r="AH339" s="204" t="str">
        <f>IF(OR(AC339=" ",AC339=0,AE339=" ",AE339=0)," ",IF(AND(AC339=1,AE339=5),"BAJO",IF(AND(AC339=2,AE339=5),"BAJO",IF(AND(AC339=1,AE339=10),"BAJO",IF(AND(AC339=2,AE339=10),"MODERADO",IF(AND(AC339=1,AE339=20),"MODERADO",IF(AND(AC339=3,AE339=5),"MODERADO",IF(AND(AC339=4,AE339=5),"MODERADO",IF(AND(AC339=5,AE339=5),"MODERADO",IF(AND(AC339=2,AE339=20),"ALTO",IF(AND(AC339=3,AE339=10),"ALTO",IF(AND(AC339=4,AE339=10),"ALTO",IF(AND(AC339=5,AE339=10),"ALTO",IF(AND(AC339=3,AE339=20),"EXTREMO",IF(AND(AC339=4,AE339=20),"EXTREMO",IF(AND(AC339=5,AE339=20),"EXTREMO",VLOOKUP(AG339,[4]Evaluacion!A:B,2)))))))))))))))))</f>
        <v xml:space="preserve"> </v>
      </c>
      <c r="AI339" s="213"/>
      <c r="AJ339" s="197"/>
      <c r="AK339" s="197"/>
      <c r="AL339" s="197"/>
      <c r="AM339" s="197"/>
      <c r="AN339" s="197"/>
      <c r="AO339" s="197"/>
      <c r="AP339" s="197"/>
      <c r="AQ339" s="197"/>
      <c r="AR339" s="197"/>
      <c r="AS339" s="281" t="str">
        <f t="shared" si="50"/>
        <v>DISMINUYE CERO PUNTOS</v>
      </c>
      <c r="AT339" s="204"/>
      <c r="AU339" s="204" t="str">
        <f t="shared" si="48"/>
        <v xml:space="preserve"> </v>
      </c>
      <c r="AV339" s="204"/>
      <c r="AW339" s="204" t="str">
        <f t="shared" si="49"/>
        <v xml:space="preserve"> </v>
      </c>
      <c r="AX339" s="204" t="str">
        <f t="shared" si="54"/>
        <v xml:space="preserve"> </v>
      </c>
      <c r="AY339" s="204" t="str">
        <f>IF(OR(AT339=" ",AT339=0,AV339=" ",AV339=0)," ",IF(AND(AT339=1,AV339=5),"BAJO",IF(AND(AT339=2,AV339=5),"BAJO",IF(AND(AT339=1,AV339=10),"BAJO",IF(AND(AT339=2,AV339=10),"MODERADO",IF(AND(AT339=1,AV339=20),"MODERADO",IF(AND(AT339=3,AV339=5),"MODERADO",IF(AND(AT339=4,AV339=5),"MODERADO",IF(AND(AT339=5,AV339=5),"MODERADO",IF(AND(AT339=2,AV339=20),"ALTO",IF(AND(AT339=3,AV339=10),"ALTO",IF(AND(AT339=4,AV339=10),"ALTO",IF(AND(AT339=5,AV339=10),"ALTO",IF(AND(AT339=3,AV339=20),"EXTREMO",IF(AND(AT339=4,AV339=20),"EXTREMO",IF(AND(AT339=5,AV339=20),"EXTREMO",VLOOKUP(AX339,[4]Evaluacion!R:S,2)))))))))))))))))</f>
        <v xml:space="preserve"> </v>
      </c>
      <c r="AZ339" s="204"/>
      <c r="BA339" s="204"/>
      <c r="BB339" s="204"/>
      <c r="BC339" s="204"/>
      <c r="BD339" s="204"/>
      <c r="BE339" s="204"/>
      <c r="BF339" s="204"/>
      <c r="BG339" s="205"/>
      <c r="BH339" s="204"/>
    </row>
    <row r="340" spans="1:60" ht="24.75" thickBot="1" x14ac:dyDescent="0.25">
      <c r="A340" s="200"/>
      <c r="B340" s="192"/>
      <c r="C340" s="201"/>
      <c r="D340" s="193"/>
      <c r="E340" s="193"/>
      <c r="F340" s="206"/>
      <c r="G340" s="201"/>
      <c r="H340" s="195"/>
      <c r="I340" s="195"/>
      <c r="J340" s="195"/>
      <c r="K340" s="195"/>
      <c r="L340" s="195"/>
      <c r="M340" s="195"/>
      <c r="N340" s="195"/>
      <c r="O340" s="195"/>
      <c r="P340" s="195"/>
      <c r="Q340" s="195"/>
      <c r="R340" s="195"/>
      <c r="S340" s="195"/>
      <c r="T340" s="195"/>
      <c r="U340" s="195"/>
      <c r="V340" s="195"/>
      <c r="W340" s="195"/>
      <c r="X340" s="195"/>
      <c r="Y340" s="195"/>
      <c r="Z340" s="195"/>
      <c r="AA340" s="195"/>
      <c r="AB340" s="193"/>
      <c r="AC340" s="204"/>
      <c r="AD340" s="204" t="str">
        <f t="shared" si="51"/>
        <v xml:space="preserve"> </v>
      </c>
      <c r="AE340" s="204"/>
      <c r="AF340" s="204" t="str">
        <f t="shared" si="52"/>
        <v xml:space="preserve"> </v>
      </c>
      <c r="AG340" s="204" t="str">
        <f t="shared" si="53"/>
        <v xml:space="preserve"> </v>
      </c>
      <c r="AH340" s="204" t="str">
        <f>IF(OR(AC340=" ",AC340=0,AE340=" ",AE340=0)," ",IF(AND(AC340=1,AE340=5),"BAJO",IF(AND(AC340=2,AE340=5),"BAJO",IF(AND(AC340=1,AE340=10),"BAJO",IF(AND(AC340=2,AE340=10),"MODERADO",IF(AND(AC340=1,AE340=20),"MODERADO",IF(AND(AC340=3,AE340=5),"MODERADO",IF(AND(AC340=4,AE340=5),"MODERADO",IF(AND(AC340=5,AE340=5),"MODERADO",IF(AND(AC340=2,AE340=20),"ALTO",IF(AND(AC340=3,AE340=10),"ALTO",IF(AND(AC340=4,AE340=10),"ALTO",IF(AND(AC340=5,AE340=10),"ALTO",IF(AND(AC340=3,AE340=20),"EXTREMO",IF(AND(AC340=4,AE340=20),"EXTREMO",IF(AND(AC340=5,AE340=20),"EXTREMO",VLOOKUP(AG340,[4]Evaluacion!A:B,2)))))))))))))))))</f>
        <v xml:space="preserve"> </v>
      </c>
      <c r="AI340" s="213"/>
      <c r="AJ340" s="197"/>
      <c r="AK340" s="197"/>
      <c r="AL340" s="197"/>
      <c r="AM340" s="197"/>
      <c r="AN340" s="197"/>
      <c r="AO340" s="197"/>
      <c r="AP340" s="197"/>
      <c r="AQ340" s="197"/>
      <c r="AR340" s="197"/>
      <c r="AS340" s="281" t="str">
        <f t="shared" si="50"/>
        <v>DISMINUYE CERO PUNTOS</v>
      </c>
      <c r="AT340" s="204"/>
      <c r="AU340" s="204" t="str">
        <f t="shared" si="48"/>
        <v xml:space="preserve"> </v>
      </c>
      <c r="AV340" s="204"/>
      <c r="AW340" s="204" t="str">
        <f t="shared" si="49"/>
        <v xml:space="preserve"> </v>
      </c>
      <c r="AX340" s="204" t="str">
        <f t="shared" si="54"/>
        <v xml:space="preserve"> </v>
      </c>
      <c r="AY340" s="204" t="str">
        <f>IF(OR(AT340=" ",AT340=0,AV340=" ",AV340=0)," ",IF(AND(AT340=1,AV340=5),"BAJO",IF(AND(AT340=2,AV340=5),"BAJO",IF(AND(AT340=1,AV340=10),"BAJO",IF(AND(AT340=2,AV340=10),"MODERADO",IF(AND(AT340=1,AV340=20),"MODERADO",IF(AND(AT340=3,AV340=5),"MODERADO",IF(AND(AT340=4,AV340=5),"MODERADO",IF(AND(AT340=5,AV340=5),"MODERADO",IF(AND(AT340=2,AV340=20),"ALTO",IF(AND(AT340=3,AV340=10),"ALTO",IF(AND(AT340=4,AV340=10),"ALTO",IF(AND(AT340=5,AV340=10),"ALTO",IF(AND(AT340=3,AV340=20),"EXTREMO",IF(AND(AT340=4,AV340=20),"EXTREMO",IF(AND(AT340=5,AV340=20),"EXTREMO",VLOOKUP(AX340,[4]Evaluacion!R:S,2)))))))))))))))))</f>
        <v xml:space="preserve"> </v>
      </c>
      <c r="AZ340" s="204"/>
      <c r="BA340" s="204"/>
      <c r="BB340" s="204"/>
      <c r="BC340" s="204"/>
      <c r="BD340" s="204"/>
      <c r="BE340" s="204"/>
      <c r="BF340" s="204"/>
      <c r="BG340" s="205"/>
      <c r="BH340" s="204"/>
    </row>
    <row r="341" spans="1:60" ht="24.75" thickBot="1" x14ac:dyDescent="0.25">
      <c r="A341" s="200"/>
      <c r="B341" s="192"/>
      <c r="C341" s="201"/>
      <c r="D341" s="193"/>
      <c r="E341" s="193"/>
      <c r="F341" s="206"/>
      <c r="G341" s="201"/>
      <c r="H341" s="195"/>
      <c r="I341" s="195"/>
      <c r="J341" s="195"/>
      <c r="K341" s="195"/>
      <c r="L341" s="195"/>
      <c r="M341" s="195"/>
      <c r="N341" s="195"/>
      <c r="O341" s="195"/>
      <c r="P341" s="195"/>
      <c r="Q341" s="195"/>
      <c r="R341" s="195"/>
      <c r="S341" s="195"/>
      <c r="T341" s="195"/>
      <c r="U341" s="195"/>
      <c r="V341" s="195"/>
      <c r="W341" s="195"/>
      <c r="X341" s="195"/>
      <c r="Y341" s="195"/>
      <c r="Z341" s="195"/>
      <c r="AA341" s="195"/>
      <c r="AB341" s="193"/>
      <c r="AC341" s="204"/>
      <c r="AD341" s="204" t="str">
        <f t="shared" si="51"/>
        <v xml:space="preserve"> </v>
      </c>
      <c r="AE341" s="204"/>
      <c r="AF341" s="204" t="str">
        <f t="shared" si="52"/>
        <v xml:space="preserve"> </v>
      </c>
      <c r="AG341" s="204" t="str">
        <f t="shared" si="53"/>
        <v xml:space="preserve"> </v>
      </c>
      <c r="AH341" s="204" t="str">
        <f>IF(OR(AC341=" ",AC341=0,AE341=" ",AE341=0)," ",IF(AND(AC341=1,AE341=5),"BAJO",IF(AND(AC341=2,AE341=5),"BAJO",IF(AND(AC341=1,AE341=10),"BAJO",IF(AND(AC341=2,AE341=10),"MODERADO",IF(AND(AC341=1,AE341=20),"MODERADO",IF(AND(AC341=3,AE341=5),"MODERADO",IF(AND(AC341=4,AE341=5),"MODERADO",IF(AND(AC341=5,AE341=5),"MODERADO",IF(AND(AC341=2,AE341=20),"ALTO",IF(AND(AC341=3,AE341=10),"ALTO",IF(AND(AC341=4,AE341=10),"ALTO",IF(AND(AC341=5,AE341=10),"ALTO",IF(AND(AC341=3,AE341=20),"EXTREMO",IF(AND(AC341=4,AE341=20),"EXTREMO",IF(AND(AC341=5,AE341=20),"EXTREMO",VLOOKUP(AG341,[4]Evaluacion!A:B,2)))))))))))))))))</f>
        <v xml:space="preserve"> </v>
      </c>
      <c r="AI341" s="213"/>
      <c r="AJ341" s="197"/>
      <c r="AK341" s="197"/>
      <c r="AL341" s="197"/>
      <c r="AM341" s="197"/>
      <c r="AN341" s="197"/>
      <c r="AO341" s="197"/>
      <c r="AP341" s="197"/>
      <c r="AQ341" s="197"/>
      <c r="AR341" s="197"/>
      <c r="AS341" s="281" t="str">
        <f t="shared" si="50"/>
        <v>DISMINUYE CERO PUNTOS</v>
      </c>
      <c r="AT341" s="204"/>
      <c r="AU341" s="204" t="str">
        <f t="shared" si="48"/>
        <v xml:space="preserve"> </v>
      </c>
      <c r="AV341" s="204"/>
      <c r="AW341" s="204" t="str">
        <f t="shared" si="49"/>
        <v xml:space="preserve"> </v>
      </c>
      <c r="AX341" s="204" t="str">
        <f t="shared" si="54"/>
        <v xml:space="preserve"> </v>
      </c>
      <c r="AY341" s="204" t="str">
        <f>IF(OR(AT341=" ",AT341=0,AV341=" ",AV341=0)," ",IF(AND(AT341=1,AV341=5),"BAJO",IF(AND(AT341=2,AV341=5),"BAJO",IF(AND(AT341=1,AV341=10),"BAJO",IF(AND(AT341=2,AV341=10),"MODERADO",IF(AND(AT341=1,AV341=20),"MODERADO",IF(AND(AT341=3,AV341=5),"MODERADO",IF(AND(AT341=4,AV341=5),"MODERADO",IF(AND(AT341=5,AV341=5),"MODERADO",IF(AND(AT341=2,AV341=20),"ALTO",IF(AND(AT341=3,AV341=10),"ALTO",IF(AND(AT341=4,AV341=10),"ALTO",IF(AND(AT341=5,AV341=10),"ALTO",IF(AND(AT341=3,AV341=20),"EXTREMO",IF(AND(AT341=4,AV341=20),"EXTREMO",IF(AND(AT341=5,AV341=20),"EXTREMO",VLOOKUP(AX341,[4]Evaluacion!R:S,2)))))))))))))))))</f>
        <v xml:space="preserve"> </v>
      </c>
      <c r="AZ341" s="204"/>
      <c r="BA341" s="204"/>
      <c r="BB341" s="204"/>
      <c r="BC341" s="204"/>
      <c r="BD341" s="204"/>
      <c r="BE341" s="204"/>
      <c r="BF341" s="204"/>
      <c r="BG341" s="205"/>
      <c r="BH341" s="204"/>
    </row>
    <row r="342" spans="1:60" ht="24.75" thickBot="1" x14ac:dyDescent="0.25">
      <c r="A342" s="200"/>
      <c r="B342" s="192"/>
      <c r="C342" s="201"/>
      <c r="D342" s="193"/>
      <c r="E342" s="193"/>
      <c r="F342" s="206"/>
      <c r="G342" s="201"/>
      <c r="H342" s="195"/>
      <c r="I342" s="195"/>
      <c r="J342" s="195"/>
      <c r="K342" s="195"/>
      <c r="L342" s="195"/>
      <c r="M342" s="195"/>
      <c r="N342" s="195"/>
      <c r="O342" s="195"/>
      <c r="P342" s="195"/>
      <c r="Q342" s="195"/>
      <c r="R342" s="195"/>
      <c r="S342" s="195"/>
      <c r="T342" s="195"/>
      <c r="U342" s="195"/>
      <c r="V342" s="195"/>
      <c r="W342" s="195"/>
      <c r="X342" s="195"/>
      <c r="Y342" s="195"/>
      <c r="Z342" s="195"/>
      <c r="AA342" s="195"/>
      <c r="AB342" s="193"/>
      <c r="AC342" s="204"/>
      <c r="AD342" s="204" t="str">
        <f t="shared" si="51"/>
        <v xml:space="preserve"> </v>
      </c>
      <c r="AE342" s="204"/>
      <c r="AF342" s="204" t="str">
        <f t="shared" si="52"/>
        <v xml:space="preserve"> </v>
      </c>
      <c r="AG342" s="204" t="str">
        <f t="shared" si="53"/>
        <v xml:space="preserve"> </v>
      </c>
      <c r="AH342" s="204" t="str">
        <f>IF(OR(AC342=" ",AC342=0,AE342=" ",AE342=0)," ",IF(AND(AC342=1,AE342=5),"BAJO",IF(AND(AC342=2,AE342=5),"BAJO",IF(AND(AC342=1,AE342=10),"BAJO",IF(AND(AC342=2,AE342=10),"MODERADO",IF(AND(AC342=1,AE342=20),"MODERADO",IF(AND(AC342=3,AE342=5),"MODERADO",IF(AND(AC342=4,AE342=5),"MODERADO",IF(AND(AC342=5,AE342=5),"MODERADO",IF(AND(AC342=2,AE342=20),"ALTO",IF(AND(AC342=3,AE342=10),"ALTO",IF(AND(AC342=4,AE342=10),"ALTO",IF(AND(AC342=5,AE342=10),"ALTO",IF(AND(AC342=3,AE342=20),"EXTREMO",IF(AND(AC342=4,AE342=20),"EXTREMO",IF(AND(AC342=5,AE342=20),"EXTREMO",VLOOKUP(AG342,[4]Evaluacion!A:B,2)))))))))))))))))</f>
        <v xml:space="preserve"> </v>
      </c>
      <c r="AI342" s="213"/>
      <c r="AJ342" s="197"/>
      <c r="AK342" s="197"/>
      <c r="AL342" s="197"/>
      <c r="AM342" s="197"/>
      <c r="AN342" s="197"/>
      <c r="AO342" s="197"/>
      <c r="AP342" s="197"/>
      <c r="AQ342" s="197"/>
      <c r="AR342" s="197"/>
      <c r="AS342" s="281" t="str">
        <f t="shared" si="50"/>
        <v>DISMINUYE CERO PUNTOS</v>
      </c>
      <c r="AT342" s="204"/>
      <c r="AU342" s="204" t="str">
        <f t="shared" si="48"/>
        <v xml:space="preserve"> </v>
      </c>
      <c r="AV342" s="204"/>
      <c r="AW342" s="204" t="str">
        <f t="shared" si="49"/>
        <v xml:space="preserve"> </v>
      </c>
      <c r="AX342" s="204" t="str">
        <f t="shared" si="54"/>
        <v xml:space="preserve"> </v>
      </c>
      <c r="AY342" s="204" t="str">
        <f>IF(OR(AT342=" ",AT342=0,AV342=" ",AV342=0)," ",IF(AND(AT342=1,AV342=5),"BAJO",IF(AND(AT342=2,AV342=5),"BAJO",IF(AND(AT342=1,AV342=10),"BAJO",IF(AND(AT342=2,AV342=10),"MODERADO",IF(AND(AT342=1,AV342=20),"MODERADO",IF(AND(AT342=3,AV342=5),"MODERADO",IF(AND(AT342=4,AV342=5),"MODERADO",IF(AND(AT342=5,AV342=5),"MODERADO",IF(AND(AT342=2,AV342=20),"ALTO",IF(AND(AT342=3,AV342=10),"ALTO",IF(AND(AT342=4,AV342=10),"ALTO",IF(AND(AT342=5,AV342=10),"ALTO",IF(AND(AT342=3,AV342=20),"EXTREMO",IF(AND(AT342=4,AV342=20),"EXTREMO",IF(AND(AT342=5,AV342=20),"EXTREMO",VLOOKUP(AX342,[4]Evaluacion!R:S,2)))))))))))))))))</f>
        <v xml:space="preserve"> </v>
      </c>
      <c r="AZ342" s="204"/>
      <c r="BA342" s="204"/>
      <c r="BB342" s="204"/>
      <c r="BC342" s="204"/>
      <c r="BD342" s="204"/>
      <c r="BE342" s="204"/>
      <c r="BF342" s="204"/>
      <c r="BG342" s="205"/>
      <c r="BH342" s="204"/>
    </row>
    <row r="343" spans="1:60" ht="24.75" thickBot="1" x14ac:dyDescent="0.25">
      <c r="A343" s="200"/>
      <c r="B343" s="192"/>
      <c r="C343" s="201"/>
      <c r="D343" s="193"/>
      <c r="E343" s="193"/>
      <c r="F343" s="206"/>
      <c r="G343" s="201"/>
      <c r="H343" s="195"/>
      <c r="I343" s="195"/>
      <c r="J343" s="195"/>
      <c r="K343" s="195"/>
      <c r="L343" s="195"/>
      <c r="M343" s="195"/>
      <c r="N343" s="195"/>
      <c r="O343" s="195"/>
      <c r="P343" s="195"/>
      <c r="Q343" s="195"/>
      <c r="R343" s="195"/>
      <c r="S343" s="195"/>
      <c r="T343" s="195"/>
      <c r="U343" s="195"/>
      <c r="V343" s="195"/>
      <c r="W343" s="195"/>
      <c r="X343" s="195"/>
      <c r="Y343" s="195"/>
      <c r="Z343" s="195"/>
      <c r="AA343" s="195"/>
      <c r="AB343" s="193"/>
      <c r="AC343" s="204"/>
      <c r="AD343" s="204" t="str">
        <f t="shared" si="51"/>
        <v xml:space="preserve"> </v>
      </c>
      <c r="AE343" s="204"/>
      <c r="AF343" s="204" t="str">
        <f t="shared" si="52"/>
        <v xml:space="preserve"> </v>
      </c>
      <c r="AG343" s="204" t="str">
        <f t="shared" si="53"/>
        <v xml:space="preserve"> </v>
      </c>
      <c r="AH343" s="204" t="str">
        <f>IF(OR(AC343=" ",AC343=0,AE343=" ",AE343=0)," ",IF(AND(AC343=1,AE343=5),"BAJO",IF(AND(AC343=2,AE343=5),"BAJO",IF(AND(AC343=1,AE343=10),"BAJO",IF(AND(AC343=2,AE343=10),"MODERADO",IF(AND(AC343=1,AE343=20),"MODERADO",IF(AND(AC343=3,AE343=5),"MODERADO",IF(AND(AC343=4,AE343=5),"MODERADO",IF(AND(AC343=5,AE343=5),"MODERADO",IF(AND(AC343=2,AE343=20),"ALTO",IF(AND(AC343=3,AE343=10),"ALTO",IF(AND(AC343=4,AE343=10),"ALTO",IF(AND(AC343=5,AE343=10),"ALTO",IF(AND(AC343=3,AE343=20),"EXTREMO",IF(AND(AC343=4,AE343=20),"EXTREMO",IF(AND(AC343=5,AE343=20),"EXTREMO",VLOOKUP(AG343,[4]Evaluacion!A:B,2)))))))))))))))))</f>
        <v xml:space="preserve"> </v>
      </c>
      <c r="AI343" s="213"/>
      <c r="AJ343" s="197"/>
      <c r="AK343" s="197"/>
      <c r="AL343" s="197"/>
      <c r="AM343" s="197"/>
      <c r="AN343" s="197"/>
      <c r="AO343" s="197"/>
      <c r="AP343" s="197"/>
      <c r="AQ343" s="197"/>
      <c r="AR343" s="197"/>
      <c r="AS343" s="281" t="str">
        <f t="shared" si="50"/>
        <v>DISMINUYE CERO PUNTOS</v>
      </c>
      <c r="AT343" s="204"/>
      <c r="AU343" s="204" t="str">
        <f t="shared" si="48"/>
        <v xml:space="preserve"> </v>
      </c>
      <c r="AV343" s="204"/>
      <c r="AW343" s="204" t="str">
        <f t="shared" si="49"/>
        <v xml:space="preserve"> </v>
      </c>
      <c r="AX343" s="204" t="str">
        <f t="shared" si="54"/>
        <v xml:space="preserve"> </v>
      </c>
      <c r="AY343" s="204" t="str">
        <f>IF(OR(AT343=" ",AT343=0,AV343=" ",AV343=0)," ",IF(AND(AT343=1,AV343=5),"BAJO",IF(AND(AT343=2,AV343=5),"BAJO",IF(AND(AT343=1,AV343=10),"BAJO",IF(AND(AT343=2,AV343=10),"MODERADO",IF(AND(AT343=1,AV343=20),"MODERADO",IF(AND(AT343=3,AV343=5),"MODERADO",IF(AND(AT343=4,AV343=5),"MODERADO",IF(AND(AT343=5,AV343=5),"MODERADO",IF(AND(AT343=2,AV343=20),"ALTO",IF(AND(AT343=3,AV343=10),"ALTO",IF(AND(AT343=4,AV343=10),"ALTO",IF(AND(AT343=5,AV343=10),"ALTO",IF(AND(AT343=3,AV343=20),"EXTREMO",IF(AND(AT343=4,AV343=20),"EXTREMO",IF(AND(AT343=5,AV343=20),"EXTREMO",VLOOKUP(AX343,[4]Evaluacion!R:S,2)))))))))))))))))</f>
        <v xml:space="preserve"> </v>
      </c>
      <c r="AZ343" s="204"/>
      <c r="BA343" s="204"/>
      <c r="BB343" s="204"/>
      <c r="BC343" s="204"/>
      <c r="BD343" s="204"/>
      <c r="BE343" s="204"/>
      <c r="BF343" s="204"/>
      <c r="BG343" s="205"/>
      <c r="BH343" s="204"/>
    </row>
    <row r="344" spans="1:60" ht="24.75" thickBot="1" x14ac:dyDescent="0.25">
      <c r="A344" s="200"/>
      <c r="B344" s="192"/>
      <c r="C344" s="201"/>
      <c r="D344" s="193"/>
      <c r="E344" s="193"/>
      <c r="F344" s="206"/>
      <c r="G344" s="201"/>
      <c r="H344" s="195"/>
      <c r="I344" s="195"/>
      <c r="J344" s="195"/>
      <c r="K344" s="195"/>
      <c r="L344" s="195"/>
      <c r="M344" s="195"/>
      <c r="N344" s="195"/>
      <c r="O344" s="195"/>
      <c r="P344" s="195"/>
      <c r="Q344" s="195"/>
      <c r="R344" s="195"/>
      <c r="S344" s="195"/>
      <c r="T344" s="195"/>
      <c r="U344" s="195"/>
      <c r="V344" s="195"/>
      <c r="W344" s="195"/>
      <c r="X344" s="195"/>
      <c r="Y344" s="195"/>
      <c r="Z344" s="195"/>
      <c r="AA344" s="195"/>
      <c r="AB344" s="193"/>
      <c r="AC344" s="204"/>
      <c r="AD344" s="204" t="str">
        <f t="shared" si="51"/>
        <v xml:space="preserve"> </v>
      </c>
      <c r="AE344" s="204"/>
      <c r="AF344" s="204" t="str">
        <f t="shared" si="52"/>
        <v xml:space="preserve"> </v>
      </c>
      <c r="AG344" s="204" t="str">
        <f t="shared" si="53"/>
        <v xml:space="preserve"> </v>
      </c>
      <c r="AH344" s="204" t="str">
        <f>IF(OR(AC344=" ",AC344=0,AE344=" ",AE344=0)," ",IF(AND(AC344=1,AE344=5),"BAJO",IF(AND(AC344=2,AE344=5),"BAJO",IF(AND(AC344=1,AE344=10),"BAJO",IF(AND(AC344=2,AE344=10),"MODERADO",IF(AND(AC344=1,AE344=20),"MODERADO",IF(AND(AC344=3,AE344=5),"MODERADO",IF(AND(AC344=4,AE344=5),"MODERADO",IF(AND(AC344=5,AE344=5),"MODERADO",IF(AND(AC344=2,AE344=20),"ALTO",IF(AND(AC344=3,AE344=10),"ALTO",IF(AND(AC344=4,AE344=10),"ALTO",IF(AND(AC344=5,AE344=10),"ALTO",IF(AND(AC344=3,AE344=20),"EXTREMO",IF(AND(AC344=4,AE344=20),"EXTREMO",IF(AND(AC344=5,AE344=20),"EXTREMO",VLOOKUP(AG344,[4]Evaluacion!A:B,2)))))))))))))))))</f>
        <v xml:space="preserve"> </v>
      </c>
      <c r="AI344" s="213"/>
      <c r="AJ344" s="197"/>
      <c r="AK344" s="197"/>
      <c r="AL344" s="197"/>
      <c r="AM344" s="197"/>
      <c r="AN344" s="197"/>
      <c r="AO344" s="197"/>
      <c r="AP344" s="197"/>
      <c r="AQ344" s="197"/>
      <c r="AR344" s="197"/>
      <c r="AS344" s="281" t="str">
        <f t="shared" si="50"/>
        <v>DISMINUYE CERO PUNTOS</v>
      </c>
      <c r="AT344" s="204"/>
      <c r="AU344" s="204" t="str">
        <f t="shared" si="48"/>
        <v xml:space="preserve"> </v>
      </c>
      <c r="AV344" s="204"/>
      <c r="AW344" s="204" t="str">
        <f t="shared" si="49"/>
        <v xml:space="preserve"> </v>
      </c>
      <c r="AX344" s="204" t="str">
        <f t="shared" si="54"/>
        <v xml:space="preserve"> </v>
      </c>
      <c r="AY344" s="204" t="str">
        <f>IF(OR(AT344=" ",AT344=0,AV344=" ",AV344=0)," ",IF(AND(AT344=1,AV344=5),"BAJO",IF(AND(AT344=2,AV344=5),"BAJO",IF(AND(AT344=1,AV344=10),"BAJO",IF(AND(AT344=2,AV344=10),"MODERADO",IF(AND(AT344=1,AV344=20),"MODERADO",IF(AND(AT344=3,AV344=5),"MODERADO",IF(AND(AT344=4,AV344=5),"MODERADO",IF(AND(AT344=5,AV344=5),"MODERADO",IF(AND(AT344=2,AV344=20),"ALTO",IF(AND(AT344=3,AV344=10),"ALTO",IF(AND(AT344=4,AV344=10),"ALTO",IF(AND(AT344=5,AV344=10),"ALTO",IF(AND(AT344=3,AV344=20),"EXTREMO",IF(AND(AT344=4,AV344=20),"EXTREMO",IF(AND(AT344=5,AV344=20),"EXTREMO",VLOOKUP(AX344,[4]Evaluacion!R:S,2)))))))))))))))))</f>
        <v xml:space="preserve"> </v>
      </c>
      <c r="AZ344" s="204"/>
      <c r="BA344" s="204"/>
      <c r="BB344" s="204"/>
      <c r="BC344" s="204"/>
      <c r="BD344" s="204"/>
      <c r="BE344" s="204"/>
      <c r="BF344" s="204"/>
      <c r="BG344" s="205"/>
      <c r="BH344" s="204"/>
    </row>
    <row r="345" spans="1:60" ht="24.75" thickBot="1" x14ac:dyDescent="0.25">
      <c r="A345" s="200"/>
      <c r="B345" s="192"/>
      <c r="C345" s="201"/>
      <c r="D345" s="193"/>
      <c r="E345" s="193"/>
      <c r="F345" s="206"/>
      <c r="G345" s="201"/>
      <c r="H345" s="195"/>
      <c r="I345" s="195"/>
      <c r="J345" s="195"/>
      <c r="K345" s="195"/>
      <c r="L345" s="195"/>
      <c r="M345" s="195"/>
      <c r="N345" s="195"/>
      <c r="O345" s="195"/>
      <c r="P345" s="195"/>
      <c r="Q345" s="195"/>
      <c r="R345" s="195"/>
      <c r="S345" s="195"/>
      <c r="T345" s="195"/>
      <c r="U345" s="195"/>
      <c r="V345" s="195"/>
      <c r="W345" s="195"/>
      <c r="X345" s="195"/>
      <c r="Y345" s="195"/>
      <c r="Z345" s="195"/>
      <c r="AA345" s="195"/>
      <c r="AB345" s="193"/>
      <c r="AC345" s="204"/>
      <c r="AD345" s="204" t="str">
        <f t="shared" si="51"/>
        <v xml:space="preserve"> </v>
      </c>
      <c r="AE345" s="204"/>
      <c r="AF345" s="204" t="str">
        <f t="shared" si="52"/>
        <v xml:space="preserve"> </v>
      </c>
      <c r="AG345" s="204" t="str">
        <f t="shared" si="53"/>
        <v xml:space="preserve"> </v>
      </c>
      <c r="AH345" s="204" t="str">
        <f>IF(OR(AC345=" ",AC345=0,AE345=" ",AE345=0)," ",IF(AND(AC345=1,AE345=5),"BAJO",IF(AND(AC345=2,AE345=5),"BAJO",IF(AND(AC345=1,AE345=10),"BAJO",IF(AND(AC345=2,AE345=10),"MODERADO",IF(AND(AC345=1,AE345=20),"MODERADO",IF(AND(AC345=3,AE345=5),"MODERADO",IF(AND(AC345=4,AE345=5),"MODERADO",IF(AND(AC345=5,AE345=5),"MODERADO",IF(AND(AC345=2,AE345=20),"ALTO",IF(AND(AC345=3,AE345=10),"ALTO",IF(AND(AC345=4,AE345=10),"ALTO",IF(AND(AC345=5,AE345=10),"ALTO",IF(AND(AC345=3,AE345=20),"EXTREMO",IF(AND(AC345=4,AE345=20),"EXTREMO",IF(AND(AC345=5,AE345=20),"EXTREMO",VLOOKUP(AG345,[4]Evaluacion!A:B,2)))))))))))))))))</f>
        <v xml:space="preserve"> </v>
      </c>
      <c r="AI345" s="213"/>
      <c r="AJ345" s="197"/>
      <c r="AK345" s="197"/>
      <c r="AL345" s="197"/>
      <c r="AM345" s="197"/>
      <c r="AN345" s="197"/>
      <c r="AO345" s="197"/>
      <c r="AP345" s="197"/>
      <c r="AQ345" s="197"/>
      <c r="AR345" s="197"/>
      <c r="AS345" s="281" t="str">
        <f t="shared" si="50"/>
        <v>DISMINUYE CERO PUNTOS</v>
      </c>
      <c r="AT345" s="204"/>
      <c r="AU345" s="204" t="str">
        <f t="shared" si="48"/>
        <v xml:space="preserve"> </v>
      </c>
      <c r="AV345" s="204"/>
      <c r="AW345" s="204" t="str">
        <f t="shared" si="49"/>
        <v xml:space="preserve"> </v>
      </c>
      <c r="AX345" s="204" t="str">
        <f t="shared" si="54"/>
        <v xml:space="preserve"> </v>
      </c>
      <c r="AY345" s="204" t="str">
        <f>IF(OR(AT345=" ",AT345=0,AV345=" ",AV345=0)," ",IF(AND(AT345=1,AV345=5),"BAJO",IF(AND(AT345=2,AV345=5),"BAJO",IF(AND(AT345=1,AV345=10),"BAJO",IF(AND(AT345=2,AV345=10),"MODERADO",IF(AND(AT345=1,AV345=20),"MODERADO",IF(AND(AT345=3,AV345=5),"MODERADO",IF(AND(AT345=4,AV345=5),"MODERADO",IF(AND(AT345=5,AV345=5),"MODERADO",IF(AND(AT345=2,AV345=20),"ALTO",IF(AND(AT345=3,AV345=10),"ALTO",IF(AND(AT345=4,AV345=10),"ALTO",IF(AND(AT345=5,AV345=10),"ALTO",IF(AND(AT345=3,AV345=20),"EXTREMO",IF(AND(AT345=4,AV345=20),"EXTREMO",IF(AND(AT345=5,AV345=20),"EXTREMO",VLOOKUP(AX345,[4]Evaluacion!R:S,2)))))))))))))))))</f>
        <v xml:space="preserve"> </v>
      </c>
      <c r="AZ345" s="204"/>
      <c r="BA345" s="204"/>
      <c r="BB345" s="204"/>
      <c r="BC345" s="204"/>
      <c r="BD345" s="204"/>
      <c r="BE345" s="204"/>
      <c r="BF345" s="204"/>
      <c r="BG345" s="205"/>
      <c r="BH345" s="204"/>
    </row>
    <row r="346" spans="1:60" ht="24.75" thickBot="1" x14ac:dyDescent="0.25">
      <c r="A346" s="200"/>
      <c r="B346" s="192"/>
      <c r="C346" s="201"/>
      <c r="D346" s="193"/>
      <c r="E346" s="193"/>
      <c r="F346" s="206"/>
      <c r="G346" s="201"/>
      <c r="H346" s="195"/>
      <c r="I346" s="195"/>
      <c r="J346" s="195"/>
      <c r="K346" s="195"/>
      <c r="L346" s="195"/>
      <c r="M346" s="195"/>
      <c r="N346" s="195"/>
      <c r="O346" s="195"/>
      <c r="P346" s="195"/>
      <c r="Q346" s="195"/>
      <c r="R346" s="195"/>
      <c r="S346" s="195"/>
      <c r="T346" s="195"/>
      <c r="U346" s="195"/>
      <c r="V346" s="195"/>
      <c r="W346" s="195"/>
      <c r="X346" s="195"/>
      <c r="Y346" s="195"/>
      <c r="Z346" s="195"/>
      <c r="AA346" s="195"/>
      <c r="AB346" s="193"/>
      <c r="AC346" s="204"/>
      <c r="AD346" s="204" t="str">
        <f t="shared" si="51"/>
        <v xml:space="preserve"> </v>
      </c>
      <c r="AE346" s="204"/>
      <c r="AF346" s="204" t="str">
        <f t="shared" si="52"/>
        <v xml:space="preserve"> </v>
      </c>
      <c r="AG346" s="204" t="str">
        <f t="shared" si="53"/>
        <v xml:space="preserve"> </v>
      </c>
      <c r="AH346" s="204" t="str">
        <f>IF(OR(AC346=" ",AC346=0,AE346=" ",AE346=0)," ",IF(AND(AC346=1,AE346=5),"BAJO",IF(AND(AC346=2,AE346=5),"BAJO",IF(AND(AC346=1,AE346=10),"BAJO",IF(AND(AC346=2,AE346=10),"MODERADO",IF(AND(AC346=1,AE346=20),"MODERADO",IF(AND(AC346=3,AE346=5),"MODERADO",IF(AND(AC346=4,AE346=5),"MODERADO",IF(AND(AC346=5,AE346=5),"MODERADO",IF(AND(AC346=2,AE346=20),"ALTO",IF(AND(AC346=3,AE346=10),"ALTO",IF(AND(AC346=4,AE346=10),"ALTO",IF(AND(AC346=5,AE346=10),"ALTO",IF(AND(AC346=3,AE346=20),"EXTREMO",IF(AND(AC346=4,AE346=20),"EXTREMO",IF(AND(AC346=5,AE346=20),"EXTREMO",VLOOKUP(AG346,[4]Evaluacion!A:B,2)))))))))))))))))</f>
        <v xml:space="preserve"> </v>
      </c>
      <c r="AI346" s="213"/>
      <c r="AJ346" s="197"/>
      <c r="AK346" s="197"/>
      <c r="AL346" s="197"/>
      <c r="AM346" s="197"/>
      <c r="AN346" s="197"/>
      <c r="AO346" s="197"/>
      <c r="AP346" s="197"/>
      <c r="AQ346" s="197"/>
      <c r="AR346" s="197"/>
      <c r="AS346" s="281" t="str">
        <f t="shared" si="50"/>
        <v>DISMINUYE CERO PUNTOS</v>
      </c>
      <c r="AT346" s="204"/>
      <c r="AU346" s="204" t="str">
        <f t="shared" si="48"/>
        <v xml:space="preserve"> </v>
      </c>
      <c r="AV346" s="204"/>
      <c r="AW346" s="204" t="str">
        <f t="shared" si="49"/>
        <v xml:space="preserve"> </v>
      </c>
      <c r="AX346" s="204" t="str">
        <f t="shared" si="54"/>
        <v xml:space="preserve"> </v>
      </c>
      <c r="AY346" s="204" t="str">
        <f>IF(OR(AT346=" ",AT346=0,AV346=" ",AV346=0)," ",IF(AND(AT346=1,AV346=5),"BAJO",IF(AND(AT346=2,AV346=5),"BAJO",IF(AND(AT346=1,AV346=10),"BAJO",IF(AND(AT346=2,AV346=10),"MODERADO",IF(AND(AT346=1,AV346=20),"MODERADO",IF(AND(AT346=3,AV346=5),"MODERADO",IF(AND(AT346=4,AV346=5),"MODERADO",IF(AND(AT346=5,AV346=5),"MODERADO",IF(AND(AT346=2,AV346=20),"ALTO",IF(AND(AT346=3,AV346=10),"ALTO",IF(AND(AT346=4,AV346=10),"ALTO",IF(AND(AT346=5,AV346=10),"ALTO",IF(AND(AT346=3,AV346=20),"EXTREMO",IF(AND(AT346=4,AV346=20),"EXTREMO",IF(AND(AT346=5,AV346=20),"EXTREMO",VLOOKUP(AX346,[4]Evaluacion!R:S,2)))))))))))))))))</f>
        <v xml:space="preserve"> </v>
      </c>
      <c r="AZ346" s="204"/>
      <c r="BA346" s="204"/>
      <c r="BB346" s="204"/>
      <c r="BC346" s="204"/>
      <c r="BD346" s="204"/>
      <c r="BE346" s="204"/>
      <c r="BF346" s="204"/>
      <c r="BG346" s="205"/>
      <c r="BH346" s="204"/>
    </row>
    <row r="347" spans="1:60" ht="24.75" thickBot="1" x14ac:dyDescent="0.25">
      <c r="A347" s="200"/>
      <c r="B347" s="192"/>
      <c r="C347" s="201"/>
      <c r="D347" s="193"/>
      <c r="E347" s="193"/>
      <c r="F347" s="206"/>
      <c r="G347" s="201"/>
      <c r="H347" s="195"/>
      <c r="I347" s="195"/>
      <c r="J347" s="195"/>
      <c r="K347" s="195"/>
      <c r="L347" s="195"/>
      <c r="M347" s="195"/>
      <c r="N347" s="195"/>
      <c r="O347" s="195"/>
      <c r="P347" s="195"/>
      <c r="Q347" s="195"/>
      <c r="R347" s="195"/>
      <c r="S347" s="195"/>
      <c r="T347" s="195"/>
      <c r="U347" s="195"/>
      <c r="V347" s="195"/>
      <c r="W347" s="195"/>
      <c r="X347" s="195"/>
      <c r="Y347" s="195"/>
      <c r="Z347" s="195"/>
      <c r="AA347" s="195"/>
      <c r="AB347" s="193"/>
      <c r="AC347" s="204"/>
      <c r="AD347" s="204" t="str">
        <f t="shared" si="51"/>
        <v xml:space="preserve"> </v>
      </c>
      <c r="AE347" s="204"/>
      <c r="AF347" s="204" t="str">
        <f t="shared" si="52"/>
        <v xml:space="preserve"> </v>
      </c>
      <c r="AG347" s="204" t="str">
        <f t="shared" si="53"/>
        <v xml:space="preserve"> </v>
      </c>
      <c r="AH347" s="204" t="str">
        <f>IF(OR(AC347=" ",AC347=0,AE347=" ",AE347=0)," ",IF(AND(AC347=1,AE347=5),"BAJO",IF(AND(AC347=2,AE347=5),"BAJO",IF(AND(AC347=1,AE347=10),"BAJO",IF(AND(AC347=2,AE347=10),"MODERADO",IF(AND(AC347=1,AE347=20),"MODERADO",IF(AND(AC347=3,AE347=5),"MODERADO",IF(AND(AC347=4,AE347=5),"MODERADO",IF(AND(AC347=5,AE347=5),"MODERADO",IF(AND(AC347=2,AE347=20),"ALTO",IF(AND(AC347=3,AE347=10),"ALTO",IF(AND(AC347=4,AE347=10),"ALTO",IF(AND(AC347=5,AE347=10),"ALTO",IF(AND(AC347=3,AE347=20),"EXTREMO",IF(AND(AC347=4,AE347=20),"EXTREMO",IF(AND(AC347=5,AE347=20),"EXTREMO",VLOOKUP(AG347,[4]Evaluacion!A:B,2)))))))))))))))))</f>
        <v xml:space="preserve"> </v>
      </c>
      <c r="AI347" s="213"/>
      <c r="AJ347" s="197"/>
      <c r="AK347" s="197"/>
      <c r="AL347" s="197"/>
      <c r="AM347" s="197"/>
      <c r="AN347" s="197"/>
      <c r="AO347" s="197"/>
      <c r="AP347" s="197"/>
      <c r="AQ347" s="197"/>
      <c r="AR347" s="197"/>
      <c r="AS347" s="281" t="str">
        <f t="shared" si="50"/>
        <v>DISMINUYE CERO PUNTOS</v>
      </c>
      <c r="AT347" s="204"/>
      <c r="AU347" s="204" t="str">
        <f t="shared" si="48"/>
        <v xml:space="preserve"> </v>
      </c>
      <c r="AV347" s="204"/>
      <c r="AW347" s="204" t="str">
        <f t="shared" si="49"/>
        <v xml:space="preserve"> </v>
      </c>
      <c r="AX347" s="204" t="str">
        <f t="shared" si="54"/>
        <v xml:space="preserve"> </v>
      </c>
      <c r="AY347" s="204" t="str">
        <f>IF(OR(AT347=" ",AT347=0,AV347=" ",AV347=0)," ",IF(AND(AT347=1,AV347=5),"BAJO",IF(AND(AT347=2,AV347=5),"BAJO",IF(AND(AT347=1,AV347=10),"BAJO",IF(AND(AT347=2,AV347=10),"MODERADO",IF(AND(AT347=1,AV347=20),"MODERADO",IF(AND(AT347=3,AV347=5),"MODERADO",IF(AND(AT347=4,AV347=5),"MODERADO",IF(AND(AT347=5,AV347=5),"MODERADO",IF(AND(AT347=2,AV347=20),"ALTO",IF(AND(AT347=3,AV347=10),"ALTO",IF(AND(AT347=4,AV347=10),"ALTO",IF(AND(AT347=5,AV347=10),"ALTO",IF(AND(AT347=3,AV347=20),"EXTREMO",IF(AND(AT347=4,AV347=20),"EXTREMO",IF(AND(AT347=5,AV347=20),"EXTREMO",VLOOKUP(AX347,[4]Evaluacion!R:S,2)))))))))))))))))</f>
        <v xml:space="preserve"> </v>
      </c>
      <c r="AZ347" s="204"/>
      <c r="BA347" s="204"/>
      <c r="BB347" s="204"/>
      <c r="BC347" s="204"/>
      <c r="BD347" s="204"/>
      <c r="BE347" s="204"/>
      <c r="BF347" s="204"/>
      <c r="BG347" s="205"/>
      <c r="BH347" s="204"/>
    </row>
    <row r="348" spans="1:60" ht="24.75" thickBot="1" x14ac:dyDescent="0.25">
      <c r="A348" s="200"/>
      <c r="B348" s="192"/>
      <c r="C348" s="201"/>
      <c r="D348" s="193"/>
      <c r="E348" s="193"/>
      <c r="F348" s="206"/>
      <c r="G348" s="201"/>
      <c r="H348" s="195"/>
      <c r="I348" s="195"/>
      <c r="J348" s="195"/>
      <c r="K348" s="195"/>
      <c r="L348" s="195"/>
      <c r="M348" s="195"/>
      <c r="N348" s="195"/>
      <c r="O348" s="195"/>
      <c r="P348" s="195"/>
      <c r="Q348" s="195"/>
      <c r="R348" s="195"/>
      <c r="S348" s="195"/>
      <c r="T348" s="195"/>
      <c r="U348" s="195"/>
      <c r="V348" s="195"/>
      <c r="W348" s="195"/>
      <c r="X348" s="195"/>
      <c r="Y348" s="195"/>
      <c r="Z348" s="195"/>
      <c r="AA348" s="195"/>
      <c r="AB348" s="193"/>
      <c r="AC348" s="204"/>
      <c r="AD348" s="204" t="str">
        <f t="shared" si="51"/>
        <v xml:space="preserve"> </v>
      </c>
      <c r="AE348" s="204"/>
      <c r="AF348" s="204" t="str">
        <f t="shared" si="52"/>
        <v xml:space="preserve"> </v>
      </c>
      <c r="AG348" s="204" t="str">
        <f t="shared" si="53"/>
        <v xml:space="preserve"> </v>
      </c>
      <c r="AH348" s="204" t="str">
        <f>IF(OR(AC348=" ",AC348=0,AE348=" ",AE348=0)," ",IF(AND(AC348=1,AE348=5),"BAJO",IF(AND(AC348=2,AE348=5),"BAJO",IF(AND(AC348=1,AE348=10),"BAJO",IF(AND(AC348=2,AE348=10),"MODERADO",IF(AND(AC348=1,AE348=20),"MODERADO",IF(AND(AC348=3,AE348=5),"MODERADO",IF(AND(AC348=4,AE348=5),"MODERADO",IF(AND(AC348=5,AE348=5),"MODERADO",IF(AND(AC348=2,AE348=20),"ALTO",IF(AND(AC348=3,AE348=10),"ALTO",IF(AND(AC348=4,AE348=10),"ALTO",IF(AND(AC348=5,AE348=10),"ALTO",IF(AND(AC348=3,AE348=20),"EXTREMO",IF(AND(AC348=4,AE348=20),"EXTREMO",IF(AND(AC348=5,AE348=20),"EXTREMO",VLOOKUP(AG348,[4]Evaluacion!A:B,2)))))))))))))))))</f>
        <v xml:space="preserve"> </v>
      </c>
      <c r="AI348" s="213"/>
      <c r="AJ348" s="197"/>
      <c r="AK348" s="197"/>
      <c r="AL348" s="197"/>
      <c r="AM348" s="197"/>
      <c r="AN348" s="197"/>
      <c r="AO348" s="197"/>
      <c r="AP348" s="197"/>
      <c r="AQ348" s="197"/>
      <c r="AR348" s="197"/>
      <c r="AS348" s="281" t="str">
        <f t="shared" si="50"/>
        <v>DISMINUYE CERO PUNTOS</v>
      </c>
      <c r="AT348" s="204"/>
      <c r="AU348" s="204" t="str">
        <f t="shared" si="48"/>
        <v xml:space="preserve"> </v>
      </c>
      <c r="AV348" s="204"/>
      <c r="AW348" s="204" t="str">
        <f t="shared" si="49"/>
        <v xml:space="preserve"> </v>
      </c>
      <c r="AX348" s="204" t="str">
        <f t="shared" si="54"/>
        <v xml:space="preserve"> </v>
      </c>
      <c r="AY348" s="204" t="str">
        <f>IF(OR(AT348=" ",AT348=0,AV348=" ",AV348=0)," ",IF(AND(AT348=1,AV348=5),"BAJO",IF(AND(AT348=2,AV348=5),"BAJO",IF(AND(AT348=1,AV348=10),"BAJO",IF(AND(AT348=2,AV348=10),"MODERADO",IF(AND(AT348=1,AV348=20),"MODERADO",IF(AND(AT348=3,AV348=5),"MODERADO",IF(AND(AT348=4,AV348=5),"MODERADO",IF(AND(AT348=5,AV348=5),"MODERADO",IF(AND(AT348=2,AV348=20),"ALTO",IF(AND(AT348=3,AV348=10),"ALTO",IF(AND(AT348=4,AV348=10),"ALTO",IF(AND(AT348=5,AV348=10),"ALTO",IF(AND(AT348=3,AV348=20),"EXTREMO",IF(AND(AT348=4,AV348=20),"EXTREMO",IF(AND(AT348=5,AV348=20),"EXTREMO",VLOOKUP(AX348,[4]Evaluacion!R:S,2)))))))))))))))))</f>
        <v xml:space="preserve"> </v>
      </c>
      <c r="AZ348" s="204"/>
      <c r="BA348" s="204"/>
      <c r="BB348" s="204"/>
      <c r="BC348" s="204"/>
      <c r="BD348" s="204"/>
      <c r="BE348" s="204"/>
      <c r="BF348" s="204"/>
      <c r="BG348" s="205"/>
      <c r="BH348" s="204"/>
    </row>
    <row r="349" spans="1:60" ht="24.75" thickBot="1" x14ac:dyDescent="0.25">
      <c r="A349" s="200"/>
      <c r="B349" s="192"/>
      <c r="C349" s="201"/>
      <c r="D349" s="193"/>
      <c r="E349" s="193"/>
      <c r="F349" s="206"/>
      <c r="G349" s="201"/>
      <c r="H349" s="195"/>
      <c r="I349" s="195"/>
      <c r="J349" s="195"/>
      <c r="K349" s="195"/>
      <c r="L349" s="195"/>
      <c r="M349" s="195"/>
      <c r="N349" s="195"/>
      <c r="O349" s="195"/>
      <c r="P349" s="195"/>
      <c r="Q349" s="195"/>
      <c r="R349" s="195"/>
      <c r="S349" s="195"/>
      <c r="T349" s="195"/>
      <c r="U349" s="195"/>
      <c r="V349" s="195"/>
      <c r="W349" s="195"/>
      <c r="X349" s="195"/>
      <c r="Y349" s="195"/>
      <c r="Z349" s="195"/>
      <c r="AA349" s="195"/>
      <c r="AB349" s="193"/>
      <c r="AC349" s="204"/>
      <c r="AD349" s="204" t="str">
        <f t="shared" si="51"/>
        <v xml:space="preserve"> </v>
      </c>
      <c r="AE349" s="204"/>
      <c r="AF349" s="204" t="str">
        <f t="shared" si="52"/>
        <v xml:space="preserve"> </v>
      </c>
      <c r="AG349" s="204" t="str">
        <f t="shared" si="53"/>
        <v xml:space="preserve"> </v>
      </c>
      <c r="AH349" s="204" t="str">
        <f>IF(OR(AC349=" ",AC349=0,AE349=" ",AE349=0)," ",IF(AND(AC349=1,AE349=5),"BAJO",IF(AND(AC349=2,AE349=5),"BAJO",IF(AND(AC349=1,AE349=10),"BAJO",IF(AND(AC349=2,AE349=10),"MODERADO",IF(AND(AC349=1,AE349=20),"MODERADO",IF(AND(AC349=3,AE349=5),"MODERADO",IF(AND(AC349=4,AE349=5),"MODERADO",IF(AND(AC349=5,AE349=5),"MODERADO",IF(AND(AC349=2,AE349=20),"ALTO",IF(AND(AC349=3,AE349=10),"ALTO",IF(AND(AC349=4,AE349=10),"ALTO",IF(AND(AC349=5,AE349=10),"ALTO",IF(AND(AC349=3,AE349=20),"EXTREMO",IF(AND(AC349=4,AE349=20),"EXTREMO",IF(AND(AC349=5,AE349=20),"EXTREMO",VLOOKUP(AG349,[4]Evaluacion!A:B,2)))))))))))))))))</f>
        <v xml:space="preserve"> </v>
      </c>
      <c r="AI349" s="213"/>
      <c r="AJ349" s="197"/>
      <c r="AK349" s="197"/>
      <c r="AL349" s="197"/>
      <c r="AM349" s="197"/>
      <c r="AN349" s="197"/>
      <c r="AO349" s="197"/>
      <c r="AP349" s="197"/>
      <c r="AQ349" s="197"/>
      <c r="AR349" s="197"/>
      <c r="AS349" s="281" t="str">
        <f t="shared" si="50"/>
        <v>DISMINUYE CERO PUNTOS</v>
      </c>
      <c r="AT349" s="204"/>
      <c r="AU349" s="204" t="str">
        <f t="shared" si="48"/>
        <v xml:space="preserve"> </v>
      </c>
      <c r="AV349" s="204"/>
      <c r="AW349" s="204" t="str">
        <f t="shared" si="49"/>
        <v xml:space="preserve"> </v>
      </c>
      <c r="AX349" s="204" t="str">
        <f t="shared" si="54"/>
        <v xml:space="preserve"> </v>
      </c>
      <c r="AY349" s="204" t="str">
        <f>IF(OR(AT349=" ",AT349=0,AV349=" ",AV349=0)," ",IF(AND(AT349=1,AV349=5),"BAJO",IF(AND(AT349=2,AV349=5),"BAJO",IF(AND(AT349=1,AV349=10),"BAJO",IF(AND(AT349=2,AV349=10),"MODERADO",IF(AND(AT349=1,AV349=20),"MODERADO",IF(AND(AT349=3,AV349=5),"MODERADO",IF(AND(AT349=4,AV349=5),"MODERADO",IF(AND(AT349=5,AV349=5),"MODERADO",IF(AND(AT349=2,AV349=20),"ALTO",IF(AND(AT349=3,AV349=10),"ALTO",IF(AND(AT349=4,AV349=10),"ALTO",IF(AND(AT349=5,AV349=10),"ALTO",IF(AND(AT349=3,AV349=20),"EXTREMO",IF(AND(AT349=4,AV349=20),"EXTREMO",IF(AND(AT349=5,AV349=20),"EXTREMO",VLOOKUP(AX349,[4]Evaluacion!R:S,2)))))))))))))))))</f>
        <v xml:space="preserve"> </v>
      </c>
      <c r="AZ349" s="204"/>
      <c r="BA349" s="204"/>
      <c r="BB349" s="204"/>
      <c r="BC349" s="204"/>
      <c r="BD349" s="204"/>
      <c r="BE349" s="204"/>
      <c r="BF349" s="204"/>
      <c r="BG349" s="205"/>
      <c r="BH349" s="204"/>
    </row>
    <row r="350" spans="1:60" ht="24.75" thickBot="1" x14ac:dyDescent="0.25">
      <c r="A350" s="200"/>
      <c r="B350" s="192"/>
      <c r="C350" s="201"/>
      <c r="D350" s="193"/>
      <c r="E350" s="193"/>
      <c r="F350" s="206"/>
      <c r="G350" s="201"/>
      <c r="H350" s="195"/>
      <c r="I350" s="195"/>
      <c r="J350" s="195"/>
      <c r="K350" s="195"/>
      <c r="L350" s="195"/>
      <c r="M350" s="195"/>
      <c r="N350" s="195"/>
      <c r="O350" s="195"/>
      <c r="P350" s="195"/>
      <c r="Q350" s="195"/>
      <c r="R350" s="195"/>
      <c r="S350" s="195"/>
      <c r="T350" s="195"/>
      <c r="U350" s="195"/>
      <c r="V350" s="195"/>
      <c r="W350" s="195"/>
      <c r="X350" s="195"/>
      <c r="Y350" s="195"/>
      <c r="Z350" s="195"/>
      <c r="AA350" s="195"/>
      <c r="AB350" s="193"/>
      <c r="AC350" s="204"/>
      <c r="AD350" s="204" t="str">
        <f t="shared" si="51"/>
        <v xml:space="preserve"> </v>
      </c>
      <c r="AE350" s="204"/>
      <c r="AF350" s="204" t="str">
        <f t="shared" si="52"/>
        <v xml:space="preserve"> </v>
      </c>
      <c r="AG350" s="204" t="str">
        <f t="shared" si="53"/>
        <v xml:space="preserve"> </v>
      </c>
      <c r="AH350" s="204" t="str">
        <f>IF(OR(AC350=" ",AC350=0,AE350=" ",AE350=0)," ",IF(AND(AC350=1,AE350=5),"BAJO",IF(AND(AC350=2,AE350=5),"BAJO",IF(AND(AC350=1,AE350=10),"BAJO",IF(AND(AC350=2,AE350=10),"MODERADO",IF(AND(AC350=1,AE350=20),"MODERADO",IF(AND(AC350=3,AE350=5),"MODERADO",IF(AND(AC350=4,AE350=5),"MODERADO",IF(AND(AC350=5,AE350=5),"MODERADO",IF(AND(AC350=2,AE350=20),"ALTO",IF(AND(AC350=3,AE350=10),"ALTO",IF(AND(AC350=4,AE350=10),"ALTO",IF(AND(AC350=5,AE350=10),"ALTO",IF(AND(AC350=3,AE350=20),"EXTREMO",IF(AND(AC350=4,AE350=20),"EXTREMO",IF(AND(AC350=5,AE350=20),"EXTREMO",VLOOKUP(AG350,[4]Evaluacion!A:B,2)))))))))))))))))</f>
        <v xml:space="preserve"> </v>
      </c>
      <c r="AI350" s="213"/>
      <c r="AJ350" s="197"/>
      <c r="AK350" s="197"/>
      <c r="AL350" s="197"/>
      <c r="AM350" s="197"/>
      <c r="AN350" s="197"/>
      <c r="AO350" s="197"/>
      <c r="AP350" s="197"/>
      <c r="AQ350" s="197"/>
      <c r="AR350" s="197"/>
      <c r="AS350" s="281" t="str">
        <f t="shared" si="50"/>
        <v>DISMINUYE CERO PUNTOS</v>
      </c>
      <c r="AT350" s="204"/>
      <c r="AU350" s="204" t="str">
        <f t="shared" si="48"/>
        <v xml:space="preserve"> </v>
      </c>
      <c r="AV350" s="204"/>
      <c r="AW350" s="204" t="str">
        <f t="shared" si="49"/>
        <v xml:space="preserve"> </v>
      </c>
      <c r="AX350" s="204" t="str">
        <f t="shared" si="54"/>
        <v xml:space="preserve"> </v>
      </c>
      <c r="AY350" s="204" t="str">
        <f>IF(OR(AT350=" ",AT350=0,AV350=" ",AV350=0)," ",IF(AND(AT350=1,AV350=5),"BAJO",IF(AND(AT350=2,AV350=5),"BAJO",IF(AND(AT350=1,AV350=10),"BAJO",IF(AND(AT350=2,AV350=10),"MODERADO",IF(AND(AT350=1,AV350=20),"MODERADO",IF(AND(AT350=3,AV350=5),"MODERADO",IF(AND(AT350=4,AV350=5),"MODERADO",IF(AND(AT350=5,AV350=5),"MODERADO",IF(AND(AT350=2,AV350=20),"ALTO",IF(AND(AT350=3,AV350=10),"ALTO",IF(AND(AT350=4,AV350=10),"ALTO",IF(AND(AT350=5,AV350=10),"ALTO",IF(AND(AT350=3,AV350=20),"EXTREMO",IF(AND(AT350=4,AV350=20),"EXTREMO",IF(AND(AT350=5,AV350=20),"EXTREMO",VLOOKUP(AX350,[4]Evaluacion!R:S,2)))))))))))))))))</f>
        <v xml:space="preserve"> </v>
      </c>
      <c r="AZ350" s="204"/>
      <c r="BA350" s="204"/>
      <c r="BB350" s="204"/>
      <c r="BC350" s="204"/>
      <c r="BD350" s="204"/>
      <c r="BE350" s="204"/>
      <c r="BF350" s="204"/>
      <c r="BG350" s="205"/>
      <c r="BH350" s="204"/>
    </row>
    <row r="351" spans="1:60" ht="24.75" thickBot="1" x14ac:dyDescent="0.25">
      <c r="A351" s="200"/>
      <c r="B351" s="192"/>
      <c r="C351" s="201"/>
      <c r="D351" s="193"/>
      <c r="E351" s="193"/>
      <c r="F351" s="206"/>
      <c r="G351" s="201"/>
      <c r="H351" s="195"/>
      <c r="I351" s="195"/>
      <c r="J351" s="195"/>
      <c r="K351" s="195"/>
      <c r="L351" s="195"/>
      <c r="M351" s="195"/>
      <c r="N351" s="195"/>
      <c r="O351" s="195"/>
      <c r="P351" s="195"/>
      <c r="Q351" s="195"/>
      <c r="R351" s="195"/>
      <c r="S351" s="195"/>
      <c r="T351" s="195"/>
      <c r="U351" s="195"/>
      <c r="V351" s="195"/>
      <c r="W351" s="195"/>
      <c r="X351" s="195"/>
      <c r="Y351" s="195"/>
      <c r="Z351" s="195"/>
      <c r="AA351" s="195"/>
      <c r="AB351" s="193"/>
      <c r="AC351" s="204"/>
      <c r="AD351" s="204" t="str">
        <f t="shared" si="51"/>
        <v xml:space="preserve"> </v>
      </c>
      <c r="AE351" s="204"/>
      <c r="AF351" s="204" t="str">
        <f t="shared" si="52"/>
        <v xml:space="preserve"> </v>
      </c>
      <c r="AG351" s="204" t="str">
        <f t="shared" si="53"/>
        <v xml:space="preserve"> </v>
      </c>
      <c r="AH351" s="204" t="str">
        <f>IF(OR(AC351=" ",AC351=0,AE351=" ",AE351=0)," ",IF(AND(AC351=1,AE351=5),"BAJO",IF(AND(AC351=2,AE351=5),"BAJO",IF(AND(AC351=1,AE351=10),"BAJO",IF(AND(AC351=2,AE351=10),"MODERADO",IF(AND(AC351=1,AE351=20),"MODERADO",IF(AND(AC351=3,AE351=5),"MODERADO",IF(AND(AC351=4,AE351=5),"MODERADO",IF(AND(AC351=5,AE351=5),"MODERADO",IF(AND(AC351=2,AE351=20),"ALTO",IF(AND(AC351=3,AE351=10),"ALTO",IF(AND(AC351=4,AE351=10),"ALTO",IF(AND(AC351=5,AE351=10),"ALTO",IF(AND(AC351=3,AE351=20),"EXTREMO",IF(AND(AC351=4,AE351=20),"EXTREMO",IF(AND(AC351=5,AE351=20),"EXTREMO",VLOOKUP(AG351,[4]Evaluacion!A:B,2)))))))))))))))))</f>
        <v xml:space="preserve"> </v>
      </c>
      <c r="AI351" s="213"/>
      <c r="AJ351" s="197"/>
      <c r="AK351" s="197"/>
      <c r="AL351" s="197"/>
      <c r="AM351" s="197"/>
      <c r="AN351" s="197"/>
      <c r="AO351" s="197"/>
      <c r="AP351" s="197"/>
      <c r="AQ351" s="197"/>
      <c r="AR351" s="197"/>
      <c r="AS351" s="281" t="str">
        <f t="shared" si="50"/>
        <v>DISMINUYE CERO PUNTOS</v>
      </c>
      <c r="AT351" s="204"/>
      <c r="AU351" s="204" t="str">
        <f t="shared" si="48"/>
        <v xml:space="preserve"> </v>
      </c>
      <c r="AV351" s="204"/>
      <c r="AW351" s="204" t="str">
        <f t="shared" si="49"/>
        <v xml:space="preserve"> </v>
      </c>
      <c r="AX351" s="204" t="str">
        <f t="shared" si="54"/>
        <v xml:space="preserve"> </v>
      </c>
      <c r="AY351" s="204" t="str">
        <f>IF(OR(AT351=" ",AT351=0,AV351=" ",AV351=0)," ",IF(AND(AT351=1,AV351=5),"BAJO",IF(AND(AT351=2,AV351=5),"BAJO",IF(AND(AT351=1,AV351=10),"BAJO",IF(AND(AT351=2,AV351=10),"MODERADO",IF(AND(AT351=1,AV351=20),"MODERADO",IF(AND(AT351=3,AV351=5),"MODERADO",IF(AND(AT351=4,AV351=5),"MODERADO",IF(AND(AT351=5,AV351=5),"MODERADO",IF(AND(AT351=2,AV351=20),"ALTO",IF(AND(AT351=3,AV351=10),"ALTO",IF(AND(AT351=4,AV351=10),"ALTO",IF(AND(AT351=5,AV351=10),"ALTO",IF(AND(AT351=3,AV351=20),"EXTREMO",IF(AND(AT351=4,AV351=20),"EXTREMO",IF(AND(AT351=5,AV351=20),"EXTREMO",VLOOKUP(AX351,[4]Evaluacion!R:S,2)))))))))))))))))</f>
        <v xml:space="preserve"> </v>
      </c>
      <c r="AZ351" s="204"/>
      <c r="BA351" s="204"/>
      <c r="BB351" s="204"/>
      <c r="BC351" s="204"/>
      <c r="BD351" s="204"/>
      <c r="BE351" s="204"/>
      <c r="BF351" s="204"/>
      <c r="BG351" s="205"/>
      <c r="BH351" s="204"/>
    </row>
    <row r="352" spans="1:60" ht="24.75" thickBot="1" x14ac:dyDescent="0.25">
      <c r="A352" s="200"/>
      <c r="B352" s="192"/>
      <c r="C352" s="201"/>
      <c r="D352" s="193"/>
      <c r="E352" s="193"/>
      <c r="F352" s="206"/>
      <c r="G352" s="201"/>
      <c r="H352" s="195"/>
      <c r="I352" s="195"/>
      <c r="J352" s="195"/>
      <c r="K352" s="195"/>
      <c r="L352" s="195"/>
      <c r="M352" s="195"/>
      <c r="N352" s="195"/>
      <c r="O352" s="195"/>
      <c r="P352" s="195"/>
      <c r="Q352" s="195"/>
      <c r="R352" s="195"/>
      <c r="S352" s="195"/>
      <c r="T352" s="195"/>
      <c r="U352" s="195"/>
      <c r="V352" s="195"/>
      <c r="W352" s="195"/>
      <c r="X352" s="195"/>
      <c r="Y352" s="195"/>
      <c r="Z352" s="195"/>
      <c r="AA352" s="195"/>
      <c r="AB352" s="193"/>
      <c r="AC352" s="204"/>
      <c r="AD352" s="204" t="str">
        <f t="shared" si="51"/>
        <v xml:space="preserve"> </v>
      </c>
      <c r="AE352" s="204"/>
      <c r="AF352" s="204" t="str">
        <f t="shared" si="52"/>
        <v xml:space="preserve"> </v>
      </c>
      <c r="AG352" s="204" t="str">
        <f t="shared" si="53"/>
        <v xml:space="preserve"> </v>
      </c>
      <c r="AH352" s="204" t="str">
        <f>IF(OR(AC352=" ",AC352=0,AE352=" ",AE352=0)," ",IF(AND(AC352=1,AE352=5),"BAJO",IF(AND(AC352=2,AE352=5),"BAJO",IF(AND(AC352=1,AE352=10),"BAJO",IF(AND(AC352=2,AE352=10),"MODERADO",IF(AND(AC352=1,AE352=20),"MODERADO",IF(AND(AC352=3,AE352=5),"MODERADO",IF(AND(AC352=4,AE352=5),"MODERADO",IF(AND(AC352=5,AE352=5),"MODERADO",IF(AND(AC352=2,AE352=20),"ALTO",IF(AND(AC352=3,AE352=10),"ALTO",IF(AND(AC352=4,AE352=10),"ALTO",IF(AND(AC352=5,AE352=10),"ALTO",IF(AND(AC352=3,AE352=20),"EXTREMO",IF(AND(AC352=4,AE352=20),"EXTREMO",IF(AND(AC352=5,AE352=20),"EXTREMO",VLOOKUP(AG352,[4]Evaluacion!A:B,2)))))))))))))))))</f>
        <v xml:space="preserve"> </v>
      </c>
      <c r="AI352" s="213"/>
      <c r="AJ352" s="197"/>
      <c r="AK352" s="197"/>
      <c r="AL352" s="197"/>
      <c r="AM352" s="197"/>
      <c r="AN352" s="197"/>
      <c r="AO352" s="197"/>
      <c r="AP352" s="197"/>
      <c r="AQ352" s="197"/>
      <c r="AR352" s="197"/>
      <c r="AS352" s="281" t="str">
        <f t="shared" si="50"/>
        <v>DISMINUYE CERO PUNTOS</v>
      </c>
      <c r="AT352" s="204"/>
      <c r="AU352" s="204" t="str">
        <f t="shared" si="48"/>
        <v xml:space="preserve"> </v>
      </c>
      <c r="AV352" s="204"/>
      <c r="AW352" s="204" t="str">
        <f t="shared" si="49"/>
        <v xml:space="preserve"> </v>
      </c>
      <c r="AX352" s="204" t="str">
        <f t="shared" si="54"/>
        <v xml:space="preserve"> </v>
      </c>
      <c r="AY352" s="204" t="str">
        <f>IF(OR(AT352=" ",AT352=0,AV352=" ",AV352=0)," ",IF(AND(AT352=1,AV352=5),"BAJO",IF(AND(AT352=2,AV352=5),"BAJO",IF(AND(AT352=1,AV352=10),"BAJO",IF(AND(AT352=2,AV352=10),"MODERADO",IF(AND(AT352=1,AV352=20),"MODERADO",IF(AND(AT352=3,AV352=5),"MODERADO",IF(AND(AT352=4,AV352=5),"MODERADO",IF(AND(AT352=5,AV352=5),"MODERADO",IF(AND(AT352=2,AV352=20),"ALTO",IF(AND(AT352=3,AV352=10),"ALTO",IF(AND(AT352=4,AV352=10),"ALTO",IF(AND(AT352=5,AV352=10),"ALTO",IF(AND(AT352=3,AV352=20),"EXTREMO",IF(AND(AT352=4,AV352=20),"EXTREMO",IF(AND(AT352=5,AV352=20),"EXTREMO",VLOOKUP(AX352,[4]Evaluacion!R:S,2)))))))))))))))))</f>
        <v xml:space="preserve"> </v>
      </c>
      <c r="AZ352" s="204"/>
      <c r="BA352" s="204"/>
      <c r="BB352" s="204"/>
      <c r="BC352" s="204"/>
      <c r="BD352" s="204"/>
      <c r="BE352" s="204"/>
      <c r="BF352" s="204"/>
      <c r="BG352" s="205"/>
      <c r="BH352" s="204"/>
    </row>
    <row r="353" spans="1:60" ht="24.75" thickBot="1" x14ac:dyDescent="0.25">
      <c r="A353" s="200"/>
      <c r="B353" s="192"/>
      <c r="C353" s="201"/>
      <c r="D353" s="193"/>
      <c r="E353" s="193"/>
      <c r="F353" s="206"/>
      <c r="G353" s="201"/>
      <c r="H353" s="195"/>
      <c r="I353" s="195"/>
      <c r="J353" s="195"/>
      <c r="K353" s="195"/>
      <c r="L353" s="195"/>
      <c r="M353" s="195"/>
      <c r="N353" s="195"/>
      <c r="O353" s="195"/>
      <c r="P353" s="195"/>
      <c r="Q353" s="195"/>
      <c r="R353" s="195"/>
      <c r="S353" s="195"/>
      <c r="T353" s="195"/>
      <c r="U353" s="195"/>
      <c r="V353" s="195"/>
      <c r="W353" s="195"/>
      <c r="X353" s="195"/>
      <c r="Y353" s="195"/>
      <c r="Z353" s="195"/>
      <c r="AA353" s="195"/>
      <c r="AB353" s="193"/>
      <c r="AC353" s="204"/>
      <c r="AD353" s="204" t="str">
        <f t="shared" si="51"/>
        <v xml:space="preserve"> </v>
      </c>
      <c r="AE353" s="204"/>
      <c r="AF353" s="204" t="str">
        <f t="shared" si="52"/>
        <v xml:space="preserve"> </v>
      </c>
      <c r="AG353" s="204" t="str">
        <f t="shared" si="53"/>
        <v xml:space="preserve"> </v>
      </c>
      <c r="AH353" s="204" t="str">
        <f>IF(OR(AC353=" ",AC353=0,AE353=" ",AE353=0)," ",IF(AND(AC353=1,AE353=5),"BAJO",IF(AND(AC353=2,AE353=5),"BAJO",IF(AND(AC353=1,AE353=10),"BAJO",IF(AND(AC353=2,AE353=10),"MODERADO",IF(AND(AC353=1,AE353=20),"MODERADO",IF(AND(AC353=3,AE353=5),"MODERADO",IF(AND(AC353=4,AE353=5),"MODERADO",IF(AND(AC353=5,AE353=5),"MODERADO",IF(AND(AC353=2,AE353=20),"ALTO",IF(AND(AC353=3,AE353=10),"ALTO",IF(AND(AC353=4,AE353=10),"ALTO",IF(AND(AC353=5,AE353=10),"ALTO",IF(AND(AC353=3,AE353=20),"EXTREMO",IF(AND(AC353=4,AE353=20),"EXTREMO",IF(AND(AC353=5,AE353=20),"EXTREMO",VLOOKUP(AG353,[4]Evaluacion!A:B,2)))))))))))))))))</f>
        <v xml:space="preserve"> </v>
      </c>
      <c r="AI353" s="213"/>
      <c r="AJ353" s="197"/>
      <c r="AK353" s="197"/>
      <c r="AL353" s="197"/>
      <c r="AM353" s="197"/>
      <c r="AN353" s="197"/>
      <c r="AO353" s="197"/>
      <c r="AP353" s="197"/>
      <c r="AQ353" s="197"/>
      <c r="AR353" s="197"/>
      <c r="AS353" s="281" t="str">
        <f t="shared" si="50"/>
        <v>DISMINUYE CERO PUNTOS</v>
      </c>
      <c r="AT353" s="204"/>
      <c r="AU353" s="204" t="str">
        <f t="shared" si="48"/>
        <v xml:space="preserve"> </v>
      </c>
      <c r="AV353" s="204"/>
      <c r="AW353" s="204" t="str">
        <f t="shared" si="49"/>
        <v xml:space="preserve"> </v>
      </c>
      <c r="AX353" s="204" t="str">
        <f t="shared" si="54"/>
        <v xml:space="preserve"> </v>
      </c>
      <c r="AY353" s="204" t="str">
        <f>IF(OR(AT353=" ",AT353=0,AV353=" ",AV353=0)," ",IF(AND(AT353=1,AV353=5),"BAJO",IF(AND(AT353=2,AV353=5),"BAJO",IF(AND(AT353=1,AV353=10),"BAJO",IF(AND(AT353=2,AV353=10),"MODERADO",IF(AND(AT353=1,AV353=20),"MODERADO",IF(AND(AT353=3,AV353=5),"MODERADO",IF(AND(AT353=4,AV353=5),"MODERADO",IF(AND(AT353=5,AV353=5),"MODERADO",IF(AND(AT353=2,AV353=20),"ALTO",IF(AND(AT353=3,AV353=10),"ALTO",IF(AND(AT353=4,AV353=10),"ALTO",IF(AND(AT353=5,AV353=10),"ALTO",IF(AND(AT353=3,AV353=20),"EXTREMO",IF(AND(AT353=4,AV353=20),"EXTREMO",IF(AND(AT353=5,AV353=20),"EXTREMO",VLOOKUP(AX353,[4]Evaluacion!R:S,2)))))))))))))))))</f>
        <v xml:space="preserve"> </v>
      </c>
      <c r="AZ353" s="204"/>
      <c r="BA353" s="204"/>
      <c r="BB353" s="204"/>
      <c r="BC353" s="204"/>
      <c r="BD353" s="204"/>
      <c r="BE353" s="204"/>
      <c r="BF353" s="204"/>
      <c r="BG353" s="205"/>
      <c r="BH353" s="204"/>
    </row>
    <row r="354" spans="1:60" ht="24.75" thickBot="1" x14ac:dyDescent="0.25">
      <c r="A354" s="200"/>
      <c r="B354" s="192"/>
      <c r="C354" s="201"/>
      <c r="D354" s="193"/>
      <c r="E354" s="193"/>
      <c r="F354" s="206"/>
      <c r="G354" s="201"/>
      <c r="H354" s="195"/>
      <c r="I354" s="195"/>
      <c r="J354" s="195"/>
      <c r="K354" s="195"/>
      <c r="L354" s="195"/>
      <c r="M354" s="195"/>
      <c r="N354" s="195"/>
      <c r="O354" s="195"/>
      <c r="P354" s="195"/>
      <c r="Q354" s="195"/>
      <c r="R354" s="195"/>
      <c r="S354" s="195"/>
      <c r="T354" s="195"/>
      <c r="U354" s="195"/>
      <c r="V354" s="195"/>
      <c r="W354" s="195"/>
      <c r="X354" s="195"/>
      <c r="Y354" s="195"/>
      <c r="Z354" s="195"/>
      <c r="AA354" s="195"/>
      <c r="AB354" s="193"/>
      <c r="AC354" s="204"/>
      <c r="AD354" s="204" t="str">
        <f t="shared" si="51"/>
        <v xml:space="preserve"> </v>
      </c>
      <c r="AE354" s="204"/>
      <c r="AF354" s="204" t="str">
        <f t="shared" si="52"/>
        <v xml:space="preserve"> </v>
      </c>
      <c r="AG354" s="204" t="str">
        <f t="shared" si="53"/>
        <v xml:space="preserve"> </v>
      </c>
      <c r="AH354" s="204" t="str">
        <f>IF(OR(AC354=" ",AC354=0,AE354=" ",AE354=0)," ",IF(AND(AC354=1,AE354=5),"BAJO",IF(AND(AC354=2,AE354=5),"BAJO",IF(AND(AC354=1,AE354=10),"BAJO",IF(AND(AC354=2,AE354=10),"MODERADO",IF(AND(AC354=1,AE354=20),"MODERADO",IF(AND(AC354=3,AE354=5),"MODERADO",IF(AND(AC354=4,AE354=5),"MODERADO",IF(AND(AC354=5,AE354=5),"MODERADO",IF(AND(AC354=2,AE354=20),"ALTO",IF(AND(AC354=3,AE354=10),"ALTO",IF(AND(AC354=4,AE354=10),"ALTO",IF(AND(AC354=5,AE354=10),"ALTO",IF(AND(AC354=3,AE354=20),"EXTREMO",IF(AND(AC354=4,AE354=20),"EXTREMO",IF(AND(AC354=5,AE354=20),"EXTREMO",VLOOKUP(AG354,[4]Evaluacion!A:B,2)))))))))))))))))</f>
        <v xml:space="preserve"> </v>
      </c>
      <c r="AI354" s="213"/>
      <c r="AJ354" s="197"/>
      <c r="AK354" s="197"/>
      <c r="AL354" s="197"/>
      <c r="AM354" s="197"/>
      <c r="AN354" s="197"/>
      <c r="AO354" s="197"/>
      <c r="AP354" s="197"/>
      <c r="AQ354" s="197"/>
      <c r="AR354" s="197"/>
      <c r="AS354" s="281" t="str">
        <f t="shared" si="50"/>
        <v>DISMINUYE CERO PUNTOS</v>
      </c>
      <c r="AT354" s="204"/>
      <c r="AU354" s="204" t="str">
        <f t="shared" si="48"/>
        <v xml:space="preserve"> </v>
      </c>
      <c r="AV354" s="204"/>
      <c r="AW354" s="204" t="str">
        <f t="shared" si="49"/>
        <v xml:space="preserve"> </v>
      </c>
      <c r="AX354" s="204" t="str">
        <f t="shared" si="54"/>
        <v xml:space="preserve"> </v>
      </c>
      <c r="AY354" s="204" t="str">
        <f>IF(OR(AT354=" ",AT354=0,AV354=" ",AV354=0)," ",IF(AND(AT354=1,AV354=5),"BAJO",IF(AND(AT354=2,AV354=5),"BAJO",IF(AND(AT354=1,AV354=10),"BAJO",IF(AND(AT354=2,AV354=10),"MODERADO",IF(AND(AT354=1,AV354=20),"MODERADO",IF(AND(AT354=3,AV354=5),"MODERADO",IF(AND(AT354=4,AV354=5),"MODERADO",IF(AND(AT354=5,AV354=5),"MODERADO",IF(AND(AT354=2,AV354=20),"ALTO",IF(AND(AT354=3,AV354=10),"ALTO",IF(AND(AT354=4,AV354=10),"ALTO",IF(AND(AT354=5,AV354=10),"ALTO",IF(AND(AT354=3,AV354=20),"EXTREMO",IF(AND(AT354=4,AV354=20),"EXTREMO",IF(AND(AT354=5,AV354=20),"EXTREMO",VLOOKUP(AX354,[4]Evaluacion!R:S,2)))))))))))))))))</f>
        <v xml:space="preserve"> </v>
      </c>
      <c r="AZ354" s="204"/>
      <c r="BA354" s="204"/>
      <c r="BB354" s="204"/>
      <c r="BC354" s="204"/>
      <c r="BD354" s="204"/>
      <c r="BE354" s="204"/>
      <c r="BF354" s="204"/>
      <c r="BG354" s="205"/>
      <c r="BH354" s="204"/>
    </row>
    <row r="355" spans="1:60" ht="24.75" thickBot="1" x14ac:dyDescent="0.25">
      <c r="A355" s="200"/>
      <c r="B355" s="192"/>
      <c r="C355" s="201"/>
      <c r="D355" s="193"/>
      <c r="E355" s="193"/>
      <c r="F355" s="206"/>
      <c r="G355" s="201"/>
      <c r="H355" s="195"/>
      <c r="I355" s="195"/>
      <c r="J355" s="195"/>
      <c r="K355" s="195"/>
      <c r="L355" s="195"/>
      <c r="M355" s="195"/>
      <c r="N355" s="195"/>
      <c r="O355" s="195"/>
      <c r="P355" s="195"/>
      <c r="Q355" s="195"/>
      <c r="R355" s="195"/>
      <c r="S355" s="195"/>
      <c r="T355" s="195"/>
      <c r="U355" s="195"/>
      <c r="V355" s="195"/>
      <c r="W355" s="195"/>
      <c r="X355" s="195"/>
      <c r="Y355" s="195"/>
      <c r="Z355" s="195"/>
      <c r="AA355" s="195"/>
      <c r="AB355" s="193"/>
      <c r="AC355" s="204"/>
      <c r="AD355" s="204" t="str">
        <f t="shared" si="51"/>
        <v xml:space="preserve"> </v>
      </c>
      <c r="AE355" s="204"/>
      <c r="AF355" s="204" t="str">
        <f t="shared" si="52"/>
        <v xml:space="preserve"> </v>
      </c>
      <c r="AG355" s="204" t="str">
        <f t="shared" si="53"/>
        <v xml:space="preserve"> </v>
      </c>
      <c r="AH355" s="204" t="str">
        <f>IF(OR(AC355=" ",AC355=0,AE355=" ",AE355=0)," ",IF(AND(AC355=1,AE355=5),"BAJO",IF(AND(AC355=2,AE355=5),"BAJO",IF(AND(AC355=1,AE355=10),"BAJO",IF(AND(AC355=2,AE355=10),"MODERADO",IF(AND(AC355=1,AE355=20),"MODERADO",IF(AND(AC355=3,AE355=5),"MODERADO",IF(AND(AC355=4,AE355=5),"MODERADO",IF(AND(AC355=5,AE355=5),"MODERADO",IF(AND(AC355=2,AE355=20),"ALTO",IF(AND(AC355=3,AE355=10),"ALTO",IF(AND(AC355=4,AE355=10),"ALTO",IF(AND(AC355=5,AE355=10),"ALTO",IF(AND(AC355=3,AE355=20),"EXTREMO",IF(AND(AC355=4,AE355=20),"EXTREMO",IF(AND(AC355=5,AE355=20),"EXTREMO",VLOOKUP(AG355,[4]Evaluacion!A:B,2)))))))))))))))))</f>
        <v xml:space="preserve"> </v>
      </c>
      <c r="AI355" s="213"/>
      <c r="AJ355" s="197"/>
      <c r="AK355" s="197"/>
      <c r="AL355" s="197"/>
      <c r="AM355" s="197"/>
      <c r="AN355" s="197"/>
      <c r="AO355" s="197"/>
      <c r="AP355" s="197"/>
      <c r="AQ355" s="197"/>
      <c r="AR355" s="197"/>
      <c r="AS355" s="281" t="str">
        <f t="shared" si="50"/>
        <v>DISMINUYE CERO PUNTOS</v>
      </c>
      <c r="AT355" s="204"/>
      <c r="AU355" s="204" t="str">
        <f t="shared" si="48"/>
        <v xml:space="preserve"> </v>
      </c>
      <c r="AV355" s="204"/>
      <c r="AW355" s="204" t="str">
        <f t="shared" si="49"/>
        <v xml:space="preserve"> </v>
      </c>
      <c r="AX355" s="204" t="str">
        <f t="shared" si="54"/>
        <v xml:space="preserve"> </v>
      </c>
      <c r="AY355" s="204" t="str">
        <f>IF(OR(AT355=" ",AT355=0,AV355=" ",AV355=0)," ",IF(AND(AT355=1,AV355=5),"BAJO",IF(AND(AT355=2,AV355=5),"BAJO",IF(AND(AT355=1,AV355=10),"BAJO",IF(AND(AT355=2,AV355=10),"MODERADO",IF(AND(AT355=1,AV355=20),"MODERADO",IF(AND(AT355=3,AV355=5),"MODERADO",IF(AND(AT355=4,AV355=5),"MODERADO",IF(AND(AT355=5,AV355=5),"MODERADO",IF(AND(AT355=2,AV355=20),"ALTO",IF(AND(AT355=3,AV355=10),"ALTO",IF(AND(AT355=4,AV355=10),"ALTO",IF(AND(AT355=5,AV355=10),"ALTO",IF(AND(AT355=3,AV355=20),"EXTREMO",IF(AND(AT355=4,AV355=20),"EXTREMO",IF(AND(AT355=5,AV355=20),"EXTREMO",VLOOKUP(AX355,[4]Evaluacion!R:S,2)))))))))))))))))</f>
        <v xml:space="preserve"> </v>
      </c>
      <c r="AZ355" s="204"/>
      <c r="BA355" s="204"/>
      <c r="BB355" s="204"/>
      <c r="BC355" s="204"/>
      <c r="BD355" s="204"/>
      <c r="BE355" s="204"/>
      <c r="BF355" s="204"/>
      <c r="BG355" s="205"/>
      <c r="BH355" s="204"/>
    </row>
    <row r="356" spans="1:60" ht="24.75" thickBot="1" x14ac:dyDescent="0.25">
      <c r="A356" s="200"/>
      <c r="B356" s="192"/>
      <c r="C356" s="201"/>
      <c r="D356" s="193"/>
      <c r="E356" s="193"/>
      <c r="F356" s="206"/>
      <c r="G356" s="201"/>
      <c r="H356" s="195"/>
      <c r="I356" s="195"/>
      <c r="J356" s="195"/>
      <c r="K356" s="195"/>
      <c r="L356" s="195"/>
      <c r="M356" s="195"/>
      <c r="N356" s="195"/>
      <c r="O356" s="195"/>
      <c r="P356" s="195"/>
      <c r="Q356" s="195"/>
      <c r="R356" s="195"/>
      <c r="S356" s="195"/>
      <c r="T356" s="195"/>
      <c r="U356" s="195"/>
      <c r="V356" s="195"/>
      <c r="W356" s="195"/>
      <c r="X356" s="195"/>
      <c r="Y356" s="195"/>
      <c r="Z356" s="195"/>
      <c r="AA356" s="195"/>
      <c r="AB356" s="193"/>
      <c r="AC356" s="204"/>
      <c r="AD356" s="204" t="str">
        <f t="shared" si="51"/>
        <v xml:space="preserve"> </v>
      </c>
      <c r="AE356" s="204"/>
      <c r="AF356" s="204" t="str">
        <f t="shared" si="52"/>
        <v xml:space="preserve"> </v>
      </c>
      <c r="AG356" s="204" t="str">
        <f t="shared" si="53"/>
        <v xml:space="preserve"> </v>
      </c>
      <c r="AH356" s="204" t="str">
        <f>IF(OR(AC356=" ",AC356=0,AE356=" ",AE356=0)," ",IF(AND(AC356=1,AE356=5),"BAJO",IF(AND(AC356=2,AE356=5),"BAJO",IF(AND(AC356=1,AE356=10),"BAJO",IF(AND(AC356=2,AE356=10),"MODERADO",IF(AND(AC356=1,AE356=20),"MODERADO",IF(AND(AC356=3,AE356=5),"MODERADO",IF(AND(AC356=4,AE356=5),"MODERADO",IF(AND(AC356=5,AE356=5),"MODERADO",IF(AND(AC356=2,AE356=20),"ALTO",IF(AND(AC356=3,AE356=10),"ALTO",IF(AND(AC356=4,AE356=10),"ALTO",IF(AND(AC356=5,AE356=10),"ALTO",IF(AND(AC356=3,AE356=20),"EXTREMO",IF(AND(AC356=4,AE356=20),"EXTREMO",IF(AND(AC356=5,AE356=20),"EXTREMO",VLOOKUP(AG356,[4]Evaluacion!A:B,2)))))))))))))))))</f>
        <v xml:space="preserve"> </v>
      </c>
      <c r="AI356" s="213"/>
      <c r="AJ356" s="197"/>
      <c r="AK356" s="197"/>
      <c r="AL356" s="197"/>
      <c r="AM356" s="197"/>
      <c r="AN356" s="197"/>
      <c r="AO356" s="197"/>
      <c r="AP356" s="197"/>
      <c r="AQ356" s="197"/>
      <c r="AR356" s="197"/>
      <c r="AS356" s="281" t="str">
        <f t="shared" si="50"/>
        <v>DISMINUYE CERO PUNTOS</v>
      </c>
      <c r="AT356" s="204"/>
      <c r="AU356" s="204" t="str">
        <f t="shared" si="48"/>
        <v xml:space="preserve"> </v>
      </c>
      <c r="AV356" s="204"/>
      <c r="AW356" s="204" t="str">
        <f t="shared" si="49"/>
        <v xml:space="preserve"> </v>
      </c>
      <c r="AX356" s="204" t="str">
        <f t="shared" si="54"/>
        <v xml:space="preserve"> </v>
      </c>
      <c r="AY356" s="204" t="str">
        <f>IF(OR(AT356=" ",AT356=0,AV356=" ",AV356=0)," ",IF(AND(AT356=1,AV356=5),"BAJO",IF(AND(AT356=2,AV356=5),"BAJO",IF(AND(AT356=1,AV356=10),"BAJO",IF(AND(AT356=2,AV356=10),"MODERADO",IF(AND(AT356=1,AV356=20),"MODERADO",IF(AND(AT356=3,AV356=5),"MODERADO",IF(AND(AT356=4,AV356=5),"MODERADO",IF(AND(AT356=5,AV356=5),"MODERADO",IF(AND(AT356=2,AV356=20),"ALTO",IF(AND(AT356=3,AV356=10),"ALTO",IF(AND(AT356=4,AV356=10),"ALTO",IF(AND(AT356=5,AV356=10),"ALTO",IF(AND(AT356=3,AV356=20),"EXTREMO",IF(AND(AT356=4,AV356=20),"EXTREMO",IF(AND(AT356=5,AV356=20),"EXTREMO",VLOOKUP(AX356,[4]Evaluacion!R:S,2)))))))))))))))))</f>
        <v xml:space="preserve"> </v>
      </c>
      <c r="AZ356" s="204"/>
      <c r="BA356" s="204"/>
      <c r="BB356" s="204"/>
      <c r="BC356" s="204"/>
      <c r="BD356" s="204"/>
      <c r="BE356" s="204"/>
      <c r="BF356" s="204"/>
      <c r="BG356" s="205"/>
      <c r="BH356" s="204"/>
    </row>
    <row r="357" spans="1:60" ht="24.75" thickBot="1" x14ac:dyDescent="0.25">
      <c r="A357" s="200"/>
      <c r="B357" s="192"/>
      <c r="C357" s="201"/>
      <c r="D357" s="193"/>
      <c r="E357" s="193"/>
      <c r="F357" s="206"/>
      <c r="G357" s="201"/>
      <c r="H357" s="195"/>
      <c r="I357" s="195"/>
      <c r="J357" s="195"/>
      <c r="K357" s="195"/>
      <c r="L357" s="195"/>
      <c r="M357" s="195"/>
      <c r="N357" s="195"/>
      <c r="O357" s="195"/>
      <c r="P357" s="195"/>
      <c r="Q357" s="195"/>
      <c r="R357" s="195"/>
      <c r="S357" s="195"/>
      <c r="T357" s="195"/>
      <c r="U357" s="195"/>
      <c r="V357" s="195"/>
      <c r="W357" s="195"/>
      <c r="X357" s="195"/>
      <c r="Y357" s="195"/>
      <c r="Z357" s="195"/>
      <c r="AA357" s="195"/>
      <c r="AB357" s="193"/>
      <c r="AC357" s="204"/>
      <c r="AD357" s="204" t="str">
        <f t="shared" si="51"/>
        <v xml:space="preserve"> </v>
      </c>
      <c r="AE357" s="204"/>
      <c r="AF357" s="204" t="str">
        <f t="shared" si="52"/>
        <v xml:space="preserve"> </v>
      </c>
      <c r="AG357" s="204" t="str">
        <f t="shared" si="53"/>
        <v xml:space="preserve"> </v>
      </c>
      <c r="AH357" s="204" t="str">
        <f>IF(OR(AC357=" ",AC357=0,AE357=" ",AE357=0)," ",IF(AND(AC357=1,AE357=5),"BAJO",IF(AND(AC357=2,AE357=5),"BAJO",IF(AND(AC357=1,AE357=10),"BAJO",IF(AND(AC357=2,AE357=10),"MODERADO",IF(AND(AC357=1,AE357=20),"MODERADO",IF(AND(AC357=3,AE357=5),"MODERADO",IF(AND(AC357=4,AE357=5),"MODERADO",IF(AND(AC357=5,AE357=5),"MODERADO",IF(AND(AC357=2,AE357=20),"ALTO",IF(AND(AC357=3,AE357=10),"ALTO",IF(AND(AC357=4,AE357=10),"ALTO",IF(AND(AC357=5,AE357=10),"ALTO",IF(AND(AC357=3,AE357=20),"EXTREMO",IF(AND(AC357=4,AE357=20),"EXTREMO",IF(AND(AC357=5,AE357=20),"EXTREMO",VLOOKUP(AG357,[4]Evaluacion!A:B,2)))))))))))))))))</f>
        <v xml:space="preserve"> </v>
      </c>
      <c r="AI357" s="213"/>
      <c r="AJ357" s="197"/>
      <c r="AK357" s="197"/>
      <c r="AL357" s="197"/>
      <c r="AM357" s="197"/>
      <c r="AN357" s="197"/>
      <c r="AO357" s="197"/>
      <c r="AP357" s="197"/>
      <c r="AQ357" s="197"/>
      <c r="AR357" s="197"/>
      <c r="AS357" s="281" t="str">
        <f t="shared" si="50"/>
        <v>DISMINUYE CERO PUNTOS</v>
      </c>
      <c r="AT357" s="204"/>
      <c r="AU357" s="204" t="str">
        <f t="shared" si="48"/>
        <v xml:space="preserve"> </v>
      </c>
      <c r="AV357" s="204"/>
      <c r="AW357" s="204" t="str">
        <f t="shared" si="49"/>
        <v xml:space="preserve"> </v>
      </c>
      <c r="AX357" s="204" t="str">
        <f t="shared" si="54"/>
        <v xml:space="preserve"> </v>
      </c>
      <c r="AY357" s="204" t="str">
        <f>IF(OR(AT357=" ",AT357=0,AV357=" ",AV357=0)," ",IF(AND(AT357=1,AV357=5),"BAJO",IF(AND(AT357=2,AV357=5),"BAJO",IF(AND(AT357=1,AV357=10),"BAJO",IF(AND(AT357=2,AV357=10),"MODERADO",IF(AND(AT357=1,AV357=20),"MODERADO",IF(AND(AT357=3,AV357=5),"MODERADO",IF(AND(AT357=4,AV357=5),"MODERADO",IF(AND(AT357=5,AV357=5),"MODERADO",IF(AND(AT357=2,AV357=20),"ALTO",IF(AND(AT357=3,AV357=10),"ALTO",IF(AND(AT357=4,AV357=10),"ALTO",IF(AND(AT357=5,AV357=10),"ALTO",IF(AND(AT357=3,AV357=20),"EXTREMO",IF(AND(AT357=4,AV357=20),"EXTREMO",IF(AND(AT357=5,AV357=20),"EXTREMO",VLOOKUP(AX357,[4]Evaluacion!R:S,2)))))))))))))))))</f>
        <v xml:space="preserve"> </v>
      </c>
      <c r="AZ357" s="204"/>
      <c r="BA357" s="204"/>
      <c r="BB357" s="204"/>
      <c r="BC357" s="204"/>
      <c r="BD357" s="204"/>
      <c r="BE357" s="204"/>
      <c r="BF357" s="204"/>
      <c r="BG357" s="205"/>
      <c r="BH357" s="204"/>
    </row>
    <row r="358" spans="1:60" ht="24.75" thickBot="1" x14ac:dyDescent="0.25">
      <c r="A358" s="200"/>
      <c r="B358" s="192"/>
      <c r="C358" s="201"/>
      <c r="D358" s="193"/>
      <c r="E358" s="193"/>
      <c r="F358" s="206"/>
      <c r="G358" s="201"/>
      <c r="H358" s="195"/>
      <c r="I358" s="195"/>
      <c r="J358" s="195"/>
      <c r="K358" s="195"/>
      <c r="L358" s="195"/>
      <c r="M358" s="195"/>
      <c r="N358" s="195"/>
      <c r="O358" s="195"/>
      <c r="P358" s="195"/>
      <c r="Q358" s="195"/>
      <c r="R358" s="195"/>
      <c r="S358" s="195"/>
      <c r="T358" s="195"/>
      <c r="U358" s="195"/>
      <c r="V358" s="195"/>
      <c r="W358" s="195"/>
      <c r="X358" s="195"/>
      <c r="Y358" s="195"/>
      <c r="Z358" s="195"/>
      <c r="AA358" s="195"/>
      <c r="AB358" s="193"/>
      <c r="AC358" s="204"/>
      <c r="AD358" s="204" t="str">
        <f t="shared" si="51"/>
        <v xml:space="preserve"> </v>
      </c>
      <c r="AE358" s="204"/>
      <c r="AF358" s="204" t="str">
        <f t="shared" si="52"/>
        <v xml:space="preserve"> </v>
      </c>
      <c r="AG358" s="204" t="str">
        <f t="shared" si="53"/>
        <v xml:space="preserve"> </v>
      </c>
      <c r="AH358" s="204" t="str">
        <f>IF(OR(AC358=" ",AC358=0,AE358=" ",AE358=0)," ",IF(AND(AC358=1,AE358=5),"BAJO",IF(AND(AC358=2,AE358=5),"BAJO",IF(AND(AC358=1,AE358=10),"BAJO",IF(AND(AC358=2,AE358=10),"MODERADO",IF(AND(AC358=1,AE358=20),"MODERADO",IF(AND(AC358=3,AE358=5),"MODERADO",IF(AND(AC358=4,AE358=5),"MODERADO",IF(AND(AC358=5,AE358=5),"MODERADO",IF(AND(AC358=2,AE358=20),"ALTO",IF(AND(AC358=3,AE358=10),"ALTO",IF(AND(AC358=4,AE358=10),"ALTO",IF(AND(AC358=5,AE358=10),"ALTO",IF(AND(AC358=3,AE358=20),"EXTREMO",IF(AND(AC358=4,AE358=20),"EXTREMO",IF(AND(AC358=5,AE358=20),"EXTREMO",VLOOKUP(AG358,[4]Evaluacion!A:B,2)))))))))))))))))</f>
        <v xml:space="preserve"> </v>
      </c>
      <c r="AI358" s="213"/>
      <c r="AJ358" s="197"/>
      <c r="AK358" s="197"/>
      <c r="AL358" s="197"/>
      <c r="AM358" s="197"/>
      <c r="AN358" s="197"/>
      <c r="AO358" s="197"/>
      <c r="AP358" s="197"/>
      <c r="AQ358" s="197"/>
      <c r="AR358" s="197"/>
      <c r="AS358" s="281" t="str">
        <f t="shared" si="50"/>
        <v>DISMINUYE CERO PUNTOS</v>
      </c>
      <c r="AT358" s="204"/>
      <c r="AU358" s="204" t="str">
        <f t="shared" si="48"/>
        <v xml:space="preserve"> </v>
      </c>
      <c r="AV358" s="204"/>
      <c r="AW358" s="204" t="str">
        <f t="shared" si="49"/>
        <v xml:space="preserve"> </v>
      </c>
      <c r="AX358" s="204" t="str">
        <f t="shared" si="54"/>
        <v xml:space="preserve"> </v>
      </c>
      <c r="AY358" s="204" t="str">
        <f>IF(OR(AT358=" ",AT358=0,AV358=" ",AV358=0)," ",IF(AND(AT358=1,AV358=5),"BAJO",IF(AND(AT358=2,AV358=5),"BAJO",IF(AND(AT358=1,AV358=10),"BAJO",IF(AND(AT358=2,AV358=10),"MODERADO",IF(AND(AT358=1,AV358=20),"MODERADO",IF(AND(AT358=3,AV358=5),"MODERADO",IF(AND(AT358=4,AV358=5),"MODERADO",IF(AND(AT358=5,AV358=5),"MODERADO",IF(AND(AT358=2,AV358=20),"ALTO",IF(AND(AT358=3,AV358=10),"ALTO",IF(AND(AT358=4,AV358=10),"ALTO",IF(AND(AT358=5,AV358=10),"ALTO",IF(AND(AT358=3,AV358=20),"EXTREMO",IF(AND(AT358=4,AV358=20),"EXTREMO",IF(AND(AT358=5,AV358=20),"EXTREMO",VLOOKUP(AX358,[4]Evaluacion!R:S,2)))))))))))))))))</f>
        <v xml:space="preserve"> </v>
      </c>
      <c r="AZ358" s="204"/>
      <c r="BA358" s="204"/>
      <c r="BB358" s="204"/>
      <c r="BC358" s="204"/>
      <c r="BD358" s="204"/>
      <c r="BE358" s="204"/>
      <c r="BF358" s="204"/>
      <c r="BG358" s="205"/>
      <c r="BH358" s="204"/>
    </row>
    <row r="359" spans="1:60" ht="24.75" thickBot="1" x14ac:dyDescent="0.25">
      <c r="A359" s="200"/>
      <c r="B359" s="192"/>
      <c r="C359" s="201"/>
      <c r="D359" s="193"/>
      <c r="E359" s="193"/>
      <c r="F359" s="206"/>
      <c r="G359" s="201"/>
      <c r="H359" s="195"/>
      <c r="I359" s="195"/>
      <c r="J359" s="195"/>
      <c r="K359" s="195"/>
      <c r="L359" s="195"/>
      <c r="M359" s="195"/>
      <c r="N359" s="195"/>
      <c r="O359" s="195"/>
      <c r="P359" s="195"/>
      <c r="Q359" s="195"/>
      <c r="R359" s="195"/>
      <c r="S359" s="195"/>
      <c r="T359" s="195"/>
      <c r="U359" s="195"/>
      <c r="V359" s="195"/>
      <c r="W359" s="195"/>
      <c r="X359" s="195"/>
      <c r="Y359" s="195"/>
      <c r="Z359" s="195"/>
      <c r="AA359" s="195"/>
      <c r="AB359" s="193"/>
      <c r="AC359" s="204"/>
      <c r="AD359" s="204" t="str">
        <f t="shared" si="51"/>
        <v xml:space="preserve"> </v>
      </c>
      <c r="AE359" s="204"/>
      <c r="AF359" s="204" t="str">
        <f t="shared" si="52"/>
        <v xml:space="preserve"> </v>
      </c>
      <c r="AG359" s="204" t="str">
        <f t="shared" si="53"/>
        <v xml:space="preserve"> </v>
      </c>
      <c r="AH359" s="204" t="str">
        <f>IF(OR(AC359=" ",AC359=0,AE359=" ",AE359=0)," ",IF(AND(AC359=1,AE359=5),"BAJO",IF(AND(AC359=2,AE359=5),"BAJO",IF(AND(AC359=1,AE359=10),"BAJO",IF(AND(AC359=2,AE359=10),"MODERADO",IF(AND(AC359=1,AE359=20),"MODERADO",IF(AND(AC359=3,AE359=5),"MODERADO",IF(AND(AC359=4,AE359=5),"MODERADO",IF(AND(AC359=5,AE359=5),"MODERADO",IF(AND(AC359=2,AE359=20),"ALTO",IF(AND(AC359=3,AE359=10),"ALTO",IF(AND(AC359=4,AE359=10),"ALTO",IF(AND(AC359=5,AE359=10),"ALTO",IF(AND(AC359=3,AE359=20),"EXTREMO",IF(AND(AC359=4,AE359=20),"EXTREMO",IF(AND(AC359=5,AE359=20),"EXTREMO",VLOOKUP(AG359,[4]Evaluacion!A:B,2)))))))))))))))))</f>
        <v xml:space="preserve"> </v>
      </c>
      <c r="AI359" s="213"/>
      <c r="AJ359" s="197"/>
      <c r="AK359" s="197"/>
      <c r="AL359" s="197"/>
      <c r="AM359" s="197"/>
      <c r="AN359" s="197"/>
      <c r="AO359" s="197"/>
      <c r="AP359" s="197"/>
      <c r="AQ359" s="197"/>
      <c r="AR359" s="197"/>
      <c r="AS359" s="281" t="str">
        <f t="shared" si="50"/>
        <v>DISMINUYE CERO PUNTOS</v>
      </c>
      <c r="AT359" s="204"/>
      <c r="AU359" s="204" t="str">
        <f t="shared" si="48"/>
        <v xml:space="preserve"> </v>
      </c>
      <c r="AV359" s="204"/>
      <c r="AW359" s="204" t="str">
        <f t="shared" si="49"/>
        <v xml:space="preserve"> </v>
      </c>
      <c r="AX359" s="204" t="str">
        <f t="shared" si="54"/>
        <v xml:space="preserve"> </v>
      </c>
      <c r="AY359" s="204" t="str">
        <f>IF(OR(AT359=" ",AT359=0,AV359=" ",AV359=0)," ",IF(AND(AT359=1,AV359=5),"BAJO",IF(AND(AT359=2,AV359=5),"BAJO",IF(AND(AT359=1,AV359=10),"BAJO",IF(AND(AT359=2,AV359=10),"MODERADO",IF(AND(AT359=1,AV359=20),"MODERADO",IF(AND(AT359=3,AV359=5),"MODERADO",IF(AND(AT359=4,AV359=5),"MODERADO",IF(AND(AT359=5,AV359=5),"MODERADO",IF(AND(AT359=2,AV359=20),"ALTO",IF(AND(AT359=3,AV359=10),"ALTO",IF(AND(AT359=4,AV359=10),"ALTO",IF(AND(AT359=5,AV359=10),"ALTO",IF(AND(AT359=3,AV359=20),"EXTREMO",IF(AND(AT359=4,AV359=20),"EXTREMO",IF(AND(AT359=5,AV359=20),"EXTREMO",VLOOKUP(AX359,[4]Evaluacion!R:S,2)))))))))))))))))</f>
        <v xml:space="preserve"> </v>
      </c>
      <c r="AZ359" s="204"/>
      <c r="BA359" s="204"/>
      <c r="BB359" s="204"/>
      <c r="BC359" s="204"/>
      <c r="BD359" s="204"/>
      <c r="BE359" s="204"/>
      <c r="BF359" s="204"/>
      <c r="BG359" s="205"/>
      <c r="BH359" s="204"/>
    </row>
    <row r="360" spans="1:60" ht="24.75" thickBot="1" x14ac:dyDescent="0.25">
      <c r="A360" s="200"/>
      <c r="B360" s="192"/>
      <c r="C360" s="201"/>
      <c r="D360" s="193"/>
      <c r="E360" s="193"/>
      <c r="F360" s="206"/>
      <c r="G360" s="201"/>
      <c r="H360" s="195"/>
      <c r="I360" s="195"/>
      <c r="J360" s="195"/>
      <c r="K360" s="195"/>
      <c r="L360" s="195"/>
      <c r="M360" s="195"/>
      <c r="N360" s="195"/>
      <c r="O360" s="195"/>
      <c r="P360" s="195"/>
      <c r="Q360" s="195"/>
      <c r="R360" s="195"/>
      <c r="S360" s="195"/>
      <c r="T360" s="195"/>
      <c r="U360" s="195"/>
      <c r="V360" s="195"/>
      <c r="W360" s="195"/>
      <c r="X360" s="195"/>
      <c r="Y360" s="195"/>
      <c r="Z360" s="195"/>
      <c r="AA360" s="195"/>
      <c r="AB360" s="193"/>
      <c r="AC360" s="204"/>
      <c r="AD360" s="204" t="str">
        <f t="shared" si="51"/>
        <v xml:space="preserve"> </v>
      </c>
      <c r="AE360" s="204"/>
      <c r="AF360" s="204" t="str">
        <f t="shared" si="52"/>
        <v xml:space="preserve"> </v>
      </c>
      <c r="AG360" s="204" t="str">
        <f t="shared" si="53"/>
        <v xml:space="preserve"> </v>
      </c>
      <c r="AH360" s="204" t="str">
        <f>IF(OR(AC360=" ",AC360=0,AE360=" ",AE360=0)," ",IF(AND(AC360=1,AE360=5),"BAJO",IF(AND(AC360=2,AE360=5),"BAJO",IF(AND(AC360=1,AE360=10),"BAJO",IF(AND(AC360=2,AE360=10),"MODERADO",IF(AND(AC360=1,AE360=20),"MODERADO",IF(AND(AC360=3,AE360=5),"MODERADO",IF(AND(AC360=4,AE360=5),"MODERADO",IF(AND(AC360=5,AE360=5),"MODERADO",IF(AND(AC360=2,AE360=20),"ALTO",IF(AND(AC360=3,AE360=10),"ALTO",IF(AND(AC360=4,AE360=10),"ALTO",IF(AND(AC360=5,AE360=10),"ALTO",IF(AND(AC360=3,AE360=20),"EXTREMO",IF(AND(AC360=4,AE360=20),"EXTREMO",IF(AND(AC360=5,AE360=20),"EXTREMO",VLOOKUP(AG360,[4]Evaluacion!A:B,2)))))))))))))))))</f>
        <v xml:space="preserve"> </v>
      </c>
      <c r="AI360" s="213"/>
      <c r="AJ360" s="197"/>
      <c r="AK360" s="197"/>
      <c r="AL360" s="197"/>
      <c r="AM360" s="197"/>
      <c r="AN360" s="197"/>
      <c r="AO360" s="197"/>
      <c r="AP360" s="197"/>
      <c r="AQ360" s="197"/>
      <c r="AR360" s="197"/>
      <c r="AS360" s="281" t="str">
        <f t="shared" si="50"/>
        <v>DISMINUYE CERO PUNTOS</v>
      </c>
      <c r="AT360" s="204"/>
      <c r="AU360" s="204" t="str">
        <f t="shared" si="48"/>
        <v xml:space="preserve"> </v>
      </c>
      <c r="AV360" s="204"/>
      <c r="AW360" s="204" t="str">
        <f t="shared" si="49"/>
        <v xml:space="preserve"> </v>
      </c>
      <c r="AX360" s="204" t="str">
        <f t="shared" si="54"/>
        <v xml:space="preserve"> </v>
      </c>
      <c r="AY360" s="204" t="str">
        <f>IF(OR(AT360=" ",AT360=0,AV360=" ",AV360=0)," ",IF(AND(AT360=1,AV360=5),"BAJO",IF(AND(AT360=2,AV360=5),"BAJO",IF(AND(AT360=1,AV360=10),"BAJO",IF(AND(AT360=2,AV360=10),"MODERADO",IF(AND(AT360=1,AV360=20),"MODERADO",IF(AND(AT360=3,AV360=5),"MODERADO",IF(AND(AT360=4,AV360=5),"MODERADO",IF(AND(AT360=5,AV360=5),"MODERADO",IF(AND(AT360=2,AV360=20),"ALTO",IF(AND(AT360=3,AV360=10),"ALTO",IF(AND(AT360=4,AV360=10),"ALTO",IF(AND(AT360=5,AV360=10),"ALTO",IF(AND(AT360=3,AV360=20),"EXTREMO",IF(AND(AT360=4,AV360=20),"EXTREMO",IF(AND(AT360=5,AV360=20),"EXTREMO",VLOOKUP(AX360,[4]Evaluacion!R:S,2)))))))))))))))))</f>
        <v xml:space="preserve"> </v>
      </c>
      <c r="AZ360" s="204"/>
      <c r="BA360" s="204"/>
      <c r="BB360" s="204"/>
      <c r="BC360" s="204"/>
      <c r="BD360" s="204"/>
      <c r="BE360" s="204"/>
      <c r="BF360" s="204"/>
      <c r="BG360" s="205"/>
      <c r="BH360" s="204"/>
    </row>
    <row r="361" spans="1:60" ht="24.75" thickBot="1" x14ac:dyDescent="0.25">
      <c r="A361" s="200"/>
      <c r="B361" s="192"/>
      <c r="C361" s="201"/>
      <c r="D361" s="193"/>
      <c r="E361" s="193"/>
      <c r="F361" s="206"/>
      <c r="G361" s="201"/>
      <c r="H361" s="195"/>
      <c r="I361" s="195"/>
      <c r="J361" s="195"/>
      <c r="K361" s="195"/>
      <c r="L361" s="195"/>
      <c r="M361" s="195"/>
      <c r="N361" s="195"/>
      <c r="O361" s="195"/>
      <c r="P361" s="195"/>
      <c r="Q361" s="195"/>
      <c r="R361" s="195"/>
      <c r="S361" s="195"/>
      <c r="T361" s="195"/>
      <c r="U361" s="195"/>
      <c r="V361" s="195"/>
      <c r="W361" s="195"/>
      <c r="X361" s="195"/>
      <c r="Y361" s="195"/>
      <c r="Z361" s="195"/>
      <c r="AA361" s="195"/>
      <c r="AB361" s="193"/>
      <c r="AC361" s="204"/>
      <c r="AD361" s="204" t="str">
        <f t="shared" si="51"/>
        <v xml:space="preserve"> </v>
      </c>
      <c r="AE361" s="204"/>
      <c r="AF361" s="204" t="str">
        <f t="shared" si="52"/>
        <v xml:space="preserve"> </v>
      </c>
      <c r="AG361" s="204" t="str">
        <f t="shared" si="53"/>
        <v xml:space="preserve"> </v>
      </c>
      <c r="AH361" s="204" t="str">
        <f>IF(OR(AC361=" ",AC361=0,AE361=" ",AE361=0)," ",IF(AND(AC361=1,AE361=5),"BAJO",IF(AND(AC361=2,AE361=5),"BAJO",IF(AND(AC361=1,AE361=10),"BAJO",IF(AND(AC361=2,AE361=10),"MODERADO",IF(AND(AC361=1,AE361=20),"MODERADO",IF(AND(AC361=3,AE361=5),"MODERADO",IF(AND(AC361=4,AE361=5),"MODERADO",IF(AND(AC361=5,AE361=5),"MODERADO",IF(AND(AC361=2,AE361=20),"ALTO",IF(AND(AC361=3,AE361=10),"ALTO",IF(AND(AC361=4,AE361=10),"ALTO",IF(AND(AC361=5,AE361=10),"ALTO",IF(AND(AC361=3,AE361=20),"EXTREMO",IF(AND(AC361=4,AE361=20),"EXTREMO",IF(AND(AC361=5,AE361=20),"EXTREMO",VLOOKUP(AG361,[4]Evaluacion!A:B,2)))))))))))))))))</f>
        <v xml:space="preserve"> </v>
      </c>
      <c r="AI361" s="213"/>
      <c r="AJ361" s="197"/>
      <c r="AK361" s="197"/>
      <c r="AL361" s="197"/>
      <c r="AM361" s="197"/>
      <c r="AN361" s="197"/>
      <c r="AO361" s="197"/>
      <c r="AP361" s="197"/>
      <c r="AQ361" s="197"/>
      <c r="AR361" s="197"/>
      <c r="AS361" s="281" t="str">
        <f t="shared" si="50"/>
        <v>DISMINUYE CERO PUNTOS</v>
      </c>
      <c r="AT361" s="204"/>
      <c r="AU361" s="204" t="str">
        <f t="shared" si="48"/>
        <v xml:space="preserve"> </v>
      </c>
      <c r="AV361" s="204"/>
      <c r="AW361" s="204" t="str">
        <f t="shared" si="49"/>
        <v xml:space="preserve"> </v>
      </c>
      <c r="AX361" s="204" t="str">
        <f t="shared" si="54"/>
        <v xml:space="preserve"> </v>
      </c>
      <c r="AY361" s="204" t="str">
        <f>IF(OR(AT361=" ",AT361=0,AV361=" ",AV361=0)," ",IF(AND(AT361=1,AV361=5),"BAJO",IF(AND(AT361=2,AV361=5),"BAJO",IF(AND(AT361=1,AV361=10),"BAJO",IF(AND(AT361=2,AV361=10),"MODERADO",IF(AND(AT361=1,AV361=20),"MODERADO",IF(AND(AT361=3,AV361=5),"MODERADO",IF(AND(AT361=4,AV361=5),"MODERADO",IF(AND(AT361=5,AV361=5),"MODERADO",IF(AND(AT361=2,AV361=20),"ALTO",IF(AND(AT361=3,AV361=10),"ALTO",IF(AND(AT361=4,AV361=10),"ALTO",IF(AND(AT361=5,AV361=10),"ALTO",IF(AND(AT361=3,AV361=20),"EXTREMO",IF(AND(AT361=4,AV361=20),"EXTREMO",IF(AND(AT361=5,AV361=20),"EXTREMO",VLOOKUP(AX361,[4]Evaluacion!R:S,2)))))))))))))))))</f>
        <v xml:space="preserve"> </v>
      </c>
      <c r="AZ361" s="204"/>
      <c r="BA361" s="204"/>
      <c r="BB361" s="204"/>
      <c r="BC361" s="204"/>
      <c r="BD361" s="204"/>
      <c r="BE361" s="204"/>
      <c r="BF361" s="204"/>
      <c r="BG361" s="205"/>
      <c r="BH361" s="204"/>
    </row>
    <row r="362" spans="1:60" ht="24.75" thickBot="1" x14ac:dyDescent="0.25">
      <c r="A362" s="200"/>
      <c r="B362" s="192"/>
      <c r="C362" s="201"/>
      <c r="D362" s="193"/>
      <c r="E362" s="193"/>
      <c r="F362" s="206"/>
      <c r="G362" s="201"/>
      <c r="H362" s="195"/>
      <c r="I362" s="195"/>
      <c r="J362" s="195"/>
      <c r="K362" s="195"/>
      <c r="L362" s="195"/>
      <c r="M362" s="195"/>
      <c r="N362" s="195"/>
      <c r="O362" s="195"/>
      <c r="P362" s="195"/>
      <c r="Q362" s="195"/>
      <c r="R362" s="195"/>
      <c r="S362" s="195"/>
      <c r="T362" s="195"/>
      <c r="U362" s="195"/>
      <c r="V362" s="195"/>
      <c r="W362" s="195"/>
      <c r="X362" s="195"/>
      <c r="Y362" s="195"/>
      <c r="Z362" s="195"/>
      <c r="AA362" s="195"/>
      <c r="AB362" s="193"/>
      <c r="AC362" s="204"/>
      <c r="AD362" s="204" t="str">
        <f t="shared" si="51"/>
        <v xml:space="preserve"> </v>
      </c>
      <c r="AE362" s="204"/>
      <c r="AF362" s="204" t="str">
        <f t="shared" si="52"/>
        <v xml:space="preserve"> </v>
      </c>
      <c r="AG362" s="204" t="str">
        <f t="shared" si="53"/>
        <v xml:space="preserve"> </v>
      </c>
      <c r="AH362" s="204" t="str">
        <f>IF(OR(AC362=" ",AC362=0,AE362=" ",AE362=0)," ",IF(AND(AC362=1,AE362=5),"BAJO",IF(AND(AC362=2,AE362=5),"BAJO",IF(AND(AC362=1,AE362=10),"BAJO",IF(AND(AC362=2,AE362=10),"MODERADO",IF(AND(AC362=1,AE362=20),"MODERADO",IF(AND(AC362=3,AE362=5),"MODERADO",IF(AND(AC362=4,AE362=5),"MODERADO",IF(AND(AC362=5,AE362=5),"MODERADO",IF(AND(AC362=2,AE362=20),"ALTO",IF(AND(AC362=3,AE362=10),"ALTO",IF(AND(AC362=4,AE362=10),"ALTO",IF(AND(AC362=5,AE362=10),"ALTO",IF(AND(AC362=3,AE362=20),"EXTREMO",IF(AND(AC362=4,AE362=20),"EXTREMO",IF(AND(AC362=5,AE362=20),"EXTREMO",VLOOKUP(AG362,[4]Evaluacion!A:B,2)))))))))))))))))</f>
        <v xml:space="preserve"> </v>
      </c>
      <c r="AI362" s="213"/>
      <c r="AJ362" s="197"/>
      <c r="AK362" s="197"/>
      <c r="AL362" s="197"/>
      <c r="AM362" s="197"/>
      <c r="AN362" s="197"/>
      <c r="AO362" s="197"/>
      <c r="AP362" s="197"/>
      <c r="AQ362" s="197"/>
      <c r="AR362" s="197"/>
      <c r="AS362" s="281" t="str">
        <f t="shared" si="50"/>
        <v>DISMINUYE CERO PUNTOS</v>
      </c>
      <c r="AT362" s="204"/>
      <c r="AU362" s="204" t="str">
        <f t="shared" si="48"/>
        <v xml:space="preserve"> </v>
      </c>
      <c r="AV362" s="204"/>
      <c r="AW362" s="204" t="str">
        <f t="shared" si="49"/>
        <v xml:space="preserve"> </v>
      </c>
      <c r="AX362" s="204" t="str">
        <f t="shared" si="54"/>
        <v xml:space="preserve"> </v>
      </c>
      <c r="AY362" s="204" t="str">
        <f>IF(OR(AT362=" ",AT362=0,AV362=" ",AV362=0)," ",IF(AND(AT362=1,AV362=5),"BAJO",IF(AND(AT362=2,AV362=5),"BAJO",IF(AND(AT362=1,AV362=10),"BAJO",IF(AND(AT362=2,AV362=10),"MODERADO",IF(AND(AT362=1,AV362=20),"MODERADO",IF(AND(AT362=3,AV362=5),"MODERADO",IF(AND(AT362=4,AV362=5),"MODERADO",IF(AND(AT362=5,AV362=5),"MODERADO",IF(AND(AT362=2,AV362=20),"ALTO",IF(AND(AT362=3,AV362=10),"ALTO",IF(AND(AT362=4,AV362=10),"ALTO",IF(AND(AT362=5,AV362=10),"ALTO",IF(AND(AT362=3,AV362=20),"EXTREMO",IF(AND(AT362=4,AV362=20),"EXTREMO",IF(AND(AT362=5,AV362=20),"EXTREMO",VLOOKUP(AX362,[4]Evaluacion!R:S,2)))))))))))))))))</f>
        <v xml:space="preserve"> </v>
      </c>
      <c r="AZ362" s="204"/>
      <c r="BA362" s="204"/>
      <c r="BB362" s="204"/>
      <c r="BC362" s="204"/>
      <c r="BD362" s="204"/>
      <c r="BE362" s="204"/>
      <c r="BF362" s="204"/>
      <c r="BG362" s="205"/>
      <c r="BH362" s="204"/>
    </row>
    <row r="363" spans="1:60" ht="24.75" thickBot="1" x14ac:dyDescent="0.25">
      <c r="A363" s="200"/>
      <c r="B363" s="192"/>
      <c r="C363" s="201"/>
      <c r="D363" s="193"/>
      <c r="E363" s="193"/>
      <c r="F363" s="206"/>
      <c r="G363" s="201"/>
      <c r="H363" s="195"/>
      <c r="I363" s="195"/>
      <c r="J363" s="195"/>
      <c r="K363" s="195"/>
      <c r="L363" s="195"/>
      <c r="M363" s="195"/>
      <c r="N363" s="195"/>
      <c r="O363" s="195"/>
      <c r="P363" s="195"/>
      <c r="Q363" s="195"/>
      <c r="R363" s="195"/>
      <c r="S363" s="195"/>
      <c r="T363" s="195"/>
      <c r="U363" s="195"/>
      <c r="V363" s="195"/>
      <c r="W363" s="195"/>
      <c r="X363" s="195"/>
      <c r="Y363" s="195"/>
      <c r="Z363" s="195"/>
      <c r="AA363" s="195"/>
      <c r="AB363" s="193"/>
      <c r="AC363" s="204"/>
      <c r="AD363" s="204" t="str">
        <f t="shared" si="51"/>
        <v xml:space="preserve"> </v>
      </c>
      <c r="AE363" s="204"/>
      <c r="AF363" s="204" t="str">
        <f t="shared" si="52"/>
        <v xml:space="preserve"> </v>
      </c>
      <c r="AG363" s="204" t="str">
        <f t="shared" si="53"/>
        <v xml:space="preserve"> </v>
      </c>
      <c r="AH363" s="204" t="str">
        <f>IF(OR(AC363=" ",AC363=0,AE363=" ",AE363=0)," ",IF(AND(AC363=1,AE363=5),"BAJO",IF(AND(AC363=2,AE363=5),"BAJO",IF(AND(AC363=1,AE363=10),"BAJO",IF(AND(AC363=2,AE363=10),"MODERADO",IF(AND(AC363=1,AE363=20),"MODERADO",IF(AND(AC363=3,AE363=5),"MODERADO",IF(AND(AC363=4,AE363=5),"MODERADO",IF(AND(AC363=5,AE363=5),"MODERADO",IF(AND(AC363=2,AE363=20),"ALTO",IF(AND(AC363=3,AE363=10),"ALTO",IF(AND(AC363=4,AE363=10),"ALTO",IF(AND(AC363=5,AE363=10),"ALTO",IF(AND(AC363=3,AE363=20),"EXTREMO",IF(AND(AC363=4,AE363=20),"EXTREMO",IF(AND(AC363=5,AE363=20),"EXTREMO",VLOOKUP(AG363,[4]Evaluacion!A:B,2)))))))))))))))))</f>
        <v xml:space="preserve"> </v>
      </c>
      <c r="AI363" s="213"/>
      <c r="AJ363" s="197"/>
      <c r="AK363" s="197"/>
      <c r="AL363" s="197"/>
      <c r="AM363" s="197"/>
      <c r="AN363" s="197"/>
      <c r="AO363" s="197"/>
      <c r="AP363" s="197"/>
      <c r="AQ363" s="197"/>
      <c r="AR363" s="197"/>
      <c r="AS363" s="281" t="str">
        <f t="shared" si="50"/>
        <v>DISMINUYE CERO PUNTOS</v>
      </c>
      <c r="AT363" s="204"/>
      <c r="AU363" s="204" t="str">
        <f t="shared" si="48"/>
        <v xml:space="preserve"> </v>
      </c>
      <c r="AV363" s="204"/>
      <c r="AW363" s="204" t="str">
        <f t="shared" si="49"/>
        <v xml:space="preserve"> </v>
      </c>
      <c r="AX363" s="204" t="str">
        <f t="shared" si="54"/>
        <v xml:space="preserve"> </v>
      </c>
      <c r="AY363" s="204" t="str">
        <f>IF(OR(AT363=" ",AT363=0,AV363=" ",AV363=0)," ",IF(AND(AT363=1,AV363=5),"BAJO",IF(AND(AT363=2,AV363=5),"BAJO",IF(AND(AT363=1,AV363=10),"BAJO",IF(AND(AT363=2,AV363=10),"MODERADO",IF(AND(AT363=1,AV363=20),"MODERADO",IF(AND(AT363=3,AV363=5),"MODERADO",IF(AND(AT363=4,AV363=5),"MODERADO",IF(AND(AT363=5,AV363=5),"MODERADO",IF(AND(AT363=2,AV363=20),"ALTO",IF(AND(AT363=3,AV363=10),"ALTO",IF(AND(AT363=4,AV363=10),"ALTO",IF(AND(AT363=5,AV363=10),"ALTO",IF(AND(AT363=3,AV363=20),"EXTREMO",IF(AND(AT363=4,AV363=20),"EXTREMO",IF(AND(AT363=5,AV363=20),"EXTREMO",VLOOKUP(AX363,[4]Evaluacion!R:S,2)))))))))))))))))</f>
        <v xml:space="preserve"> </v>
      </c>
      <c r="AZ363" s="204"/>
      <c r="BA363" s="204"/>
      <c r="BB363" s="204"/>
      <c r="BC363" s="204"/>
      <c r="BD363" s="204"/>
      <c r="BE363" s="204"/>
      <c r="BF363" s="204"/>
      <c r="BG363" s="205"/>
      <c r="BH363" s="204"/>
    </row>
    <row r="364" spans="1:60" ht="24.75" thickBot="1" x14ac:dyDescent="0.25">
      <c r="A364" s="200"/>
      <c r="B364" s="192"/>
      <c r="C364" s="201"/>
      <c r="D364" s="193"/>
      <c r="E364" s="193"/>
      <c r="F364" s="206"/>
      <c r="G364" s="201"/>
      <c r="H364" s="195"/>
      <c r="I364" s="195"/>
      <c r="J364" s="195"/>
      <c r="K364" s="195"/>
      <c r="L364" s="195"/>
      <c r="M364" s="195"/>
      <c r="N364" s="195"/>
      <c r="O364" s="195"/>
      <c r="P364" s="195"/>
      <c r="Q364" s="195"/>
      <c r="R364" s="195"/>
      <c r="S364" s="195"/>
      <c r="T364" s="195"/>
      <c r="U364" s="195"/>
      <c r="V364" s="195"/>
      <c r="W364" s="195"/>
      <c r="X364" s="195"/>
      <c r="Y364" s="195"/>
      <c r="Z364" s="195"/>
      <c r="AA364" s="195"/>
      <c r="AB364" s="193"/>
      <c r="AC364" s="204"/>
      <c r="AD364" s="204" t="str">
        <f t="shared" si="51"/>
        <v xml:space="preserve"> </v>
      </c>
      <c r="AE364" s="204"/>
      <c r="AF364" s="204" t="str">
        <f t="shared" si="52"/>
        <v xml:space="preserve"> </v>
      </c>
      <c r="AG364" s="204" t="str">
        <f t="shared" si="53"/>
        <v xml:space="preserve"> </v>
      </c>
      <c r="AH364" s="204" t="str">
        <f>IF(OR(AC364=" ",AC364=0,AE364=" ",AE364=0)," ",IF(AND(AC364=1,AE364=5),"BAJO",IF(AND(AC364=2,AE364=5),"BAJO",IF(AND(AC364=1,AE364=10),"BAJO",IF(AND(AC364=2,AE364=10),"MODERADO",IF(AND(AC364=1,AE364=20),"MODERADO",IF(AND(AC364=3,AE364=5),"MODERADO",IF(AND(AC364=4,AE364=5),"MODERADO",IF(AND(AC364=5,AE364=5),"MODERADO",IF(AND(AC364=2,AE364=20),"ALTO",IF(AND(AC364=3,AE364=10),"ALTO",IF(AND(AC364=4,AE364=10),"ALTO",IF(AND(AC364=5,AE364=10),"ALTO",IF(AND(AC364=3,AE364=20),"EXTREMO",IF(AND(AC364=4,AE364=20),"EXTREMO",IF(AND(AC364=5,AE364=20),"EXTREMO",VLOOKUP(AG364,[4]Evaluacion!A:B,2)))))))))))))))))</f>
        <v xml:space="preserve"> </v>
      </c>
      <c r="AI364" s="213"/>
      <c r="AJ364" s="197"/>
      <c r="AK364" s="197"/>
      <c r="AL364" s="197"/>
      <c r="AM364" s="197"/>
      <c r="AN364" s="197"/>
      <c r="AO364" s="197"/>
      <c r="AP364" s="197"/>
      <c r="AQ364" s="197"/>
      <c r="AR364" s="197"/>
      <c r="AS364" s="281" t="str">
        <f t="shared" si="50"/>
        <v>DISMINUYE CERO PUNTOS</v>
      </c>
      <c r="AT364" s="204"/>
      <c r="AU364" s="204" t="str">
        <f t="shared" si="48"/>
        <v xml:space="preserve"> </v>
      </c>
      <c r="AV364" s="204"/>
      <c r="AW364" s="204" t="str">
        <f t="shared" si="49"/>
        <v xml:space="preserve"> </v>
      </c>
      <c r="AX364" s="204" t="str">
        <f t="shared" si="54"/>
        <v xml:space="preserve"> </v>
      </c>
      <c r="AY364" s="204" t="str">
        <f>IF(OR(AT364=" ",AT364=0,AV364=" ",AV364=0)," ",IF(AND(AT364=1,AV364=5),"BAJO",IF(AND(AT364=2,AV364=5),"BAJO",IF(AND(AT364=1,AV364=10),"BAJO",IF(AND(AT364=2,AV364=10),"MODERADO",IF(AND(AT364=1,AV364=20),"MODERADO",IF(AND(AT364=3,AV364=5),"MODERADO",IF(AND(AT364=4,AV364=5),"MODERADO",IF(AND(AT364=5,AV364=5),"MODERADO",IF(AND(AT364=2,AV364=20),"ALTO",IF(AND(AT364=3,AV364=10),"ALTO",IF(AND(AT364=4,AV364=10),"ALTO",IF(AND(AT364=5,AV364=10),"ALTO",IF(AND(AT364=3,AV364=20),"EXTREMO",IF(AND(AT364=4,AV364=20),"EXTREMO",IF(AND(AT364=5,AV364=20),"EXTREMO",VLOOKUP(AX364,[4]Evaluacion!R:S,2)))))))))))))))))</f>
        <v xml:space="preserve"> </v>
      </c>
      <c r="AZ364" s="204"/>
      <c r="BA364" s="204"/>
      <c r="BB364" s="204"/>
      <c r="BC364" s="204"/>
      <c r="BD364" s="204"/>
      <c r="BE364" s="204"/>
      <c r="BF364" s="204"/>
      <c r="BG364" s="205"/>
      <c r="BH364" s="204"/>
    </row>
    <row r="365" spans="1:60" ht="24.75" thickBot="1" x14ac:dyDescent="0.25">
      <c r="A365" s="200"/>
      <c r="B365" s="192"/>
      <c r="C365" s="201"/>
      <c r="D365" s="193"/>
      <c r="E365" s="193"/>
      <c r="F365" s="206"/>
      <c r="G365" s="201"/>
      <c r="H365" s="195"/>
      <c r="I365" s="195"/>
      <c r="J365" s="195"/>
      <c r="K365" s="195"/>
      <c r="L365" s="195"/>
      <c r="M365" s="195"/>
      <c r="N365" s="195"/>
      <c r="O365" s="195"/>
      <c r="P365" s="195"/>
      <c r="Q365" s="195"/>
      <c r="R365" s="195"/>
      <c r="S365" s="195"/>
      <c r="T365" s="195"/>
      <c r="U365" s="195"/>
      <c r="V365" s="195"/>
      <c r="W365" s="195"/>
      <c r="X365" s="195"/>
      <c r="Y365" s="195"/>
      <c r="Z365" s="195"/>
      <c r="AA365" s="195"/>
      <c r="AB365" s="193"/>
      <c r="AC365" s="204"/>
      <c r="AD365" s="204" t="str">
        <f t="shared" si="51"/>
        <v xml:space="preserve"> </v>
      </c>
      <c r="AE365" s="204"/>
      <c r="AF365" s="204" t="str">
        <f t="shared" si="52"/>
        <v xml:space="preserve"> </v>
      </c>
      <c r="AG365" s="204" t="str">
        <f t="shared" si="53"/>
        <v xml:space="preserve"> </v>
      </c>
      <c r="AH365" s="204" t="str">
        <f>IF(OR(AC365=" ",AC365=0,AE365=" ",AE365=0)," ",IF(AND(AC365=1,AE365=5),"BAJO",IF(AND(AC365=2,AE365=5),"BAJO",IF(AND(AC365=1,AE365=10),"BAJO",IF(AND(AC365=2,AE365=10),"MODERADO",IF(AND(AC365=1,AE365=20),"MODERADO",IF(AND(AC365=3,AE365=5),"MODERADO",IF(AND(AC365=4,AE365=5),"MODERADO",IF(AND(AC365=5,AE365=5),"MODERADO",IF(AND(AC365=2,AE365=20),"ALTO",IF(AND(AC365=3,AE365=10),"ALTO",IF(AND(AC365=4,AE365=10),"ALTO",IF(AND(AC365=5,AE365=10),"ALTO",IF(AND(AC365=3,AE365=20),"EXTREMO",IF(AND(AC365=4,AE365=20),"EXTREMO",IF(AND(AC365=5,AE365=20),"EXTREMO",VLOOKUP(AG365,[4]Evaluacion!A:B,2)))))))))))))))))</f>
        <v xml:space="preserve"> </v>
      </c>
      <c r="AI365" s="213"/>
      <c r="AJ365" s="197"/>
      <c r="AK365" s="197"/>
      <c r="AL365" s="197"/>
      <c r="AM365" s="197"/>
      <c r="AN365" s="197"/>
      <c r="AO365" s="197"/>
      <c r="AP365" s="197"/>
      <c r="AQ365" s="197"/>
      <c r="AR365" s="197"/>
      <c r="AS365" s="281" t="str">
        <f t="shared" si="50"/>
        <v>DISMINUYE CERO PUNTOS</v>
      </c>
      <c r="AT365" s="204"/>
      <c r="AU365" s="204" t="str">
        <f t="shared" si="48"/>
        <v xml:space="preserve"> </v>
      </c>
      <c r="AV365" s="204"/>
      <c r="AW365" s="204" t="str">
        <f t="shared" si="49"/>
        <v xml:space="preserve"> </v>
      </c>
      <c r="AX365" s="204" t="str">
        <f t="shared" si="54"/>
        <v xml:space="preserve"> </v>
      </c>
      <c r="AY365" s="204" t="str">
        <f>IF(OR(AT365=" ",AT365=0,AV365=" ",AV365=0)," ",IF(AND(AT365=1,AV365=5),"BAJO",IF(AND(AT365=2,AV365=5),"BAJO",IF(AND(AT365=1,AV365=10),"BAJO",IF(AND(AT365=2,AV365=10),"MODERADO",IF(AND(AT365=1,AV365=20),"MODERADO",IF(AND(AT365=3,AV365=5),"MODERADO",IF(AND(AT365=4,AV365=5),"MODERADO",IF(AND(AT365=5,AV365=5),"MODERADO",IF(AND(AT365=2,AV365=20),"ALTO",IF(AND(AT365=3,AV365=10),"ALTO",IF(AND(AT365=4,AV365=10),"ALTO",IF(AND(AT365=5,AV365=10),"ALTO",IF(AND(AT365=3,AV365=20),"EXTREMO",IF(AND(AT365=4,AV365=20),"EXTREMO",IF(AND(AT365=5,AV365=20),"EXTREMO",VLOOKUP(AX365,[4]Evaluacion!R:S,2)))))))))))))))))</f>
        <v xml:space="preserve"> </v>
      </c>
      <c r="AZ365" s="204"/>
      <c r="BA365" s="204"/>
      <c r="BB365" s="204"/>
      <c r="BC365" s="204"/>
      <c r="BD365" s="204"/>
      <c r="BE365" s="204"/>
      <c r="BF365" s="204"/>
      <c r="BG365" s="205"/>
      <c r="BH365" s="204"/>
    </row>
    <row r="366" spans="1:60" ht="24.75" thickBot="1" x14ac:dyDescent="0.25">
      <c r="A366" s="200"/>
      <c r="B366" s="192"/>
      <c r="C366" s="201"/>
      <c r="D366" s="193"/>
      <c r="E366" s="193"/>
      <c r="F366" s="206"/>
      <c r="G366" s="201"/>
      <c r="H366" s="195"/>
      <c r="I366" s="195"/>
      <c r="J366" s="195"/>
      <c r="K366" s="195"/>
      <c r="L366" s="195"/>
      <c r="M366" s="195"/>
      <c r="N366" s="195"/>
      <c r="O366" s="195"/>
      <c r="P366" s="195"/>
      <c r="Q366" s="195"/>
      <c r="R366" s="195"/>
      <c r="S366" s="195"/>
      <c r="T366" s="195"/>
      <c r="U366" s="195"/>
      <c r="V366" s="195"/>
      <c r="W366" s="195"/>
      <c r="X366" s="195"/>
      <c r="Y366" s="195"/>
      <c r="Z366" s="195"/>
      <c r="AA366" s="195"/>
      <c r="AB366" s="193"/>
      <c r="AC366" s="204"/>
      <c r="AD366" s="204" t="str">
        <f t="shared" si="51"/>
        <v xml:space="preserve"> </v>
      </c>
      <c r="AE366" s="204"/>
      <c r="AF366" s="204" t="str">
        <f t="shared" si="52"/>
        <v xml:space="preserve"> </v>
      </c>
      <c r="AG366" s="204" t="str">
        <f t="shared" si="53"/>
        <v xml:space="preserve"> </v>
      </c>
      <c r="AH366" s="204" t="str">
        <f>IF(OR(AC366=" ",AC366=0,AE366=" ",AE366=0)," ",IF(AND(AC366=1,AE366=5),"BAJO",IF(AND(AC366=2,AE366=5),"BAJO",IF(AND(AC366=1,AE366=10),"BAJO",IF(AND(AC366=2,AE366=10),"MODERADO",IF(AND(AC366=1,AE366=20),"MODERADO",IF(AND(AC366=3,AE366=5),"MODERADO",IF(AND(AC366=4,AE366=5),"MODERADO",IF(AND(AC366=5,AE366=5),"MODERADO",IF(AND(AC366=2,AE366=20),"ALTO",IF(AND(AC366=3,AE366=10),"ALTO",IF(AND(AC366=4,AE366=10),"ALTO",IF(AND(AC366=5,AE366=10),"ALTO",IF(AND(AC366=3,AE366=20),"EXTREMO",IF(AND(AC366=4,AE366=20),"EXTREMO",IF(AND(AC366=5,AE366=20),"EXTREMO",VLOOKUP(AG366,[4]Evaluacion!A:B,2)))))))))))))))))</f>
        <v xml:space="preserve"> </v>
      </c>
      <c r="AI366" s="213"/>
      <c r="AJ366" s="197"/>
      <c r="AK366" s="197"/>
      <c r="AL366" s="197"/>
      <c r="AM366" s="197"/>
      <c r="AN366" s="197"/>
      <c r="AO366" s="197"/>
      <c r="AP366" s="197"/>
      <c r="AQ366" s="197"/>
      <c r="AR366" s="197"/>
      <c r="AS366" s="281" t="str">
        <f t="shared" si="50"/>
        <v>DISMINUYE CERO PUNTOS</v>
      </c>
      <c r="AT366" s="204"/>
      <c r="AU366" s="204" t="str">
        <f t="shared" si="48"/>
        <v xml:space="preserve"> </v>
      </c>
      <c r="AV366" s="204"/>
      <c r="AW366" s="204" t="str">
        <f t="shared" si="49"/>
        <v xml:space="preserve"> </v>
      </c>
      <c r="AX366" s="204" t="str">
        <f t="shared" si="54"/>
        <v xml:space="preserve"> </v>
      </c>
      <c r="AY366" s="204" t="str">
        <f>IF(OR(AT366=" ",AT366=0,AV366=" ",AV366=0)," ",IF(AND(AT366=1,AV366=5),"BAJO",IF(AND(AT366=2,AV366=5),"BAJO",IF(AND(AT366=1,AV366=10),"BAJO",IF(AND(AT366=2,AV366=10),"MODERADO",IF(AND(AT366=1,AV366=20),"MODERADO",IF(AND(AT366=3,AV366=5),"MODERADO",IF(AND(AT366=4,AV366=5),"MODERADO",IF(AND(AT366=5,AV366=5),"MODERADO",IF(AND(AT366=2,AV366=20),"ALTO",IF(AND(AT366=3,AV366=10),"ALTO",IF(AND(AT366=4,AV366=10),"ALTO",IF(AND(AT366=5,AV366=10),"ALTO",IF(AND(AT366=3,AV366=20),"EXTREMO",IF(AND(AT366=4,AV366=20),"EXTREMO",IF(AND(AT366=5,AV366=20),"EXTREMO",VLOOKUP(AX366,[4]Evaluacion!R:S,2)))))))))))))))))</f>
        <v xml:space="preserve"> </v>
      </c>
      <c r="AZ366" s="204"/>
      <c r="BA366" s="204"/>
      <c r="BB366" s="204"/>
      <c r="BC366" s="204"/>
      <c r="BD366" s="204"/>
      <c r="BE366" s="204"/>
      <c r="BF366" s="204"/>
      <c r="BG366" s="205"/>
      <c r="BH366" s="204"/>
    </row>
    <row r="367" spans="1:60" ht="24.75" thickBot="1" x14ac:dyDescent="0.25">
      <c r="A367" s="200"/>
      <c r="B367" s="192"/>
      <c r="C367" s="201"/>
      <c r="D367" s="193"/>
      <c r="E367" s="193"/>
      <c r="F367" s="206"/>
      <c r="G367" s="201"/>
      <c r="H367" s="195"/>
      <c r="I367" s="195"/>
      <c r="J367" s="195"/>
      <c r="K367" s="195"/>
      <c r="L367" s="195"/>
      <c r="M367" s="195"/>
      <c r="N367" s="195"/>
      <c r="O367" s="195"/>
      <c r="P367" s="195"/>
      <c r="Q367" s="195"/>
      <c r="R367" s="195"/>
      <c r="S367" s="195"/>
      <c r="T367" s="195"/>
      <c r="U367" s="195"/>
      <c r="V367" s="195"/>
      <c r="W367" s="195"/>
      <c r="X367" s="195"/>
      <c r="Y367" s="195"/>
      <c r="Z367" s="195"/>
      <c r="AA367" s="195"/>
      <c r="AB367" s="193"/>
      <c r="AC367" s="204"/>
      <c r="AD367" s="204" t="str">
        <f t="shared" si="51"/>
        <v xml:space="preserve"> </v>
      </c>
      <c r="AE367" s="204"/>
      <c r="AF367" s="204" t="str">
        <f t="shared" si="52"/>
        <v xml:space="preserve"> </v>
      </c>
      <c r="AG367" s="204" t="str">
        <f t="shared" si="53"/>
        <v xml:space="preserve"> </v>
      </c>
      <c r="AH367" s="204" t="str">
        <f>IF(OR(AC367=" ",AC367=0,AE367=" ",AE367=0)," ",IF(AND(AC367=1,AE367=5),"BAJO",IF(AND(AC367=2,AE367=5),"BAJO",IF(AND(AC367=1,AE367=10),"BAJO",IF(AND(AC367=2,AE367=10),"MODERADO",IF(AND(AC367=1,AE367=20),"MODERADO",IF(AND(AC367=3,AE367=5),"MODERADO",IF(AND(AC367=4,AE367=5),"MODERADO",IF(AND(AC367=5,AE367=5),"MODERADO",IF(AND(AC367=2,AE367=20),"ALTO",IF(AND(AC367=3,AE367=10),"ALTO",IF(AND(AC367=4,AE367=10),"ALTO",IF(AND(AC367=5,AE367=10),"ALTO",IF(AND(AC367=3,AE367=20),"EXTREMO",IF(AND(AC367=4,AE367=20),"EXTREMO",IF(AND(AC367=5,AE367=20),"EXTREMO",VLOOKUP(AG367,[4]Evaluacion!A:B,2)))))))))))))))))</f>
        <v xml:space="preserve"> </v>
      </c>
      <c r="AI367" s="213"/>
      <c r="AJ367" s="197"/>
      <c r="AK367" s="197"/>
      <c r="AL367" s="197"/>
      <c r="AM367" s="197"/>
      <c r="AN367" s="197"/>
      <c r="AO367" s="197"/>
      <c r="AP367" s="197"/>
      <c r="AQ367" s="197"/>
      <c r="AR367" s="197"/>
      <c r="AS367" s="281" t="str">
        <f t="shared" si="50"/>
        <v>DISMINUYE CERO PUNTOS</v>
      </c>
      <c r="AT367" s="204"/>
      <c r="AU367" s="204" t="str">
        <f t="shared" si="48"/>
        <v xml:space="preserve"> </v>
      </c>
      <c r="AV367" s="204"/>
      <c r="AW367" s="204" t="str">
        <f t="shared" si="49"/>
        <v xml:space="preserve"> </v>
      </c>
      <c r="AX367" s="204" t="str">
        <f t="shared" si="54"/>
        <v xml:space="preserve"> </v>
      </c>
      <c r="AY367" s="204" t="str">
        <f>IF(OR(AT367=" ",AT367=0,AV367=" ",AV367=0)," ",IF(AND(AT367=1,AV367=5),"BAJO",IF(AND(AT367=2,AV367=5),"BAJO",IF(AND(AT367=1,AV367=10),"BAJO",IF(AND(AT367=2,AV367=10),"MODERADO",IF(AND(AT367=1,AV367=20),"MODERADO",IF(AND(AT367=3,AV367=5),"MODERADO",IF(AND(AT367=4,AV367=5),"MODERADO",IF(AND(AT367=5,AV367=5),"MODERADO",IF(AND(AT367=2,AV367=20),"ALTO",IF(AND(AT367=3,AV367=10),"ALTO",IF(AND(AT367=4,AV367=10),"ALTO",IF(AND(AT367=5,AV367=10),"ALTO",IF(AND(AT367=3,AV367=20),"EXTREMO",IF(AND(AT367=4,AV367=20),"EXTREMO",IF(AND(AT367=5,AV367=20),"EXTREMO",VLOOKUP(AX367,[4]Evaluacion!R:S,2)))))))))))))))))</f>
        <v xml:space="preserve"> </v>
      </c>
      <c r="AZ367" s="204"/>
      <c r="BA367" s="204"/>
      <c r="BB367" s="204"/>
      <c r="BC367" s="204"/>
      <c r="BD367" s="204"/>
      <c r="BE367" s="204"/>
      <c r="BF367" s="204"/>
      <c r="BG367" s="205"/>
      <c r="BH367" s="204"/>
    </row>
    <row r="368" spans="1:60" ht="24.75" thickBot="1" x14ac:dyDescent="0.25">
      <c r="A368" s="200"/>
      <c r="B368" s="192"/>
      <c r="C368" s="201"/>
      <c r="D368" s="193"/>
      <c r="E368" s="193"/>
      <c r="F368" s="206"/>
      <c r="G368" s="201"/>
      <c r="H368" s="195"/>
      <c r="I368" s="195"/>
      <c r="J368" s="195"/>
      <c r="K368" s="195"/>
      <c r="L368" s="195"/>
      <c r="M368" s="195"/>
      <c r="N368" s="195"/>
      <c r="O368" s="195"/>
      <c r="P368" s="195"/>
      <c r="Q368" s="195"/>
      <c r="R368" s="195"/>
      <c r="S368" s="195"/>
      <c r="T368" s="195"/>
      <c r="U368" s="195"/>
      <c r="V368" s="195"/>
      <c r="W368" s="195"/>
      <c r="X368" s="195"/>
      <c r="Y368" s="195"/>
      <c r="Z368" s="195"/>
      <c r="AA368" s="195"/>
      <c r="AB368" s="193"/>
      <c r="AC368" s="204"/>
      <c r="AD368" s="204" t="str">
        <f t="shared" si="51"/>
        <v xml:space="preserve"> </v>
      </c>
      <c r="AE368" s="204"/>
      <c r="AF368" s="204" t="str">
        <f t="shared" si="52"/>
        <v xml:space="preserve"> </v>
      </c>
      <c r="AG368" s="204" t="str">
        <f t="shared" si="53"/>
        <v xml:space="preserve"> </v>
      </c>
      <c r="AH368" s="204" t="str">
        <f>IF(OR(AC368=" ",AC368=0,AE368=" ",AE368=0)," ",IF(AND(AC368=1,AE368=5),"BAJO",IF(AND(AC368=2,AE368=5),"BAJO",IF(AND(AC368=1,AE368=10),"BAJO",IF(AND(AC368=2,AE368=10),"MODERADO",IF(AND(AC368=1,AE368=20),"MODERADO",IF(AND(AC368=3,AE368=5),"MODERADO",IF(AND(AC368=4,AE368=5),"MODERADO",IF(AND(AC368=5,AE368=5),"MODERADO",IF(AND(AC368=2,AE368=20),"ALTO",IF(AND(AC368=3,AE368=10),"ALTO",IF(AND(AC368=4,AE368=10),"ALTO",IF(AND(AC368=5,AE368=10),"ALTO",IF(AND(AC368=3,AE368=20),"EXTREMO",IF(AND(AC368=4,AE368=20),"EXTREMO",IF(AND(AC368=5,AE368=20),"EXTREMO",VLOOKUP(AG368,[4]Evaluacion!A:B,2)))))))))))))))))</f>
        <v xml:space="preserve"> </v>
      </c>
      <c r="AI368" s="213"/>
      <c r="AJ368" s="197"/>
      <c r="AK368" s="197"/>
      <c r="AL368" s="197"/>
      <c r="AM368" s="197"/>
      <c r="AN368" s="197"/>
      <c r="AO368" s="197"/>
      <c r="AP368" s="197"/>
      <c r="AQ368" s="197"/>
      <c r="AR368" s="197"/>
      <c r="AS368" s="281" t="str">
        <f t="shared" si="50"/>
        <v>DISMINUYE CERO PUNTOS</v>
      </c>
      <c r="AT368" s="204"/>
      <c r="AU368" s="204" t="str">
        <f t="shared" si="48"/>
        <v xml:space="preserve"> </v>
      </c>
      <c r="AV368" s="204"/>
      <c r="AW368" s="204" t="str">
        <f t="shared" si="49"/>
        <v xml:space="preserve"> </v>
      </c>
      <c r="AX368" s="204" t="str">
        <f t="shared" si="54"/>
        <v xml:space="preserve"> </v>
      </c>
      <c r="AY368" s="204" t="str">
        <f>IF(OR(AT368=" ",AT368=0,AV368=" ",AV368=0)," ",IF(AND(AT368=1,AV368=5),"BAJO",IF(AND(AT368=2,AV368=5),"BAJO",IF(AND(AT368=1,AV368=10),"BAJO",IF(AND(AT368=2,AV368=10),"MODERADO",IF(AND(AT368=1,AV368=20),"MODERADO",IF(AND(AT368=3,AV368=5),"MODERADO",IF(AND(AT368=4,AV368=5),"MODERADO",IF(AND(AT368=5,AV368=5),"MODERADO",IF(AND(AT368=2,AV368=20),"ALTO",IF(AND(AT368=3,AV368=10),"ALTO",IF(AND(AT368=4,AV368=10),"ALTO",IF(AND(AT368=5,AV368=10),"ALTO",IF(AND(AT368=3,AV368=20),"EXTREMO",IF(AND(AT368=4,AV368=20),"EXTREMO",IF(AND(AT368=5,AV368=20),"EXTREMO",VLOOKUP(AX368,[4]Evaluacion!R:S,2)))))))))))))))))</f>
        <v xml:space="preserve"> </v>
      </c>
      <c r="AZ368" s="204"/>
      <c r="BA368" s="204"/>
      <c r="BB368" s="204"/>
      <c r="BC368" s="204"/>
      <c r="BD368" s="204"/>
      <c r="BE368" s="204"/>
      <c r="BF368" s="204"/>
      <c r="BG368" s="205"/>
      <c r="BH368" s="204"/>
    </row>
    <row r="369" spans="1:60" ht="24.75" thickBot="1" x14ac:dyDescent="0.25">
      <c r="A369" s="200"/>
      <c r="B369" s="192"/>
      <c r="C369" s="201"/>
      <c r="D369" s="193"/>
      <c r="E369" s="193"/>
      <c r="F369" s="206"/>
      <c r="G369" s="201"/>
      <c r="H369" s="195"/>
      <c r="I369" s="195"/>
      <c r="J369" s="195"/>
      <c r="K369" s="195"/>
      <c r="L369" s="195"/>
      <c r="M369" s="195"/>
      <c r="N369" s="195"/>
      <c r="O369" s="195"/>
      <c r="P369" s="195"/>
      <c r="Q369" s="195"/>
      <c r="R369" s="195"/>
      <c r="S369" s="195"/>
      <c r="T369" s="195"/>
      <c r="U369" s="195"/>
      <c r="V369" s="195"/>
      <c r="W369" s="195"/>
      <c r="X369" s="195"/>
      <c r="Y369" s="195"/>
      <c r="Z369" s="195"/>
      <c r="AA369" s="195"/>
      <c r="AB369" s="193"/>
      <c r="AC369" s="204"/>
      <c r="AD369" s="204" t="str">
        <f t="shared" si="51"/>
        <v xml:space="preserve"> </v>
      </c>
      <c r="AE369" s="204"/>
      <c r="AF369" s="204" t="str">
        <f t="shared" si="52"/>
        <v xml:space="preserve"> </v>
      </c>
      <c r="AG369" s="204" t="str">
        <f t="shared" si="53"/>
        <v xml:space="preserve"> </v>
      </c>
      <c r="AH369" s="204" t="str">
        <f>IF(OR(AC369=" ",AC369=0,AE369=" ",AE369=0)," ",IF(AND(AC369=1,AE369=5),"BAJO",IF(AND(AC369=2,AE369=5),"BAJO",IF(AND(AC369=1,AE369=10),"BAJO",IF(AND(AC369=2,AE369=10),"MODERADO",IF(AND(AC369=1,AE369=20),"MODERADO",IF(AND(AC369=3,AE369=5),"MODERADO",IF(AND(AC369=4,AE369=5),"MODERADO",IF(AND(AC369=5,AE369=5),"MODERADO",IF(AND(AC369=2,AE369=20),"ALTO",IF(AND(AC369=3,AE369=10),"ALTO",IF(AND(AC369=4,AE369=10),"ALTO",IF(AND(AC369=5,AE369=10),"ALTO",IF(AND(AC369=3,AE369=20),"EXTREMO",IF(AND(AC369=4,AE369=20),"EXTREMO",IF(AND(AC369=5,AE369=20),"EXTREMO",VLOOKUP(AG369,[4]Evaluacion!A:B,2)))))))))))))))))</f>
        <v xml:space="preserve"> </v>
      </c>
      <c r="AI369" s="213"/>
      <c r="AJ369" s="197"/>
      <c r="AK369" s="197"/>
      <c r="AL369" s="197"/>
      <c r="AM369" s="197"/>
      <c r="AN369" s="197"/>
      <c r="AO369" s="197"/>
      <c r="AP369" s="197"/>
      <c r="AQ369" s="197"/>
      <c r="AR369" s="197"/>
      <c r="AS369" s="281" t="str">
        <f t="shared" si="50"/>
        <v>DISMINUYE CERO PUNTOS</v>
      </c>
      <c r="AT369" s="204"/>
      <c r="AU369" s="204" t="str">
        <f t="shared" si="48"/>
        <v xml:space="preserve"> </v>
      </c>
      <c r="AV369" s="204"/>
      <c r="AW369" s="204" t="str">
        <f t="shared" si="49"/>
        <v xml:space="preserve"> </v>
      </c>
      <c r="AX369" s="204" t="str">
        <f t="shared" si="54"/>
        <v xml:space="preserve"> </v>
      </c>
      <c r="AY369" s="204" t="str">
        <f>IF(OR(AT369=" ",AT369=0,AV369=" ",AV369=0)," ",IF(AND(AT369=1,AV369=5),"BAJO",IF(AND(AT369=2,AV369=5),"BAJO",IF(AND(AT369=1,AV369=10),"BAJO",IF(AND(AT369=2,AV369=10),"MODERADO",IF(AND(AT369=1,AV369=20),"MODERADO",IF(AND(AT369=3,AV369=5),"MODERADO",IF(AND(AT369=4,AV369=5),"MODERADO",IF(AND(AT369=5,AV369=5),"MODERADO",IF(AND(AT369=2,AV369=20),"ALTO",IF(AND(AT369=3,AV369=10),"ALTO",IF(AND(AT369=4,AV369=10),"ALTO",IF(AND(AT369=5,AV369=10),"ALTO",IF(AND(AT369=3,AV369=20),"EXTREMO",IF(AND(AT369=4,AV369=20),"EXTREMO",IF(AND(AT369=5,AV369=20),"EXTREMO",VLOOKUP(AX369,[4]Evaluacion!R:S,2)))))))))))))))))</f>
        <v xml:space="preserve"> </v>
      </c>
      <c r="AZ369" s="204"/>
      <c r="BA369" s="204"/>
      <c r="BB369" s="204"/>
      <c r="BC369" s="204"/>
      <c r="BD369" s="204"/>
      <c r="BE369" s="204"/>
      <c r="BF369" s="204"/>
      <c r="BG369" s="205"/>
      <c r="BH369" s="204"/>
    </row>
    <row r="370" spans="1:60" ht="24.75" thickBot="1" x14ac:dyDescent="0.25">
      <c r="A370" s="200"/>
      <c r="B370" s="192"/>
      <c r="C370" s="201"/>
      <c r="D370" s="193"/>
      <c r="E370" s="193"/>
      <c r="F370" s="206"/>
      <c r="G370" s="201"/>
      <c r="H370" s="195"/>
      <c r="I370" s="195"/>
      <c r="J370" s="195"/>
      <c r="K370" s="195"/>
      <c r="L370" s="195"/>
      <c r="M370" s="195"/>
      <c r="N370" s="195"/>
      <c r="O370" s="195"/>
      <c r="P370" s="195"/>
      <c r="Q370" s="195"/>
      <c r="R370" s="195"/>
      <c r="S370" s="195"/>
      <c r="T370" s="195"/>
      <c r="U370" s="195"/>
      <c r="V370" s="195"/>
      <c r="W370" s="195"/>
      <c r="X370" s="195"/>
      <c r="Y370" s="195"/>
      <c r="Z370" s="195"/>
      <c r="AA370" s="195"/>
      <c r="AB370" s="193"/>
      <c r="AC370" s="204"/>
      <c r="AD370" s="204" t="str">
        <f t="shared" si="51"/>
        <v xml:space="preserve"> </v>
      </c>
      <c r="AE370" s="204"/>
      <c r="AF370" s="204" t="str">
        <f t="shared" si="52"/>
        <v xml:space="preserve"> </v>
      </c>
      <c r="AG370" s="204" t="str">
        <f t="shared" si="53"/>
        <v xml:space="preserve"> </v>
      </c>
      <c r="AH370" s="204" t="str">
        <f>IF(OR(AC370=" ",AC370=0,AE370=" ",AE370=0)," ",IF(AND(AC370=1,AE370=5),"BAJO",IF(AND(AC370=2,AE370=5),"BAJO",IF(AND(AC370=1,AE370=10),"BAJO",IF(AND(AC370=2,AE370=10),"MODERADO",IF(AND(AC370=1,AE370=20),"MODERADO",IF(AND(AC370=3,AE370=5),"MODERADO",IF(AND(AC370=4,AE370=5),"MODERADO",IF(AND(AC370=5,AE370=5),"MODERADO",IF(AND(AC370=2,AE370=20),"ALTO",IF(AND(AC370=3,AE370=10),"ALTO",IF(AND(AC370=4,AE370=10),"ALTO",IF(AND(AC370=5,AE370=10),"ALTO",IF(AND(AC370=3,AE370=20),"EXTREMO",IF(AND(AC370=4,AE370=20),"EXTREMO",IF(AND(AC370=5,AE370=20),"EXTREMO",VLOOKUP(AG370,[4]Evaluacion!A:B,2)))))))))))))))))</f>
        <v xml:space="preserve"> </v>
      </c>
      <c r="AI370" s="213"/>
      <c r="AJ370" s="197"/>
      <c r="AK370" s="197"/>
      <c r="AL370" s="197"/>
      <c r="AM370" s="197"/>
      <c r="AN370" s="197"/>
      <c r="AO370" s="197"/>
      <c r="AP370" s="197"/>
      <c r="AQ370" s="197"/>
      <c r="AR370" s="197"/>
      <c r="AS370" s="281" t="str">
        <f t="shared" si="50"/>
        <v>DISMINUYE CERO PUNTOS</v>
      </c>
      <c r="AT370" s="204"/>
      <c r="AU370" s="204" t="str">
        <f t="shared" si="48"/>
        <v xml:space="preserve"> </v>
      </c>
      <c r="AV370" s="204"/>
      <c r="AW370" s="204" t="str">
        <f t="shared" si="49"/>
        <v xml:space="preserve"> </v>
      </c>
      <c r="AX370" s="204" t="str">
        <f t="shared" si="54"/>
        <v xml:space="preserve"> </v>
      </c>
      <c r="AY370" s="204" t="str">
        <f>IF(OR(AT370=" ",AT370=0,AV370=" ",AV370=0)," ",IF(AND(AT370=1,AV370=5),"BAJO",IF(AND(AT370=2,AV370=5),"BAJO",IF(AND(AT370=1,AV370=10),"BAJO",IF(AND(AT370=2,AV370=10),"MODERADO",IF(AND(AT370=1,AV370=20),"MODERADO",IF(AND(AT370=3,AV370=5),"MODERADO",IF(AND(AT370=4,AV370=5),"MODERADO",IF(AND(AT370=5,AV370=5),"MODERADO",IF(AND(AT370=2,AV370=20),"ALTO",IF(AND(AT370=3,AV370=10),"ALTO",IF(AND(AT370=4,AV370=10),"ALTO",IF(AND(AT370=5,AV370=10),"ALTO",IF(AND(AT370=3,AV370=20),"EXTREMO",IF(AND(AT370=4,AV370=20),"EXTREMO",IF(AND(AT370=5,AV370=20),"EXTREMO",VLOOKUP(AX370,[4]Evaluacion!R:S,2)))))))))))))))))</f>
        <v xml:space="preserve"> </v>
      </c>
      <c r="AZ370" s="204"/>
      <c r="BA370" s="204"/>
      <c r="BB370" s="204"/>
      <c r="BC370" s="204"/>
      <c r="BD370" s="204"/>
      <c r="BE370" s="204"/>
      <c r="BF370" s="204"/>
      <c r="BG370" s="205"/>
      <c r="BH370" s="204"/>
    </row>
    <row r="371" spans="1:60" ht="24.75" thickBot="1" x14ac:dyDescent="0.25">
      <c r="A371" s="200"/>
      <c r="B371" s="192"/>
      <c r="C371" s="201"/>
      <c r="D371" s="193"/>
      <c r="E371" s="193"/>
      <c r="F371" s="206"/>
      <c r="G371" s="201"/>
      <c r="H371" s="195"/>
      <c r="I371" s="195"/>
      <c r="J371" s="195"/>
      <c r="K371" s="195"/>
      <c r="L371" s="195"/>
      <c r="M371" s="195"/>
      <c r="N371" s="195"/>
      <c r="O371" s="195"/>
      <c r="P371" s="195"/>
      <c r="Q371" s="195"/>
      <c r="R371" s="195"/>
      <c r="S371" s="195"/>
      <c r="T371" s="195"/>
      <c r="U371" s="195"/>
      <c r="V371" s="195"/>
      <c r="W371" s="195"/>
      <c r="X371" s="195"/>
      <c r="Y371" s="195"/>
      <c r="Z371" s="195"/>
      <c r="AA371" s="195"/>
      <c r="AB371" s="193"/>
      <c r="AC371" s="204"/>
      <c r="AD371" s="204" t="str">
        <f t="shared" si="51"/>
        <v xml:space="preserve"> </v>
      </c>
      <c r="AE371" s="204"/>
      <c r="AF371" s="204" t="str">
        <f t="shared" si="52"/>
        <v xml:space="preserve"> </v>
      </c>
      <c r="AG371" s="204" t="str">
        <f t="shared" si="53"/>
        <v xml:space="preserve"> </v>
      </c>
      <c r="AH371" s="204" t="str">
        <f>IF(OR(AC371=" ",AC371=0,AE371=" ",AE371=0)," ",IF(AND(AC371=1,AE371=5),"BAJO",IF(AND(AC371=2,AE371=5),"BAJO",IF(AND(AC371=1,AE371=10),"BAJO",IF(AND(AC371=2,AE371=10),"MODERADO",IF(AND(AC371=1,AE371=20),"MODERADO",IF(AND(AC371=3,AE371=5),"MODERADO",IF(AND(AC371=4,AE371=5),"MODERADO",IF(AND(AC371=5,AE371=5),"MODERADO",IF(AND(AC371=2,AE371=20),"ALTO",IF(AND(AC371=3,AE371=10),"ALTO",IF(AND(AC371=4,AE371=10),"ALTO",IF(AND(AC371=5,AE371=10),"ALTO",IF(AND(AC371=3,AE371=20),"EXTREMO",IF(AND(AC371=4,AE371=20),"EXTREMO",IF(AND(AC371=5,AE371=20),"EXTREMO",VLOOKUP(AG371,[4]Evaluacion!A:B,2)))))))))))))))))</f>
        <v xml:space="preserve"> </v>
      </c>
      <c r="AI371" s="213"/>
      <c r="AJ371" s="197"/>
      <c r="AK371" s="197"/>
      <c r="AL371" s="197"/>
      <c r="AM371" s="197"/>
      <c r="AN371" s="197"/>
      <c r="AO371" s="197"/>
      <c r="AP371" s="197"/>
      <c r="AQ371" s="197"/>
      <c r="AR371" s="197"/>
      <c r="AS371" s="281" t="str">
        <f t="shared" si="50"/>
        <v>DISMINUYE CERO PUNTOS</v>
      </c>
      <c r="AT371" s="204"/>
      <c r="AU371" s="204" t="str">
        <f t="shared" si="48"/>
        <v xml:space="preserve"> </v>
      </c>
      <c r="AV371" s="204"/>
      <c r="AW371" s="204" t="str">
        <f t="shared" si="49"/>
        <v xml:space="preserve"> </v>
      </c>
      <c r="AX371" s="204" t="str">
        <f t="shared" si="54"/>
        <v xml:space="preserve"> </v>
      </c>
      <c r="AY371" s="204" t="str">
        <f>IF(OR(AT371=" ",AT371=0,AV371=" ",AV371=0)," ",IF(AND(AT371=1,AV371=5),"BAJO",IF(AND(AT371=2,AV371=5),"BAJO",IF(AND(AT371=1,AV371=10),"BAJO",IF(AND(AT371=2,AV371=10),"MODERADO",IF(AND(AT371=1,AV371=20),"MODERADO",IF(AND(AT371=3,AV371=5),"MODERADO",IF(AND(AT371=4,AV371=5),"MODERADO",IF(AND(AT371=5,AV371=5),"MODERADO",IF(AND(AT371=2,AV371=20),"ALTO",IF(AND(AT371=3,AV371=10),"ALTO",IF(AND(AT371=4,AV371=10),"ALTO",IF(AND(AT371=5,AV371=10),"ALTO",IF(AND(AT371=3,AV371=20),"EXTREMO",IF(AND(AT371=4,AV371=20),"EXTREMO",IF(AND(AT371=5,AV371=20),"EXTREMO",VLOOKUP(AX371,[4]Evaluacion!R:S,2)))))))))))))))))</f>
        <v xml:space="preserve"> </v>
      </c>
      <c r="AZ371" s="204"/>
      <c r="BA371" s="204"/>
      <c r="BB371" s="204"/>
      <c r="BC371" s="204"/>
      <c r="BD371" s="204"/>
      <c r="BE371" s="204"/>
      <c r="BF371" s="204"/>
      <c r="BG371" s="205"/>
      <c r="BH371" s="204"/>
    </row>
    <row r="372" spans="1:60" ht="24.75" thickBot="1" x14ac:dyDescent="0.25">
      <c r="A372" s="200"/>
      <c r="B372" s="192"/>
      <c r="C372" s="201"/>
      <c r="D372" s="193"/>
      <c r="E372" s="193"/>
      <c r="F372" s="206"/>
      <c r="G372" s="201"/>
      <c r="H372" s="195"/>
      <c r="I372" s="195"/>
      <c r="J372" s="195"/>
      <c r="K372" s="195"/>
      <c r="L372" s="195"/>
      <c r="M372" s="195"/>
      <c r="N372" s="195"/>
      <c r="O372" s="195"/>
      <c r="P372" s="195"/>
      <c r="Q372" s="195"/>
      <c r="R372" s="195"/>
      <c r="S372" s="195"/>
      <c r="T372" s="195"/>
      <c r="U372" s="195"/>
      <c r="V372" s="195"/>
      <c r="W372" s="195"/>
      <c r="X372" s="195"/>
      <c r="Y372" s="195"/>
      <c r="Z372" s="195"/>
      <c r="AA372" s="195"/>
      <c r="AB372" s="193"/>
      <c r="AC372" s="204"/>
      <c r="AD372" s="204" t="str">
        <f t="shared" si="51"/>
        <v xml:space="preserve"> </v>
      </c>
      <c r="AE372" s="204"/>
      <c r="AF372" s="204" t="str">
        <f t="shared" si="52"/>
        <v xml:space="preserve"> </v>
      </c>
      <c r="AG372" s="204" t="str">
        <f t="shared" si="53"/>
        <v xml:space="preserve"> </v>
      </c>
      <c r="AH372" s="204" t="str">
        <f>IF(OR(AC372=" ",AC372=0,AE372=" ",AE372=0)," ",IF(AND(AC372=1,AE372=5),"BAJO",IF(AND(AC372=2,AE372=5),"BAJO",IF(AND(AC372=1,AE372=10),"BAJO",IF(AND(AC372=2,AE372=10),"MODERADO",IF(AND(AC372=1,AE372=20),"MODERADO",IF(AND(AC372=3,AE372=5),"MODERADO",IF(AND(AC372=4,AE372=5),"MODERADO",IF(AND(AC372=5,AE372=5),"MODERADO",IF(AND(AC372=2,AE372=20),"ALTO",IF(AND(AC372=3,AE372=10),"ALTO",IF(AND(AC372=4,AE372=10),"ALTO",IF(AND(AC372=5,AE372=10),"ALTO",IF(AND(AC372=3,AE372=20),"EXTREMO",IF(AND(AC372=4,AE372=20),"EXTREMO",IF(AND(AC372=5,AE372=20),"EXTREMO",VLOOKUP(AG372,[4]Evaluacion!A:B,2)))))))))))))))))</f>
        <v xml:space="preserve"> </v>
      </c>
      <c r="AI372" s="213"/>
      <c r="AJ372" s="197"/>
      <c r="AK372" s="197"/>
      <c r="AL372" s="197"/>
      <c r="AM372" s="197"/>
      <c r="AN372" s="197"/>
      <c r="AO372" s="197"/>
      <c r="AP372" s="197"/>
      <c r="AQ372" s="197"/>
      <c r="AR372" s="197"/>
      <c r="AS372" s="281" t="str">
        <f t="shared" si="50"/>
        <v>DISMINUYE CERO PUNTOS</v>
      </c>
      <c r="AT372" s="204"/>
      <c r="AU372" s="204" t="str">
        <f t="shared" si="48"/>
        <v xml:space="preserve"> </v>
      </c>
      <c r="AV372" s="204"/>
      <c r="AW372" s="204" t="str">
        <f t="shared" si="49"/>
        <v xml:space="preserve"> </v>
      </c>
      <c r="AX372" s="204" t="str">
        <f t="shared" si="54"/>
        <v xml:space="preserve"> </v>
      </c>
      <c r="AY372" s="204" t="str">
        <f>IF(OR(AT372=" ",AT372=0,AV372=" ",AV372=0)," ",IF(AND(AT372=1,AV372=5),"BAJO",IF(AND(AT372=2,AV372=5),"BAJO",IF(AND(AT372=1,AV372=10),"BAJO",IF(AND(AT372=2,AV372=10),"MODERADO",IF(AND(AT372=1,AV372=20),"MODERADO",IF(AND(AT372=3,AV372=5),"MODERADO",IF(AND(AT372=4,AV372=5),"MODERADO",IF(AND(AT372=5,AV372=5),"MODERADO",IF(AND(AT372=2,AV372=20),"ALTO",IF(AND(AT372=3,AV372=10),"ALTO",IF(AND(AT372=4,AV372=10),"ALTO",IF(AND(AT372=5,AV372=10),"ALTO",IF(AND(AT372=3,AV372=20),"EXTREMO",IF(AND(AT372=4,AV372=20),"EXTREMO",IF(AND(AT372=5,AV372=20),"EXTREMO",VLOOKUP(AX372,[4]Evaluacion!R:S,2)))))))))))))))))</f>
        <v xml:space="preserve"> </v>
      </c>
      <c r="AZ372" s="204"/>
      <c r="BA372" s="204"/>
      <c r="BB372" s="204"/>
      <c r="BC372" s="204"/>
      <c r="BD372" s="204"/>
      <c r="BE372" s="204"/>
      <c r="BF372" s="204"/>
      <c r="BG372" s="205"/>
      <c r="BH372" s="204"/>
    </row>
    <row r="373" spans="1:60" ht="24.75" thickBot="1" x14ac:dyDescent="0.25">
      <c r="A373" s="200"/>
      <c r="B373" s="192"/>
      <c r="C373" s="201"/>
      <c r="D373" s="193"/>
      <c r="E373" s="193"/>
      <c r="F373" s="206"/>
      <c r="G373" s="201"/>
      <c r="H373" s="195"/>
      <c r="I373" s="195"/>
      <c r="J373" s="195"/>
      <c r="K373" s="195"/>
      <c r="L373" s="195"/>
      <c r="M373" s="195"/>
      <c r="N373" s="195"/>
      <c r="O373" s="195"/>
      <c r="P373" s="195"/>
      <c r="Q373" s="195"/>
      <c r="R373" s="195"/>
      <c r="S373" s="195"/>
      <c r="T373" s="195"/>
      <c r="U373" s="195"/>
      <c r="V373" s="195"/>
      <c r="W373" s="195"/>
      <c r="X373" s="195"/>
      <c r="Y373" s="195"/>
      <c r="Z373" s="195"/>
      <c r="AA373" s="195"/>
      <c r="AB373" s="193"/>
      <c r="AC373" s="204"/>
      <c r="AD373" s="204" t="str">
        <f t="shared" si="51"/>
        <v xml:space="preserve"> </v>
      </c>
      <c r="AE373" s="204"/>
      <c r="AF373" s="204" t="str">
        <f t="shared" si="52"/>
        <v xml:space="preserve"> </v>
      </c>
      <c r="AG373" s="204" t="str">
        <f t="shared" si="53"/>
        <v xml:space="preserve"> </v>
      </c>
      <c r="AH373" s="204" t="str">
        <f>IF(OR(AC373=" ",AC373=0,AE373=" ",AE373=0)," ",IF(AND(AC373=1,AE373=5),"BAJO",IF(AND(AC373=2,AE373=5),"BAJO",IF(AND(AC373=1,AE373=10),"BAJO",IF(AND(AC373=2,AE373=10),"MODERADO",IF(AND(AC373=1,AE373=20),"MODERADO",IF(AND(AC373=3,AE373=5),"MODERADO",IF(AND(AC373=4,AE373=5),"MODERADO",IF(AND(AC373=5,AE373=5),"MODERADO",IF(AND(AC373=2,AE373=20),"ALTO",IF(AND(AC373=3,AE373=10),"ALTO",IF(AND(AC373=4,AE373=10),"ALTO",IF(AND(AC373=5,AE373=10),"ALTO",IF(AND(AC373=3,AE373=20),"EXTREMO",IF(AND(AC373=4,AE373=20),"EXTREMO",IF(AND(AC373=5,AE373=20),"EXTREMO",VLOOKUP(AG373,[4]Evaluacion!A:B,2)))))))))))))))))</f>
        <v xml:space="preserve"> </v>
      </c>
      <c r="AI373" s="213"/>
      <c r="AJ373" s="197"/>
      <c r="AK373" s="197"/>
      <c r="AL373" s="197"/>
      <c r="AM373" s="197"/>
      <c r="AN373" s="197"/>
      <c r="AO373" s="197"/>
      <c r="AP373" s="197"/>
      <c r="AQ373" s="197"/>
      <c r="AR373" s="197"/>
      <c r="AS373" s="281" t="str">
        <f t="shared" si="50"/>
        <v>DISMINUYE CERO PUNTOS</v>
      </c>
      <c r="AT373" s="204"/>
      <c r="AU373" s="204" t="str">
        <f t="shared" si="48"/>
        <v xml:space="preserve"> </v>
      </c>
      <c r="AV373" s="204"/>
      <c r="AW373" s="204" t="str">
        <f t="shared" si="49"/>
        <v xml:space="preserve"> </v>
      </c>
      <c r="AX373" s="204" t="str">
        <f t="shared" si="54"/>
        <v xml:space="preserve"> </v>
      </c>
      <c r="AY373" s="204" t="str">
        <f>IF(OR(AT373=" ",AT373=0,AV373=" ",AV373=0)," ",IF(AND(AT373=1,AV373=5),"BAJO",IF(AND(AT373=2,AV373=5),"BAJO",IF(AND(AT373=1,AV373=10),"BAJO",IF(AND(AT373=2,AV373=10),"MODERADO",IF(AND(AT373=1,AV373=20),"MODERADO",IF(AND(AT373=3,AV373=5),"MODERADO",IF(AND(AT373=4,AV373=5),"MODERADO",IF(AND(AT373=5,AV373=5),"MODERADO",IF(AND(AT373=2,AV373=20),"ALTO",IF(AND(AT373=3,AV373=10),"ALTO",IF(AND(AT373=4,AV373=10),"ALTO",IF(AND(AT373=5,AV373=10),"ALTO",IF(AND(AT373=3,AV373=20),"EXTREMO",IF(AND(AT373=4,AV373=20),"EXTREMO",IF(AND(AT373=5,AV373=20),"EXTREMO",VLOOKUP(AX373,[4]Evaluacion!R:S,2)))))))))))))))))</f>
        <v xml:space="preserve"> </v>
      </c>
      <c r="AZ373" s="204"/>
      <c r="BA373" s="204"/>
      <c r="BB373" s="204"/>
      <c r="BC373" s="204"/>
      <c r="BD373" s="204"/>
      <c r="BE373" s="204"/>
      <c r="BF373" s="204"/>
      <c r="BG373" s="205"/>
      <c r="BH373" s="204"/>
    </row>
    <row r="374" spans="1:60" ht="24.75" thickBot="1" x14ac:dyDescent="0.25">
      <c r="A374" s="200"/>
      <c r="B374" s="192"/>
      <c r="C374" s="201"/>
      <c r="D374" s="193"/>
      <c r="E374" s="193"/>
      <c r="F374" s="206"/>
      <c r="G374" s="201"/>
      <c r="H374" s="195"/>
      <c r="I374" s="195"/>
      <c r="J374" s="195"/>
      <c r="K374" s="195"/>
      <c r="L374" s="195"/>
      <c r="M374" s="195"/>
      <c r="N374" s="195"/>
      <c r="O374" s="195"/>
      <c r="P374" s="195"/>
      <c r="Q374" s="195"/>
      <c r="R374" s="195"/>
      <c r="S374" s="195"/>
      <c r="T374" s="195"/>
      <c r="U374" s="195"/>
      <c r="V374" s="195"/>
      <c r="W374" s="195"/>
      <c r="X374" s="195"/>
      <c r="Y374" s="195"/>
      <c r="Z374" s="195"/>
      <c r="AA374" s="195"/>
      <c r="AB374" s="193"/>
      <c r="AC374" s="204"/>
      <c r="AD374" s="204" t="str">
        <f t="shared" si="51"/>
        <v xml:space="preserve"> </v>
      </c>
      <c r="AE374" s="204"/>
      <c r="AF374" s="204" t="str">
        <f t="shared" si="52"/>
        <v xml:space="preserve"> </v>
      </c>
      <c r="AG374" s="204" t="str">
        <f t="shared" si="53"/>
        <v xml:space="preserve"> </v>
      </c>
      <c r="AH374" s="204" t="str">
        <f>IF(OR(AC374=" ",AC374=0,AE374=" ",AE374=0)," ",IF(AND(AC374=1,AE374=5),"BAJO",IF(AND(AC374=2,AE374=5),"BAJO",IF(AND(AC374=1,AE374=10),"BAJO",IF(AND(AC374=2,AE374=10),"MODERADO",IF(AND(AC374=1,AE374=20),"MODERADO",IF(AND(AC374=3,AE374=5),"MODERADO",IF(AND(AC374=4,AE374=5),"MODERADO",IF(AND(AC374=5,AE374=5),"MODERADO",IF(AND(AC374=2,AE374=20),"ALTO",IF(AND(AC374=3,AE374=10),"ALTO",IF(AND(AC374=4,AE374=10),"ALTO",IF(AND(AC374=5,AE374=10),"ALTO",IF(AND(AC374=3,AE374=20),"EXTREMO",IF(AND(AC374=4,AE374=20),"EXTREMO",IF(AND(AC374=5,AE374=20),"EXTREMO",VLOOKUP(AG374,[4]Evaluacion!A:B,2)))))))))))))))))</f>
        <v xml:space="preserve"> </v>
      </c>
      <c r="AI374" s="213"/>
      <c r="AJ374" s="197"/>
      <c r="AK374" s="197"/>
      <c r="AL374" s="197"/>
      <c r="AM374" s="197"/>
      <c r="AN374" s="197"/>
      <c r="AO374" s="197"/>
      <c r="AP374" s="197"/>
      <c r="AQ374" s="197"/>
      <c r="AR374" s="197"/>
      <c r="AS374" s="281" t="str">
        <f t="shared" si="50"/>
        <v>DISMINUYE CERO PUNTOS</v>
      </c>
      <c r="AT374" s="204"/>
      <c r="AU374" s="204" t="str">
        <f t="shared" si="48"/>
        <v xml:space="preserve"> </v>
      </c>
      <c r="AV374" s="204"/>
      <c r="AW374" s="204" t="str">
        <f t="shared" si="49"/>
        <v xml:space="preserve"> </v>
      </c>
      <c r="AX374" s="204" t="str">
        <f t="shared" si="54"/>
        <v xml:space="preserve"> </v>
      </c>
      <c r="AY374" s="204" t="str">
        <f>IF(OR(AT374=" ",AT374=0,AV374=" ",AV374=0)," ",IF(AND(AT374=1,AV374=5),"BAJO",IF(AND(AT374=2,AV374=5),"BAJO",IF(AND(AT374=1,AV374=10),"BAJO",IF(AND(AT374=2,AV374=10),"MODERADO",IF(AND(AT374=1,AV374=20),"MODERADO",IF(AND(AT374=3,AV374=5),"MODERADO",IF(AND(AT374=4,AV374=5),"MODERADO",IF(AND(AT374=5,AV374=5),"MODERADO",IF(AND(AT374=2,AV374=20),"ALTO",IF(AND(AT374=3,AV374=10),"ALTO",IF(AND(AT374=4,AV374=10),"ALTO",IF(AND(AT374=5,AV374=10),"ALTO",IF(AND(AT374=3,AV374=20),"EXTREMO",IF(AND(AT374=4,AV374=20),"EXTREMO",IF(AND(AT374=5,AV374=20),"EXTREMO",VLOOKUP(AX374,[4]Evaluacion!R:S,2)))))))))))))))))</f>
        <v xml:space="preserve"> </v>
      </c>
      <c r="AZ374" s="204"/>
      <c r="BA374" s="204"/>
      <c r="BB374" s="204"/>
      <c r="BC374" s="204"/>
      <c r="BD374" s="204"/>
      <c r="BE374" s="204"/>
      <c r="BF374" s="204"/>
      <c r="BG374" s="205"/>
      <c r="BH374" s="204"/>
    </row>
    <row r="375" spans="1:60" ht="24.75" thickBot="1" x14ac:dyDescent="0.25">
      <c r="A375" s="200"/>
      <c r="B375" s="192"/>
      <c r="C375" s="201"/>
      <c r="D375" s="193"/>
      <c r="E375" s="193"/>
      <c r="F375" s="206"/>
      <c r="G375" s="201"/>
      <c r="H375" s="195"/>
      <c r="I375" s="195"/>
      <c r="J375" s="195"/>
      <c r="K375" s="195"/>
      <c r="L375" s="195"/>
      <c r="M375" s="195"/>
      <c r="N375" s="195"/>
      <c r="O375" s="195"/>
      <c r="P375" s="195"/>
      <c r="Q375" s="195"/>
      <c r="R375" s="195"/>
      <c r="S375" s="195"/>
      <c r="T375" s="195"/>
      <c r="U375" s="195"/>
      <c r="V375" s="195"/>
      <c r="W375" s="195"/>
      <c r="X375" s="195"/>
      <c r="Y375" s="195"/>
      <c r="Z375" s="195"/>
      <c r="AA375" s="195"/>
      <c r="AB375" s="193"/>
      <c r="AC375" s="204"/>
      <c r="AD375" s="204" t="str">
        <f t="shared" si="51"/>
        <v xml:space="preserve"> </v>
      </c>
      <c r="AE375" s="204"/>
      <c r="AF375" s="204" t="str">
        <f t="shared" si="52"/>
        <v xml:space="preserve"> </v>
      </c>
      <c r="AG375" s="204" t="str">
        <f t="shared" si="53"/>
        <v xml:space="preserve"> </v>
      </c>
      <c r="AH375" s="204" t="str">
        <f>IF(OR(AC375=" ",AC375=0,AE375=" ",AE375=0)," ",IF(AND(AC375=1,AE375=5),"BAJO",IF(AND(AC375=2,AE375=5),"BAJO",IF(AND(AC375=1,AE375=10),"BAJO",IF(AND(AC375=2,AE375=10),"MODERADO",IF(AND(AC375=1,AE375=20),"MODERADO",IF(AND(AC375=3,AE375=5),"MODERADO",IF(AND(AC375=4,AE375=5),"MODERADO",IF(AND(AC375=5,AE375=5),"MODERADO",IF(AND(AC375=2,AE375=20),"ALTO",IF(AND(AC375=3,AE375=10),"ALTO",IF(AND(AC375=4,AE375=10),"ALTO",IF(AND(AC375=5,AE375=10),"ALTO",IF(AND(AC375=3,AE375=20),"EXTREMO",IF(AND(AC375=4,AE375=20),"EXTREMO",IF(AND(AC375=5,AE375=20),"EXTREMO",VLOOKUP(AG375,[4]Evaluacion!A:B,2)))))))))))))))))</f>
        <v xml:space="preserve"> </v>
      </c>
      <c r="AI375" s="213"/>
      <c r="AJ375" s="197"/>
      <c r="AK375" s="197"/>
      <c r="AL375" s="197"/>
      <c r="AM375" s="197"/>
      <c r="AN375" s="197"/>
      <c r="AO375" s="197"/>
      <c r="AP375" s="197"/>
      <c r="AQ375" s="197"/>
      <c r="AR375" s="197"/>
      <c r="AS375" s="281" t="str">
        <f t="shared" si="50"/>
        <v>DISMINUYE CERO PUNTOS</v>
      </c>
      <c r="AT375" s="204"/>
      <c r="AU375" s="204" t="str">
        <f t="shared" si="48"/>
        <v xml:space="preserve"> </v>
      </c>
      <c r="AV375" s="204"/>
      <c r="AW375" s="204" t="str">
        <f t="shared" si="49"/>
        <v xml:space="preserve"> </v>
      </c>
      <c r="AX375" s="204" t="str">
        <f t="shared" si="54"/>
        <v xml:space="preserve"> </v>
      </c>
      <c r="AY375" s="204" t="str">
        <f>IF(OR(AT375=" ",AT375=0,AV375=" ",AV375=0)," ",IF(AND(AT375=1,AV375=5),"BAJO",IF(AND(AT375=2,AV375=5),"BAJO",IF(AND(AT375=1,AV375=10),"BAJO",IF(AND(AT375=2,AV375=10),"MODERADO",IF(AND(AT375=1,AV375=20),"MODERADO",IF(AND(AT375=3,AV375=5),"MODERADO",IF(AND(AT375=4,AV375=5),"MODERADO",IF(AND(AT375=5,AV375=5),"MODERADO",IF(AND(AT375=2,AV375=20),"ALTO",IF(AND(AT375=3,AV375=10),"ALTO",IF(AND(AT375=4,AV375=10),"ALTO",IF(AND(AT375=5,AV375=10),"ALTO",IF(AND(AT375=3,AV375=20),"EXTREMO",IF(AND(AT375=4,AV375=20),"EXTREMO",IF(AND(AT375=5,AV375=20),"EXTREMO",VLOOKUP(AX375,[4]Evaluacion!R:S,2)))))))))))))))))</f>
        <v xml:space="preserve"> </v>
      </c>
      <c r="AZ375" s="204"/>
      <c r="BA375" s="204"/>
      <c r="BB375" s="204"/>
      <c r="BC375" s="204"/>
      <c r="BD375" s="204"/>
      <c r="BE375" s="204"/>
      <c r="BF375" s="204"/>
      <c r="BG375" s="205"/>
      <c r="BH375" s="204"/>
    </row>
    <row r="376" spans="1:60" ht="24.75" thickBot="1" x14ac:dyDescent="0.25">
      <c r="A376" s="200"/>
      <c r="B376" s="192"/>
      <c r="C376" s="201"/>
      <c r="D376" s="193"/>
      <c r="E376" s="193"/>
      <c r="F376" s="206"/>
      <c r="G376" s="201"/>
      <c r="H376" s="195"/>
      <c r="I376" s="195"/>
      <c r="J376" s="195"/>
      <c r="K376" s="195"/>
      <c r="L376" s="195"/>
      <c r="M376" s="195"/>
      <c r="N376" s="195"/>
      <c r="O376" s="195"/>
      <c r="P376" s="195"/>
      <c r="Q376" s="195"/>
      <c r="R376" s="195"/>
      <c r="S376" s="195"/>
      <c r="T376" s="195"/>
      <c r="U376" s="195"/>
      <c r="V376" s="195"/>
      <c r="W376" s="195"/>
      <c r="X376" s="195"/>
      <c r="Y376" s="195"/>
      <c r="Z376" s="195"/>
      <c r="AA376" s="195"/>
      <c r="AB376" s="193"/>
      <c r="AC376" s="204"/>
      <c r="AD376" s="204" t="str">
        <f t="shared" si="51"/>
        <v xml:space="preserve"> </v>
      </c>
      <c r="AE376" s="204"/>
      <c r="AF376" s="204" t="str">
        <f t="shared" si="52"/>
        <v xml:space="preserve"> </v>
      </c>
      <c r="AG376" s="204" t="str">
        <f t="shared" si="53"/>
        <v xml:space="preserve"> </v>
      </c>
      <c r="AH376" s="204" t="str">
        <f>IF(OR(AC376=" ",AC376=0,AE376=" ",AE376=0)," ",IF(AND(AC376=1,AE376=5),"BAJO",IF(AND(AC376=2,AE376=5),"BAJO",IF(AND(AC376=1,AE376=10),"BAJO",IF(AND(AC376=2,AE376=10),"MODERADO",IF(AND(AC376=1,AE376=20),"MODERADO",IF(AND(AC376=3,AE376=5),"MODERADO",IF(AND(AC376=4,AE376=5),"MODERADO",IF(AND(AC376=5,AE376=5),"MODERADO",IF(AND(AC376=2,AE376=20),"ALTO",IF(AND(AC376=3,AE376=10),"ALTO",IF(AND(AC376=4,AE376=10),"ALTO",IF(AND(AC376=5,AE376=10),"ALTO",IF(AND(AC376=3,AE376=20),"EXTREMO",IF(AND(AC376=4,AE376=20),"EXTREMO",IF(AND(AC376=5,AE376=20),"EXTREMO",VLOOKUP(AG376,[4]Evaluacion!A:B,2)))))))))))))))))</f>
        <v xml:space="preserve"> </v>
      </c>
      <c r="AI376" s="213"/>
      <c r="AJ376" s="197"/>
      <c r="AK376" s="197"/>
      <c r="AL376" s="197"/>
      <c r="AM376" s="197"/>
      <c r="AN376" s="197"/>
      <c r="AO376" s="197"/>
      <c r="AP376" s="197"/>
      <c r="AQ376" s="197"/>
      <c r="AR376" s="197"/>
      <c r="AS376" s="281" t="str">
        <f t="shared" si="50"/>
        <v>DISMINUYE CERO PUNTOS</v>
      </c>
      <c r="AT376" s="204"/>
      <c r="AU376" s="204" t="str">
        <f t="shared" si="48"/>
        <v xml:space="preserve"> </v>
      </c>
      <c r="AV376" s="204"/>
      <c r="AW376" s="204" t="str">
        <f t="shared" si="49"/>
        <v xml:space="preserve"> </v>
      </c>
      <c r="AX376" s="204" t="str">
        <f t="shared" si="54"/>
        <v xml:space="preserve"> </v>
      </c>
      <c r="AY376" s="204" t="str">
        <f>IF(OR(AT376=" ",AT376=0,AV376=" ",AV376=0)," ",IF(AND(AT376=1,AV376=5),"BAJO",IF(AND(AT376=2,AV376=5),"BAJO",IF(AND(AT376=1,AV376=10),"BAJO",IF(AND(AT376=2,AV376=10),"MODERADO",IF(AND(AT376=1,AV376=20),"MODERADO",IF(AND(AT376=3,AV376=5),"MODERADO",IF(AND(AT376=4,AV376=5),"MODERADO",IF(AND(AT376=5,AV376=5),"MODERADO",IF(AND(AT376=2,AV376=20),"ALTO",IF(AND(AT376=3,AV376=10),"ALTO",IF(AND(AT376=4,AV376=10),"ALTO",IF(AND(AT376=5,AV376=10),"ALTO",IF(AND(AT376=3,AV376=20),"EXTREMO",IF(AND(AT376=4,AV376=20),"EXTREMO",IF(AND(AT376=5,AV376=20),"EXTREMO",VLOOKUP(AX376,[4]Evaluacion!R:S,2)))))))))))))))))</f>
        <v xml:space="preserve"> </v>
      </c>
      <c r="AZ376" s="204"/>
      <c r="BA376" s="204"/>
      <c r="BB376" s="204"/>
      <c r="BC376" s="204"/>
      <c r="BD376" s="204"/>
      <c r="BE376" s="204"/>
      <c r="BF376" s="204"/>
      <c r="BG376" s="205"/>
      <c r="BH376" s="204"/>
    </row>
    <row r="377" spans="1:60" ht="24.75" thickBot="1" x14ac:dyDescent="0.25">
      <c r="A377" s="200"/>
      <c r="B377" s="192"/>
      <c r="C377" s="201"/>
      <c r="D377" s="193"/>
      <c r="E377" s="193"/>
      <c r="F377" s="206"/>
      <c r="G377" s="201"/>
      <c r="H377" s="195"/>
      <c r="I377" s="195"/>
      <c r="J377" s="195"/>
      <c r="K377" s="195"/>
      <c r="L377" s="195"/>
      <c r="M377" s="195"/>
      <c r="N377" s="195"/>
      <c r="O377" s="195"/>
      <c r="P377" s="195"/>
      <c r="Q377" s="195"/>
      <c r="R377" s="195"/>
      <c r="S377" s="195"/>
      <c r="T377" s="195"/>
      <c r="U377" s="195"/>
      <c r="V377" s="195"/>
      <c r="W377" s="195"/>
      <c r="X377" s="195"/>
      <c r="Y377" s="195"/>
      <c r="Z377" s="195"/>
      <c r="AA377" s="195"/>
      <c r="AB377" s="193"/>
      <c r="AC377" s="204"/>
      <c r="AD377" s="204" t="str">
        <f t="shared" si="51"/>
        <v xml:space="preserve"> </v>
      </c>
      <c r="AE377" s="204"/>
      <c r="AF377" s="204" t="str">
        <f t="shared" si="52"/>
        <v xml:space="preserve"> </v>
      </c>
      <c r="AG377" s="204" t="str">
        <f t="shared" si="53"/>
        <v xml:space="preserve"> </v>
      </c>
      <c r="AH377" s="204" t="str">
        <f>IF(OR(AC377=" ",AC377=0,AE377=" ",AE377=0)," ",IF(AND(AC377=1,AE377=5),"BAJO",IF(AND(AC377=2,AE377=5),"BAJO",IF(AND(AC377=1,AE377=10),"BAJO",IF(AND(AC377=2,AE377=10),"MODERADO",IF(AND(AC377=1,AE377=20),"MODERADO",IF(AND(AC377=3,AE377=5),"MODERADO",IF(AND(AC377=4,AE377=5),"MODERADO",IF(AND(AC377=5,AE377=5),"MODERADO",IF(AND(AC377=2,AE377=20),"ALTO",IF(AND(AC377=3,AE377=10),"ALTO",IF(AND(AC377=4,AE377=10),"ALTO",IF(AND(AC377=5,AE377=10),"ALTO",IF(AND(AC377=3,AE377=20),"EXTREMO",IF(AND(AC377=4,AE377=20),"EXTREMO",IF(AND(AC377=5,AE377=20),"EXTREMO",VLOOKUP(AG377,[4]Evaluacion!A:B,2)))))))))))))))))</f>
        <v xml:space="preserve"> </v>
      </c>
      <c r="AI377" s="213"/>
      <c r="AJ377" s="197"/>
      <c r="AK377" s="197"/>
      <c r="AL377" s="197"/>
      <c r="AM377" s="197"/>
      <c r="AN377" s="197"/>
      <c r="AO377" s="197"/>
      <c r="AP377" s="197"/>
      <c r="AQ377" s="197"/>
      <c r="AR377" s="197"/>
      <c r="AS377" s="281" t="str">
        <f t="shared" si="50"/>
        <v>DISMINUYE CERO PUNTOS</v>
      </c>
      <c r="AT377" s="204"/>
      <c r="AU377" s="204" t="str">
        <f t="shared" si="48"/>
        <v xml:space="preserve"> </v>
      </c>
      <c r="AV377" s="204"/>
      <c r="AW377" s="204" t="str">
        <f t="shared" si="49"/>
        <v xml:space="preserve"> </v>
      </c>
      <c r="AX377" s="204" t="str">
        <f t="shared" si="54"/>
        <v xml:space="preserve"> </v>
      </c>
      <c r="AY377" s="204" t="str">
        <f>IF(OR(AT377=" ",AT377=0,AV377=" ",AV377=0)," ",IF(AND(AT377=1,AV377=5),"BAJO",IF(AND(AT377=2,AV377=5),"BAJO",IF(AND(AT377=1,AV377=10),"BAJO",IF(AND(AT377=2,AV377=10),"MODERADO",IF(AND(AT377=1,AV377=20),"MODERADO",IF(AND(AT377=3,AV377=5),"MODERADO",IF(AND(AT377=4,AV377=5),"MODERADO",IF(AND(AT377=5,AV377=5),"MODERADO",IF(AND(AT377=2,AV377=20),"ALTO",IF(AND(AT377=3,AV377=10),"ALTO",IF(AND(AT377=4,AV377=10),"ALTO",IF(AND(AT377=5,AV377=10),"ALTO",IF(AND(AT377=3,AV377=20),"EXTREMO",IF(AND(AT377=4,AV377=20),"EXTREMO",IF(AND(AT377=5,AV377=20),"EXTREMO",VLOOKUP(AX377,[4]Evaluacion!R:S,2)))))))))))))))))</f>
        <v xml:space="preserve"> </v>
      </c>
      <c r="AZ377" s="204"/>
      <c r="BA377" s="204"/>
      <c r="BB377" s="204"/>
      <c r="BC377" s="204"/>
      <c r="BD377" s="204"/>
      <c r="BE377" s="204"/>
      <c r="BF377" s="204"/>
      <c r="BG377" s="205"/>
      <c r="BH377" s="204"/>
    </row>
    <row r="378" spans="1:60" ht="24.75" thickBot="1" x14ac:dyDescent="0.25">
      <c r="A378" s="200"/>
      <c r="B378" s="192"/>
      <c r="C378" s="201"/>
      <c r="D378" s="193"/>
      <c r="E378" s="193"/>
      <c r="F378" s="206"/>
      <c r="G378" s="201"/>
      <c r="H378" s="195"/>
      <c r="I378" s="195"/>
      <c r="J378" s="195"/>
      <c r="K378" s="195"/>
      <c r="L378" s="195"/>
      <c r="M378" s="195"/>
      <c r="N378" s="195"/>
      <c r="O378" s="195"/>
      <c r="P378" s="195"/>
      <c r="Q378" s="195"/>
      <c r="R378" s="195"/>
      <c r="S378" s="195"/>
      <c r="T378" s="195"/>
      <c r="U378" s="195"/>
      <c r="V378" s="195"/>
      <c r="W378" s="195"/>
      <c r="X378" s="195"/>
      <c r="Y378" s="195"/>
      <c r="Z378" s="195"/>
      <c r="AA378" s="195"/>
      <c r="AB378" s="193"/>
      <c r="AC378" s="204"/>
      <c r="AD378" s="204" t="str">
        <f t="shared" si="51"/>
        <v xml:space="preserve"> </v>
      </c>
      <c r="AE378" s="204"/>
      <c r="AF378" s="204" t="str">
        <f t="shared" si="52"/>
        <v xml:space="preserve"> </v>
      </c>
      <c r="AG378" s="204" t="str">
        <f t="shared" si="53"/>
        <v xml:space="preserve"> </v>
      </c>
      <c r="AH378" s="204" t="str">
        <f>IF(OR(AC378=" ",AC378=0,AE378=" ",AE378=0)," ",IF(AND(AC378=1,AE378=5),"BAJO",IF(AND(AC378=2,AE378=5),"BAJO",IF(AND(AC378=1,AE378=10),"BAJO",IF(AND(AC378=2,AE378=10),"MODERADO",IF(AND(AC378=1,AE378=20),"MODERADO",IF(AND(AC378=3,AE378=5),"MODERADO",IF(AND(AC378=4,AE378=5),"MODERADO",IF(AND(AC378=5,AE378=5),"MODERADO",IF(AND(AC378=2,AE378=20),"ALTO",IF(AND(AC378=3,AE378=10),"ALTO",IF(AND(AC378=4,AE378=10),"ALTO",IF(AND(AC378=5,AE378=10),"ALTO",IF(AND(AC378=3,AE378=20),"EXTREMO",IF(AND(AC378=4,AE378=20),"EXTREMO",IF(AND(AC378=5,AE378=20),"EXTREMO",VLOOKUP(AG378,[4]Evaluacion!A:B,2)))))))))))))))))</f>
        <v xml:space="preserve"> </v>
      </c>
      <c r="AI378" s="213"/>
      <c r="AJ378" s="197"/>
      <c r="AK378" s="197"/>
      <c r="AL378" s="197"/>
      <c r="AM378" s="197"/>
      <c r="AN378" s="197"/>
      <c r="AO378" s="197"/>
      <c r="AP378" s="197"/>
      <c r="AQ378" s="197"/>
      <c r="AR378" s="197"/>
      <c r="AS378" s="281" t="str">
        <f t="shared" si="50"/>
        <v>DISMINUYE CERO PUNTOS</v>
      </c>
      <c r="AT378" s="204"/>
      <c r="AU378" s="204" t="str">
        <f t="shared" si="48"/>
        <v xml:space="preserve"> </v>
      </c>
      <c r="AV378" s="204"/>
      <c r="AW378" s="204" t="str">
        <f t="shared" si="49"/>
        <v xml:space="preserve"> </v>
      </c>
      <c r="AX378" s="204" t="str">
        <f t="shared" si="54"/>
        <v xml:space="preserve"> </v>
      </c>
      <c r="AY378" s="204" t="str">
        <f>IF(OR(AT378=" ",AT378=0,AV378=" ",AV378=0)," ",IF(AND(AT378=1,AV378=5),"BAJO",IF(AND(AT378=2,AV378=5),"BAJO",IF(AND(AT378=1,AV378=10),"BAJO",IF(AND(AT378=2,AV378=10),"MODERADO",IF(AND(AT378=1,AV378=20),"MODERADO",IF(AND(AT378=3,AV378=5),"MODERADO",IF(AND(AT378=4,AV378=5),"MODERADO",IF(AND(AT378=5,AV378=5),"MODERADO",IF(AND(AT378=2,AV378=20),"ALTO",IF(AND(AT378=3,AV378=10),"ALTO",IF(AND(AT378=4,AV378=10),"ALTO",IF(AND(AT378=5,AV378=10),"ALTO",IF(AND(AT378=3,AV378=20),"EXTREMO",IF(AND(AT378=4,AV378=20),"EXTREMO",IF(AND(AT378=5,AV378=20),"EXTREMO",VLOOKUP(AX378,[4]Evaluacion!R:S,2)))))))))))))))))</f>
        <v xml:space="preserve"> </v>
      </c>
      <c r="AZ378" s="204"/>
      <c r="BA378" s="204"/>
      <c r="BB378" s="204"/>
      <c r="BC378" s="204"/>
      <c r="BD378" s="204"/>
      <c r="BE378" s="204"/>
      <c r="BF378" s="204"/>
      <c r="BG378" s="205"/>
      <c r="BH378" s="204"/>
    </row>
    <row r="379" spans="1:60" ht="24.75" thickBot="1" x14ac:dyDescent="0.25">
      <c r="A379" s="200"/>
      <c r="B379" s="192"/>
      <c r="C379" s="201"/>
      <c r="D379" s="193"/>
      <c r="E379" s="193"/>
      <c r="F379" s="206"/>
      <c r="G379" s="201"/>
      <c r="H379" s="195"/>
      <c r="I379" s="195"/>
      <c r="J379" s="195"/>
      <c r="K379" s="195"/>
      <c r="L379" s="195"/>
      <c r="M379" s="195"/>
      <c r="N379" s="195"/>
      <c r="O379" s="195"/>
      <c r="P379" s="195"/>
      <c r="Q379" s="195"/>
      <c r="R379" s="195"/>
      <c r="S379" s="195"/>
      <c r="T379" s="195"/>
      <c r="U379" s="195"/>
      <c r="V379" s="195"/>
      <c r="W379" s="195"/>
      <c r="X379" s="195"/>
      <c r="Y379" s="195"/>
      <c r="Z379" s="195"/>
      <c r="AA379" s="195"/>
      <c r="AB379" s="193"/>
      <c r="AC379" s="204"/>
      <c r="AD379" s="204" t="str">
        <f t="shared" si="51"/>
        <v xml:space="preserve"> </v>
      </c>
      <c r="AE379" s="204"/>
      <c r="AF379" s="204" t="str">
        <f t="shared" si="52"/>
        <v xml:space="preserve"> </v>
      </c>
      <c r="AG379" s="204" t="str">
        <f t="shared" si="53"/>
        <v xml:space="preserve"> </v>
      </c>
      <c r="AH379" s="204" t="str">
        <f>IF(OR(AC379=" ",AC379=0,AE379=" ",AE379=0)," ",IF(AND(AC379=1,AE379=5),"BAJO",IF(AND(AC379=2,AE379=5),"BAJO",IF(AND(AC379=1,AE379=10),"BAJO",IF(AND(AC379=2,AE379=10),"MODERADO",IF(AND(AC379=1,AE379=20),"MODERADO",IF(AND(AC379=3,AE379=5),"MODERADO",IF(AND(AC379=4,AE379=5),"MODERADO",IF(AND(AC379=5,AE379=5),"MODERADO",IF(AND(AC379=2,AE379=20),"ALTO",IF(AND(AC379=3,AE379=10),"ALTO",IF(AND(AC379=4,AE379=10),"ALTO",IF(AND(AC379=5,AE379=10),"ALTO",IF(AND(AC379=3,AE379=20),"EXTREMO",IF(AND(AC379=4,AE379=20),"EXTREMO",IF(AND(AC379=5,AE379=20),"EXTREMO",VLOOKUP(AG379,[4]Evaluacion!A:B,2)))))))))))))))))</f>
        <v xml:space="preserve"> </v>
      </c>
      <c r="AI379" s="213"/>
      <c r="AJ379" s="197"/>
      <c r="AK379" s="197"/>
      <c r="AL379" s="197"/>
      <c r="AM379" s="197"/>
      <c r="AN379" s="197"/>
      <c r="AO379" s="197"/>
      <c r="AP379" s="197"/>
      <c r="AQ379" s="197"/>
      <c r="AR379" s="197"/>
      <c r="AS379" s="281" t="str">
        <f t="shared" si="50"/>
        <v>DISMINUYE CERO PUNTOS</v>
      </c>
      <c r="AT379" s="204"/>
      <c r="AU379" s="204" t="str">
        <f t="shared" si="48"/>
        <v xml:space="preserve"> </v>
      </c>
      <c r="AV379" s="204"/>
      <c r="AW379" s="204" t="str">
        <f t="shared" si="49"/>
        <v xml:space="preserve"> </v>
      </c>
      <c r="AX379" s="204" t="str">
        <f t="shared" si="54"/>
        <v xml:space="preserve"> </v>
      </c>
      <c r="AY379" s="204" t="str">
        <f>IF(OR(AT379=" ",AT379=0,AV379=" ",AV379=0)," ",IF(AND(AT379=1,AV379=5),"BAJO",IF(AND(AT379=2,AV379=5),"BAJO",IF(AND(AT379=1,AV379=10),"BAJO",IF(AND(AT379=2,AV379=10),"MODERADO",IF(AND(AT379=1,AV379=20),"MODERADO",IF(AND(AT379=3,AV379=5),"MODERADO",IF(AND(AT379=4,AV379=5),"MODERADO",IF(AND(AT379=5,AV379=5),"MODERADO",IF(AND(AT379=2,AV379=20),"ALTO",IF(AND(AT379=3,AV379=10),"ALTO",IF(AND(AT379=4,AV379=10),"ALTO",IF(AND(AT379=5,AV379=10),"ALTO",IF(AND(AT379=3,AV379=20),"EXTREMO",IF(AND(AT379=4,AV379=20),"EXTREMO",IF(AND(AT379=5,AV379=20),"EXTREMO",VLOOKUP(AX379,[4]Evaluacion!R:S,2)))))))))))))))))</f>
        <v xml:space="preserve"> </v>
      </c>
      <c r="AZ379" s="204"/>
      <c r="BA379" s="204"/>
      <c r="BB379" s="204"/>
      <c r="BC379" s="204"/>
      <c r="BD379" s="204"/>
      <c r="BE379" s="204"/>
      <c r="BF379" s="204"/>
      <c r="BG379" s="205"/>
      <c r="BH379" s="204"/>
    </row>
    <row r="380" spans="1:60" ht="24.75" thickBot="1" x14ac:dyDescent="0.25">
      <c r="A380" s="200"/>
      <c r="B380" s="192"/>
      <c r="C380" s="201"/>
      <c r="D380" s="193"/>
      <c r="E380" s="193"/>
      <c r="F380" s="206"/>
      <c r="G380" s="201"/>
      <c r="H380" s="195"/>
      <c r="I380" s="195"/>
      <c r="J380" s="195"/>
      <c r="K380" s="195"/>
      <c r="L380" s="195"/>
      <c r="M380" s="195"/>
      <c r="N380" s="195"/>
      <c r="O380" s="195"/>
      <c r="P380" s="195"/>
      <c r="Q380" s="195"/>
      <c r="R380" s="195"/>
      <c r="S380" s="195"/>
      <c r="T380" s="195"/>
      <c r="U380" s="195"/>
      <c r="V380" s="195"/>
      <c r="W380" s="195"/>
      <c r="X380" s="195"/>
      <c r="Y380" s="195"/>
      <c r="Z380" s="195"/>
      <c r="AA380" s="195"/>
      <c r="AB380" s="193"/>
      <c r="AC380" s="204"/>
      <c r="AD380" s="204" t="str">
        <f t="shared" si="51"/>
        <v xml:space="preserve"> </v>
      </c>
      <c r="AE380" s="204"/>
      <c r="AF380" s="204" t="str">
        <f t="shared" si="52"/>
        <v xml:space="preserve"> </v>
      </c>
      <c r="AG380" s="204" t="str">
        <f t="shared" si="53"/>
        <v xml:space="preserve"> </v>
      </c>
      <c r="AH380" s="204" t="str">
        <f>IF(OR(AC380=" ",AC380=0,AE380=" ",AE380=0)," ",IF(AND(AC380=1,AE380=5),"BAJO",IF(AND(AC380=2,AE380=5),"BAJO",IF(AND(AC380=1,AE380=10),"BAJO",IF(AND(AC380=2,AE380=10),"MODERADO",IF(AND(AC380=1,AE380=20),"MODERADO",IF(AND(AC380=3,AE380=5),"MODERADO",IF(AND(AC380=4,AE380=5),"MODERADO",IF(AND(AC380=5,AE380=5),"MODERADO",IF(AND(AC380=2,AE380=20),"ALTO",IF(AND(AC380=3,AE380=10),"ALTO",IF(AND(AC380=4,AE380=10),"ALTO",IF(AND(AC380=5,AE380=10),"ALTO",IF(AND(AC380=3,AE380=20),"EXTREMO",IF(AND(AC380=4,AE380=20),"EXTREMO",IF(AND(AC380=5,AE380=20),"EXTREMO",VLOOKUP(AG380,[4]Evaluacion!A:B,2)))))))))))))))))</f>
        <v xml:space="preserve"> </v>
      </c>
      <c r="AI380" s="213"/>
      <c r="AJ380" s="197"/>
      <c r="AK380" s="197"/>
      <c r="AL380" s="197"/>
      <c r="AM380" s="197"/>
      <c r="AN380" s="197"/>
      <c r="AO380" s="197"/>
      <c r="AP380" s="197"/>
      <c r="AQ380" s="197"/>
      <c r="AR380" s="197"/>
      <c r="AS380" s="281" t="str">
        <f t="shared" si="50"/>
        <v>DISMINUYE CERO PUNTOS</v>
      </c>
      <c r="AT380" s="204"/>
      <c r="AU380" s="204" t="str">
        <f t="shared" si="48"/>
        <v xml:space="preserve"> </v>
      </c>
      <c r="AV380" s="204"/>
      <c r="AW380" s="204" t="str">
        <f t="shared" si="49"/>
        <v xml:space="preserve"> </v>
      </c>
      <c r="AX380" s="204" t="str">
        <f t="shared" si="54"/>
        <v xml:space="preserve"> </v>
      </c>
      <c r="AY380" s="204" t="str">
        <f>IF(OR(AT380=" ",AT380=0,AV380=" ",AV380=0)," ",IF(AND(AT380=1,AV380=5),"BAJO",IF(AND(AT380=2,AV380=5),"BAJO",IF(AND(AT380=1,AV380=10),"BAJO",IF(AND(AT380=2,AV380=10),"MODERADO",IF(AND(AT380=1,AV380=20),"MODERADO",IF(AND(AT380=3,AV380=5),"MODERADO",IF(AND(AT380=4,AV380=5),"MODERADO",IF(AND(AT380=5,AV380=5),"MODERADO",IF(AND(AT380=2,AV380=20),"ALTO",IF(AND(AT380=3,AV380=10),"ALTO",IF(AND(AT380=4,AV380=10),"ALTO",IF(AND(AT380=5,AV380=10),"ALTO",IF(AND(AT380=3,AV380=20),"EXTREMO",IF(AND(AT380=4,AV380=20),"EXTREMO",IF(AND(AT380=5,AV380=20),"EXTREMO",VLOOKUP(AX380,[4]Evaluacion!R:S,2)))))))))))))))))</f>
        <v xml:space="preserve"> </v>
      </c>
      <c r="AZ380" s="204"/>
      <c r="BA380" s="204"/>
      <c r="BB380" s="204"/>
      <c r="BC380" s="204"/>
      <c r="BD380" s="204"/>
      <c r="BE380" s="204"/>
      <c r="BF380" s="204"/>
      <c r="BG380" s="205"/>
      <c r="BH380" s="204"/>
    </row>
    <row r="381" spans="1:60" ht="24.75" thickBot="1" x14ac:dyDescent="0.25">
      <c r="A381" s="200"/>
      <c r="B381" s="192"/>
      <c r="C381" s="201"/>
      <c r="D381" s="193"/>
      <c r="E381" s="193"/>
      <c r="F381" s="206"/>
      <c r="G381" s="201"/>
      <c r="H381" s="195"/>
      <c r="I381" s="195"/>
      <c r="J381" s="195"/>
      <c r="K381" s="195"/>
      <c r="L381" s="195"/>
      <c r="M381" s="195"/>
      <c r="N381" s="195"/>
      <c r="O381" s="195"/>
      <c r="P381" s="195"/>
      <c r="Q381" s="195"/>
      <c r="R381" s="195"/>
      <c r="S381" s="195"/>
      <c r="T381" s="195"/>
      <c r="U381" s="195"/>
      <c r="V381" s="195"/>
      <c r="W381" s="195"/>
      <c r="X381" s="195"/>
      <c r="Y381" s="195"/>
      <c r="Z381" s="195"/>
      <c r="AA381" s="195"/>
      <c r="AB381" s="193"/>
      <c r="AC381" s="204"/>
      <c r="AD381" s="204" t="str">
        <f t="shared" si="51"/>
        <v xml:space="preserve"> </v>
      </c>
      <c r="AE381" s="204"/>
      <c r="AF381" s="204" t="str">
        <f t="shared" si="52"/>
        <v xml:space="preserve"> </v>
      </c>
      <c r="AG381" s="204" t="str">
        <f t="shared" si="53"/>
        <v xml:space="preserve"> </v>
      </c>
      <c r="AH381" s="204" t="str">
        <f>IF(OR(AC381=" ",AC381=0,AE381=" ",AE381=0)," ",IF(AND(AC381=1,AE381=5),"BAJO",IF(AND(AC381=2,AE381=5),"BAJO",IF(AND(AC381=1,AE381=10),"BAJO",IF(AND(AC381=2,AE381=10),"MODERADO",IF(AND(AC381=1,AE381=20),"MODERADO",IF(AND(AC381=3,AE381=5),"MODERADO",IF(AND(AC381=4,AE381=5),"MODERADO",IF(AND(AC381=5,AE381=5),"MODERADO",IF(AND(AC381=2,AE381=20),"ALTO",IF(AND(AC381=3,AE381=10),"ALTO",IF(AND(AC381=4,AE381=10),"ALTO",IF(AND(AC381=5,AE381=10),"ALTO",IF(AND(AC381=3,AE381=20),"EXTREMO",IF(AND(AC381=4,AE381=20),"EXTREMO",IF(AND(AC381=5,AE381=20),"EXTREMO",VLOOKUP(AG381,[4]Evaluacion!A:B,2)))))))))))))))))</f>
        <v xml:space="preserve"> </v>
      </c>
      <c r="AI381" s="213"/>
      <c r="AJ381" s="197"/>
      <c r="AK381" s="197"/>
      <c r="AL381" s="197"/>
      <c r="AM381" s="197"/>
      <c r="AN381" s="197"/>
      <c r="AO381" s="197"/>
      <c r="AP381" s="197"/>
      <c r="AQ381" s="197"/>
      <c r="AR381" s="197"/>
      <c r="AS381" s="281" t="str">
        <f t="shared" si="50"/>
        <v>DISMINUYE CERO PUNTOS</v>
      </c>
      <c r="AT381" s="204"/>
      <c r="AU381" s="204" t="str">
        <f t="shared" si="48"/>
        <v xml:space="preserve"> </v>
      </c>
      <c r="AV381" s="204"/>
      <c r="AW381" s="204" t="str">
        <f t="shared" si="49"/>
        <v xml:space="preserve"> </v>
      </c>
      <c r="AX381" s="204" t="str">
        <f t="shared" si="54"/>
        <v xml:space="preserve"> </v>
      </c>
      <c r="AY381" s="204" t="str">
        <f>IF(OR(AT381=" ",AT381=0,AV381=" ",AV381=0)," ",IF(AND(AT381=1,AV381=5),"BAJO",IF(AND(AT381=2,AV381=5),"BAJO",IF(AND(AT381=1,AV381=10),"BAJO",IF(AND(AT381=2,AV381=10),"MODERADO",IF(AND(AT381=1,AV381=20),"MODERADO",IF(AND(AT381=3,AV381=5),"MODERADO",IF(AND(AT381=4,AV381=5),"MODERADO",IF(AND(AT381=5,AV381=5),"MODERADO",IF(AND(AT381=2,AV381=20),"ALTO",IF(AND(AT381=3,AV381=10),"ALTO",IF(AND(AT381=4,AV381=10),"ALTO",IF(AND(AT381=5,AV381=10),"ALTO",IF(AND(AT381=3,AV381=20),"EXTREMO",IF(AND(AT381=4,AV381=20),"EXTREMO",IF(AND(AT381=5,AV381=20),"EXTREMO",VLOOKUP(AX381,[4]Evaluacion!R:S,2)))))))))))))))))</f>
        <v xml:space="preserve"> </v>
      </c>
      <c r="AZ381" s="204"/>
      <c r="BA381" s="204"/>
      <c r="BB381" s="204"/>
      <c r="BC381" s="204"/>
      <c r="BD381" s="204"/>
      <c r="BE381" s="204"/>
      <c r="BF381" s="204"/>
      <c r="BG381" s="205"/>
      <c r="BH381" s="204"/>
    </row>
    <row r="382" spans="1:60" ht="24.75" thickBot="1" x14ac:dyDescent="0.25">
      <c r="A382" s="200"/>
      <c r="B382" s="192"/>
      <c r="C382" s="201"/>
      <c r="D382" s="193"/>
      <c r="E382" s="193"/>
      <c r="F382" s="206"/>
      <c r="G382" s="201"/>
      <c r="H382" s="195"/>
      <c r="I382" s="195"/>
      <c r="J382" s="195"/>
      <c r="K382" s="195"/>
      <c r="L382" s="195"/>
      <c r="M382" s="195"/>
      <c r="N382" s="195"/>
      <c r="O382" s="195"/>
      <c r="P382" s="195"/>
      <c r="Q382" s="195"/>
      <c r="R382" s="195"/>
      <c r="S382" s="195"/>
      <c r="T382" s="195"/>
      <c r="U382" s="195"/>
      <c r="V382" s="195"/>
      <c r="W382" s="195"/>
      <c r="X382" s="195"/>
      <c r="Y382" s="195"/>
      <c r="Z382" s="195"/>
      <c r="AA382" s="195"/>
      <c r="AB382" s="193"/>
      <c r="AC382" s="204"/>
      <c r="AD382" s="204" t="str">
        <f t="shared" si="51"/>
        <v xml:space="preserve"> </v>
      </c>
      <c r="AE382" s="204"/>
      <c r="AF382" s="204" t="str">
        <f t="shared" si="52"/>
        <v xml:space="preserve"> </v>
      </c>
      <c r="AG382" s="204" t="str">
        <f t="shared" si="53"/>
        <v xml:space="preserve"> </v>
      </c>
      <c r="AH382" s="204" t="str">
        <f>IF(OR(AC382=" ",AC382=0,AE382=" ",AE382=0)," ",IF(AND(AC382=1,AE382=5),"BAJO",IF(AND(AC382=2,AE382=5),"BAJO",IF(AND(AC382=1,AE382=10),"BAJO",IF(AND(AC382=2,AE382=10),"MODERADO",IF(AND(AC382=1,AE382=20),"MODERADO",IF(AND(AC382=3,AE382=5),"MODERADO",IF(AND(AC382=4,AE382=5),"MODERADO",IF(AND(AC382=5,AE382=5),"MODERADO",IF(AND(AC382=2,AE382=20),"ALTO",IF(AND(AC382=3,AE382=10),"ALTO",IF(AND(AC382=4,AE382=10),"ALTO",IF(AND(AC382=5,AE382=10),"ALTO",IF(AND(AC382=3,AE382=20),"EXTREMO",IF(AND(AC382=4,AE382=20),"EXTREMO",IF(AND(AC382=5,AE382=20),"EXTREMO",VLOOKUP(AG382,[4]Evaluacion!A:B,2)))))))))))))))))</f>
        <v xml:space="preserve"> </v>
      </c>
      <c r="AI382" s="213"/>
      <c r="AJ382" s="197"/>
      <c r="AK382" s="197"/>
      <c r="AL382" s="197"/>
      <c r="AM382" s="197"/>
      <c r="AN382" s="197"/>
      <c r="AO382" s="197"/>
      <c r="AP382" s="197"/>
      <c r="AQ382" s="197"/>
      <c r="AR382" s="197"/>
      <c r="AS382" s="281" t="str">
        <f t="shared" si="50"/>
        <v>DISMINUYE CERO PUNTOS</v>
      </c>
      <c r="AT382" s="204"/>
      <c r="AU382" s="204" t="str">
        <f t="shared" si="48"/>
        <v xml:space="preserve"> </v>
      </c>
      <c r="AV382" s="204"/>
      <c r="AW382" s="204" t="str">
        <f t="shared" si="49"/>
        <v xml:space="preserve"> </v>
      </c>
      <c r="AX382" s="204" t="str">
        <f t="shared" si="54"/>
        <v xml:space="preserve"> </v>
      </c>
      <c r="AY382" s="204" t="str">
        <f>IF(OR(AT382=" ",AT382=0,AV382=" ",AV382=0)," ",IF(AND(AT382=1,AV382=5),"BAJO",IF(AND(AT382=2,AV382=5),"BAJO",IF(AND(AT382=1,AV382=10),"BAJO",IF(AND(AT382=2,AV382=10),"MODERADO",IF(AND(AT382=1,AV382=20),"MODERADO",IF(AND(AT382=3,AV382=5),"MODERADO",IF(AND(AT382=4,AV382=5),"MODERADO",IF(AND(AT382=5,AV382=5),"MODERADO",IF(AND(AT382=2,AV382=20),"ALTO",IF(AND(AT382=3,AV382=10),"ALTO",IF(AND(AT382=4,AV382=10),"ALTO",IF(AND(AT382=5,AV382=10),"ALTO",IF(AND(AT382=3,AV382=20),"EXTREMO",IF(AND(AT382=4,AV382=20),"EXTREMO",IF(AND(AT382=5,AV382=20),"EXTREMO",VLOOKUP(AX382,[4]Evaluacion!R:S,2)))))))))))))))))</f>
        <v xml:space="preserve"> </v>
      </c>
      <c r="AZ382" s="204"/>
      <c r="BA382" s="204"/>
      <c r="BB382" s="204"/>
      <c r="BC382" s="204"/>
      <c r="BD382" s="204"/>
      <c r="BE382" s="204"/>
      <c r="BF382" s="204"/>
      <c r="BG382" s="205"/>
      <c r="BH382" s="204"/>
    </row>
    <row r="383" spans="1:60" ht="24.75" thickBot="1" x14ac:dyDescent="0.25">
      <c r="A383" s="200"/>
      <c r="B383" s="192"/>
      <c r="C383" s="201"/>
      <c r="D383" s="193"/>
      <c r="E383" s="193"/>
      <c r="F383" s="206"/>
      <c r="G383" s="201"/>
      <c r="H383" s="195"/>
      <c r="I383" s="195"/>
      <c r="J383" s="195"/>
      <c r="K383" s="195"/>
      <c r="L383" s="195"/>
      <c r="M383" s="195"/>
      <c r="N383" s="195"/>
      <c r="O383" s="195"/>
      <c r="P383" s="195"/>
      <c r="Q383" s="195"/>
      <c r="R383" s="195"/>
      <c r="S383" s="195"/>
      <c r="T383" s="195"/>
      <c r="U383" s="195"/>
      <c r="V383" s="195"/>
      <c r="W383" s="195"/>
      <c r="X383" s="195"/>
      <c r="Y383" s="195"/>
      <c r="Z383" s="195"/>
      <c r="AA383" s="195"/>
      <c r="AB383" s="193"/>
      <c r="AC383" s="204"/>
      <c r="AD383" s="204" t="str">
        <f t="shared" si="51"/>
        <v xml:space="preserve"> </v>
      </c>
      <c r="AE383" s="204"/>
      <c r="AF383" s="204" t="str">
        <f t="shared" si="52"/>
        <v xml:space="preserve"> </v>
      </c>
      <c r="AG383" s="204" t="str">
        <f t="shared" si="53"/>
        <v xml:space="preserve"> </v>
      </c>
      <c r="AH383" s="204" t="str">
        <f>IF(OR(AC383=" ",AC383=0,AE383=" ",AE383=0)," ",IF(AND(AC383=1,AE383=5),"BAJO",IF(AND(AC383=2,AE383=5),"BAJO",IF(AND(AC383=1,AE383=10),"BAJO",IF(AND(AC383=2,AE383=10),"MODERADO",IF(AND(AC383=1,AE383=20),"MODERADO",IF(AND(AC383=3,AE383=5),"MODERADO",IF(AND(AC383=4,AE383=5),"MODERADO",IF(AND(AC383=5,AE383=5),"MODERADO",IF(AND(AC383=2,AE383=20),"ALTO",IF(AND(AC383=3,AE383=10),"ALTO",IF(AND(AC383=4,AE383=10),"ALTO",IF(AND(AC383=5,AE383=10),"ALTO",IF(AND(AC383=3,AE383=20),"EXTREMO",IF(AND(AC383=4,AE383=20),"EXTREMO",IF(AND(AC383=5,AE383=20),"EXTREMO",VLOOKUP(AG383,[4]Evaluacion!A:B,2)))))))))))))))))</f>
        <v xml:space="preserve"> </v>
      </c>
      <c r="AI383" s="213"/>
      <c r="AJ383" s="197"/>
      <c r="AK383" s="197"/>
      <c r="AL383" s="197"/>
      <c r="AM383" s="197"/>
      <c r="AN383" s="197"/>
      <c r="AO383" s="197"/>
      <c r="AP383" s="197"/>
      <c r="AQ383" s="197"/>
      <c r="AR383" s="197"/>
      <c r="AS383" s="281" t="str">
        <f t="shared" si="50"/>
        <v>DISMINUYE CERO PUNTOS</v>
      </c>
      <c r="AT383" s="204"/>
      <c r="AU383" s="204" t="str">
        <f t="shared" si="48"/>
        <v xml:space="preserve"> </v>
      </c>
      <c r="AV383" s="204"/>
      <c r="AW383" s="204" t="str">
        <f t="shared" si="49"/>
        <v xml:space="preserve"> </v>
      </c>
      <c r="AX383" s="204" t="str">
        <f t="shared" si="54"/>
        <v xml:space="preserve"> </v>
      </c>
      <c r="AY383" s="204" t="str">
        <f>IF(OR(AT383=" ",AT383=0,AV383=" ",AV383=0)," ",IF(AND(AT383=1,AV383=5),"BAJO",IF(AND(AT383=2,AV383=5),"BAJO",IF(AND(AT383=1,AV383=10),"BAJO",IF(AND(AT383=2,AV383=10),"MODERADO",IF(AND(AT383=1,AV383=20),"MODERADO",IF(AND(AT383=3,AV383=5),"MODERADO",IF(AND(AT383=4,AV383=5),"MODERADO",IF(AND(AT383=5,AV383=5),"MODERADO",IF(AND(AT383=2,AV383=20),"ALTO",IF(AND(AT383=3,AV383=10),"ALTO",IF(AND(AT383=4,AV383=10),"ALTO",IF(AND(AT383=5,AV383=10),"ALTO",IF(AND(AT383=3,AV383=20),"EXTREMO",IF(AND(AT383=4,AV383=20),"EXTREMO",IF(AND(AT383=5,AV383=20),"EXTREMO",VLOOKUP(AX383,[4]Evaluacion!R:S,2)))))))))))))))))</f>
        <v xml:space="preserve"> </v>
      </c>
      <c r="AZ383" s="204"/>
      <c r="BA383" s="204"/>
      <c r="BB383" s="204"/>
      <c r="BC383" s="204"/>
      <c r="BD383" s="204"/>
      <c r="BE383" s="204"/>
      <c r="BF383" s="204"/>
      <c r="BG383" s="205"/>
      <c r="BH383" s="204"/>
    </row>
    <row r="384" spans="1:60" ht="24.75" thickBot="1" x14ac:dyDescent="0.25">
      <c r="A384" s="200"/>
      <c r="B384" s="192"/>
      <c r="C384" s="201"/>
      <c r="D384" s="193"/>
      <c r="E384" s="193"/>
      <c r="F384" s="206"/>
      <c r="G384" s="201"/>
      <c r="H384" s="195"/>
      <c r="I384" s="195"/>
      <c r="J384" s="195"/>
      <c r="K384" s="195"/>
      <c r="L384" s="195"/>
      <c r="M384" s="195"/>
      <c r="N384" s="195"/>
      <c r="O384" s="195"/>
      <c r="P384" s="195"/>
      <c r="Q384" s="195"/>
      <c r="R384" s="195"/>
      <c r="S384" s="195"/>
      <c r="T384" s="195"/>
      <c r="U384" s="195"/>
      <c r="V384" s="195"/>
      <c r="W384" s="195"/>
      <c r="X384" s="195"/>
      <c r="Y384" s="195"/>
      <c r="Z384" s="195"/>
      <c r="AA384" s="195"/>
      <c r="AB384" s="193"/>
      <c r="AC384" s="204"/>
      <c r="AD384" s="204" t="str">
        <f t="shared" si="51"/>
        <v xml:space="preserve"> </v>
      </c>
      <c r="AE384" s="204"/>
      <c r="AF384" s="204" t="str">
        <f t="shared" si="52"/>
        <v xml:space="preserve"> </v>
      </c>
      <c r="AG384" s="204" t="str">
        <f t="shared" si="53"/>
        <v xml:space="preserve"> </v>
      </c>
      <c r="AH384" s="204" t="str">
        <f>IF(OR(AC384=" ",AC384=0,AE384=" ",AE384=0)," ",IF(AND(AC384=1,AE384=5),"BAJO",IF(AND(AC384=2,AE384=5),"BAJO",IF(AND(AC384=1,AE384=10),"BAJO",IF(AND(AC384=2,AE384=10),"MODERADO",IF(AND(AC384=1,AE384=20),"MODERADO",IF(AND(AC384=3,AE384=5),"MODERADO",IF(AND(AC384=4,AE384=5),"MODERADO",IF(AND(AC384=5,AE384=5),"MODERADO",IF(AND(AC384=2,AE384=20),"ALTO",IF(AND(AC384=3,AE384=10),"ALTO",IF(AND(AC384=4,AE384=10),"ALTO",IF(AND(AC384=5,AE384=10),"ALTO",IF(AND(AC384=3,AE384=20),"EXTREMO",IF(AND(AC384=4,AE384=20),"EXTREMO",IF(AND(AC384=5,AE384=20),"EXTREMO",VLOOKUP(AG384,[4]Evaluacion!A:B,2)))))))))))))))))</f>
        <v xml:space="preserve"> </v>
      </c>
      <c r="AI384" s="213"/>
      <c r="AJ384" s="197"/>
      <c r="AK384" s="197"/>
      <c r="AL384" s="197"/>
      <c r="AM384" s="197"/>
      <c r="AN384" s="197"/>
      <c r="AO384" s="197"/>
      <c r="AP384" s="197"/>
      <c r="AQ384" s="197"/>
      <c r="AR384" s="197"/>
      <c r="AS384" s="281" t="str">
        <f t="shared" si="50"/>
        <v>DISMINUYE CERO PUNTOS</v>
      </c>
      <c r="AT384" s="204"/>
      <c r="AU384" s="204" t="str">
        <f t="shared" si="48"/>
        <v xml:space="preserve"> </v>
      </c>
      <c r="AV384" s="204"/>
      <c r="AW384" s="204" t="str">
        <f t="shared" si="49"/>
        <v xml:space="preserve"> </v>
      </c>
      <c r="AX384" s="204" t="str">
        <f t="shared" si="54"/>
        <v xml:space="preserve"> </v>
      </c>
      <c r="AY384" s="204" t="str">
        <f>IF(OR(AT384=" ",AT384=0,AV384=" ",AV384=0)," ",IF(AND(AT384=1,AV384=5),"BAJO",IF(AND(AT384=2,AV384=5),"BAJO",IF(AND(AT384=1,AV384=10),"BAJO",IF(AND(AT384=2,AV384=10),"MODERADO",IF(AND(AT384=1,AV384=20),"MODERADO",IF(AND(AT384=3,AV384=5),"MODERADO",IF(AND(AT384=4,AV384=5),"MODERADO",IF(AND(AT384=5,AV384=5),"MODERADO",IF(AND(AT384=2,AV384=20),"ALTO",IF(AND(AT384=3,AV384=10),"ALTO",IF(AND(AT384=4,AV384=10),"ALTO",IF(AND(AT384=5,AV384=10),"ALTO",IF(AND(AT384=3,AV384=20),"EXTREMO",IF(AND(AT384=4,AV384=20),"EXTREMO",IF(AND(AT384=5,AV384=20),"EXTREMO",VLOOKUP(AX384,[4]Evaluacion!R:S,2)))))))))))))))))</f>
        <v xml:space="preserve"> </v>
      </c>
      <c r="AZ384" s="204"/>
      <c r="BA384" s="204"/>
      <c r="BB384" s="204"/>
      <c r="BC384" s="204"/>
      <c r="BD384" s="204"/>
      <c r="BE384" s="204"/>
      <c r="BF384" s="204"/>
      <c r="BG384" s="205"/>
      <c r="BH384" s="204"/>
    </row>
    <row r="385" spans="1:60" ht="24.75" thickBot="1" x14ac:dyDescent="0.25">
      <c r="A385" s="200"/>
      <c r="B385" s="192"/>
      <c r="C385" s="201"/>
      <c r="D385" s="193"/>
      <c r="E385" s="193"/>
      <c r="F385" s="206"/>
      <c r="G385" s="201"/>
      <c r="H385" s="195"/>
      <c r="I385" s="195"/>
      <c r="J385" s="195"/>
      <c r="K385" s="195"/>
      <c r="L385" s="195"/>
      <c r="M385" s="195"/>
      <c r="N385" s="195"/>
      <c r="O385" s="195"/>
      <c r="P385" s="195"/>
      <c r="Q385" s="195"/>
      <c r="R385" s="195"/>
      <c r="S385" s="195"/>
      <c r="T385" s="195"/>
      <c r="U385" s="195"/>
      <c r="V385" s="195"/>
      <c r="W385" s="195"/>
      <c r="X385" s="195"/>
      <c r="Y385" s="195"/>
      <c r="Z385" s="195"/>
      <c r="AA385" s="195"/>
      <c r="AB385" s="193"/>
      <c r="AC385" s="204"/>
      <c r="AD385" s="204" t="str">
        <f t="shared" si="51"/>
        <v xml:space="preserve"> </v>
      </c>
      <c r="AE385" s="204"/>
      <c r="AF385" s="204" t="str">
        <f t="shared" si="52"/>
        <v xml:space="preserve"> </v>
      </c>
      <c r="AG385" s="204" t="str">
        <f t="shared" si="53"/>
        <v xml:space="preserve"> </v>
      </c>
      <c r="AH385" s="204" t="str">
        <f>IF(OR(AC385=" ",AC385=0,AE385=" ",AE385=0)," ",IF(AND(AC385=1,AE385=5),"BAJO",IF(AND(AC385=2,AE385=5),"BAJO",IF(AND(AC385=1,AE385=10),"BAJO",IF(AND(AC385=2,AE385=10),"MODERADO",IF(AND(AC385=1,AE385=20),"MODERADO",IF(AND(AC385=3,AE385=5),"MODERADO",IF(AND(AC385=4,AE385=5),"MODERADO",IF(AND(AC385=5,AE385=5),"MODERADO",IF(AND(AC385=2,AE385=20),"ALTO",IF(AND(AC385=3,AE385=10),"ALTO",IF(AND(AC385=4,AE385=10),"ALTO",IF(AND(AC385=5,AE385=10),"ALTO",IF(AND(AC385=3,AE385=20),"EXTREMO",IF(AND(AC385=4,AE385=20),"EXTREMO",IF(AND(AC385=5,AE385=20),"EXTREMO",VLOOKUP(AG385,[4]Evaluacion!A:B,2)))))))))))))))))</f>
        <v xml:space="preserve"> </v>
      </c>
      <c r="AI385" s="213"/>
      <c r="AJ385" s="197"/>
      <c r="AK385" s="197"/>
      <c r="AL385" s="197"/>
      <c r="AM385" s="197"/>
      <c r="AN385" s="197"/>
      <c r="AO385" s="197"/>
      <c r="AP385" s="197"/>
      <c r="AQ385" s="197"/>
      <c r="AR385" s="197"/>
      <c r="AS385" s="281" t="str">
        <f t="shared" si="50"/>
        <v>DISMINUYE CERO PUNTOS</v>
      </c>
      <c r="AT385" s="204"/>
      <c r="AU385" s="204" t="str">
        <f t="shared" si="48"/>
        <v xml:space="preserve"> </v>
      </c>
      <c r="AV385" s="204"/>
      <c r="AW385" s="204" t="str">
        <f t="shared" si="49"/>
        <v xml:space="preserve"> </v>
      </c>
      <c r="AX385" s="204" t="str">
        <f t="shared" si="54"/>
        <v xml:space="preserve"> </v>
      </c>
      <c r="AY385" s="204" t="str">
        <f>IF(OR(AT385=" ",AT385=0,AV385=" ",AV385=0)," ",IF(AND(AT385=1,AV385=5),"BAJO",IF(AND(AT385=2,AV385=5),"BAJO",IF(AND(AT385=1,AV385=10),"BAJO",IF(AND(AT385=2,AV385=10),"MODERADO",IF(AND(AT385=1,AV385=20),"MODERADO",IF(AND(AT385=3,AV385=5),"MODERADO",IF(AND(AT385=4,AV385=5),"MODERADO",IF(AND(AT385=5,AV385=5),"MODERADO",IF(AND(AT385=2,AV385=20),"ALTO",IF(AND(AT385=3,AV385=10),"ALTO",IF(AND(AT385=4,AV385=10),"ALTO",IF(AND(AT385=5,AV385=10),"ALTO",IF(AND(AT385=3,AV385=20),"EXTREMO",IF(AND(AT385=4,AV385=20),"EXTREMO",IF(AND(AT385=5,AV385=20),"EXTREMO",VLOOKUP(AX385,[4]Evaluacion!R:S,2)))))))))))))))))</f>
        <v xml:space="preserve"> </v>
      </c>
      <c r="AZ385" s="204"/>
      <c r="BA385" s="204"/>
      <c r="BB385" s="204"/>
      <c r="BC385" s="204"/>
      <c r="BD385" s="204"/>
      <c r="BE385" s="204"/>
      <c r="BF385" s="204"/>
      <c r="BG385" s="205"/>
      <c r="BH385" s="204"/>
    </row>
    <row r="386" spans="1:60" ht="24.75" thickBot="1" x14ac:dyDescent="0.25">
      <c r="A386" s="200"/>
      <c r="B386" s="192"/>
      <c r="C386" s="201"/>
      <c r="D386" s="193"/>
      <c r="E386" s="193"/>
      <c r="F386" s="206"/>
      <c r="G386" s="201"/>
      <c r="H386" s="195"/>
      <c r="I386" s="195"/>
      <c r="J386" s="195"/>
      <c r="K386" s="195"/>
      <c r="L386" s="195"/>
      <c r="M386" s="195"/>
      <c r="N386" s="195"/>
      <c r="O386" s="195"/>
      <c r="P386" s="195"/>
      <c r="Q386" s="195"/>
      <c r="R386" s="195"/>
      <c r="S386" s="195"/>
      <c r="T386" s="195"/>
      <c r="U386" s="195"/>
      <c r="V386" s="195"/>
      <c r="W386" s="195"/>
      <c r="X386" s="195"/>
      <c r="Y386" s="195"/>
      <c r="Z386" s="195"/>
      <c r="AA386" s="195"/>
      <c r="AB386" s="193"/>
      <c r="AC386" s="204"/>
      <c r="AD386" s="204" t="str">
        <f t="shared" si="51"/>
        <v xml:space="preserve"> </v>
      </c>
      <c r="AE386" s="204"/>
      <c r="AF386" s="204" t="str">
        <f t="shared" si="52"/>
        <v xml:space="preserve"> </v>
      </c>
      <c r="AG386" s="204" t="str">
        <f t="shared" si="53"/>
        <v xml:space="preserve"> </v>
      </c>
      <c r="AH386" s="204" t="str">
        <f>IF(OR(AC386=" ",AC386=0,AE386=" ",AE386=0)," ",IF(AND(AC386=1,AE386=5),"BAJO",IF(AND(AC386=2,AE386=5),"BAJO",IF(AND(AC386=1,AE386=10),"BAJO",IF(AND(AC386=2,AE386=10),"MODERADO",IF(AND(AC386=1,AE386=20),"MODERADO",IF(AND(AC386=3,AE386=5),"MODERADO",IF(AND(AC386=4,AE386=5),"MODERADO",IF(AND(AC386=5,AE386=5),"MODERADO",IF(AND(AC386=2,AE386=20),"ALTO",IF(AND(AC386=3,AE386=10),"ALTO",IF(AND(AC386=4,AE386=10),"ALTO",IF(AND(AC386=5,AE386=10),"ALTO",IF(AND(AC386=3,AE386=20),"EXTREMO",IF(AND(AC386=4,AE386=20),"EXTREMO",IF(AND(AC386=5,AE386=20),"EXTREMO",VLOOKUP(AG386,[4]Evaluacion!A:B,2)))))))))))))))))</f>
        <v xml:space="preserve"> </v>
      </c>
      <c r="AI386" s="213"/>
      <c r="AJ386" s="197"/>
      <c r="AK386" s="197"/>
      <c r="AL386" s="197"/>
      <c r="AM386" s="197"/>
      <c r="AN386" s="197"/>
      <c r="AO386" s="197"/>
      <c r="AP386" s="197"/>
      <c r="AQ386" s="197"/>
      <c r="AR386" s="197"/>
      <c r="AS386" s="281" t="str">
        <f t="shared" si="50"/>
        <v>DISMINUYE CERO PUNTOS</v>
      </c>
      <c r="AT386" s="204"/>
      <c r="AU386" s="204" t="str">
        <f t="shared" si="48"/>
        <v xml:space="preserve"> </v>
      </c>
      <c r="AV386" s="204"/>
      <c r="AW386" s="204" t="str">
        <f t="shared" si="49"/>
        <v xml:space="preserve"> </v>
      </c>
      <c r="AX386" s="204" t="str">
        <f t="shared" si="54"/>
        <v xml:space="preserve"> </v>
      </c>
      <c r="AY386" s="204" t="str">
        <f>IF(OR(AT386=" ",AT386=0,AV386=" ",AV386=0)," ",IF(AND(AT386=1,AV386=5),"BAJO",IF(AND(AT386=2,AV386=5),"BAJO",IF(AND(AT386=1,AV386=10),"BAJO",IF(AND(AT386=2,AV386=10),"MODERADO",IF(AND(AT386=1,AV386=20),"MODERADO",IF(AND(AT386=3,AV386=5),"MODERADO",IF(AND(AT386=4,AV386=5),"MODERADO",IF(AND(AT386=5,AV386=5),"MODERADO",IF(AND(AT386=2,AV386=20),"ALTO",IF(AND(AT386=3,AV386=10),"ALTO",IF(AND(AT386=4,AV386=10),"ALTO",IF(AND(AT386=5,AV386=10),"ALTO",IF(AND(AT386=3,AV386=20),"EXTREMO",IF(AND(AT386=4,AV386=20),"EXTREMO",IF(AND(AT386=5,AV386=20),"EXTREMO",VLOOKUP(AX386,[4]Evaluacion!R:S,2)))))))))))))))))</f>
        <v xml:space="preserve"> </v>
      </c>
      <c r="AZ386" s="204"/>
      <c r="BA386" s="204"/>
      <c r="BB386" s="204"/>
      <c r="BC386" s="204"/>
      <c r="BD386" s="204"/>
      <c r="BE386" s="204"/>
      <c r="BF386" s="204"/>
      <c r="BG386" s="205"/>
      <c r="BH386" s="204"/>
    </row>
    <row r="387" spans="1:60" ht="24.75" thickBot="1" x14ac:dyDescent="0.25">
      <c r="A387" s="200"/>
      <c r="B387" s="192"/>
      <c r="C387" s="201"/>
      <c r="D387" s="193"/>
      <c r="E387" s="193"/>
      <c r="F387" s="206"/>
      <c r="G387" s="201"/>
      <c r="H387" s="195"/>
      <c r="I387" s="195"/>
      <c r="J387" s="195"/>
      <c r="K387" s="195"/>
      <c r="L387" s="195"/>
      <c r="M387" s="195"/>
      <c r="N387" s="195"/>
      <c r="O387" s="195"/>
      <c r="P387" s="195"/>
      <c r="Q387" s="195"/>
      <c r="R387" s="195"/>
      <c r="S387" s="195"/>
      <c r="T387" s="195"/>
      <c r="U387" s="195"/>
      <c r="V387" s="195"/>
      <c r="W387" s="195"/>
      <c r="X387" s="195"/>
      <c r="Y387" s="195"/>
      <c r="Z387" s="195"/>
      <c r="AA387" s="195"/>
      <c r="AB387" s="193"/>
      <c r="AC387" s="204"/>
      <c r="AD387" s="204" t="str">
        <f t="shared" si="51"/>
        <v xml:space="preserve"> </v>
      </c>
      <c r="AE387" s="204"/>
      <c r="AF387" s="204" t="str">
        <f t="shared" si="52"/>
        <v xml:space="preserve"> </v>
      </c>
      <c r="AG387" s="204" t="str">
        <f t="shared" si="53"/>
        <v xml:space="preserve"> </v>
      </c>
      <c r="AH387" s="204" t="str">
        <f>IF(OR(AC387=" ",AC387=0,AE387=" ",AE387=0)," ",IF(AND(AC387=1,AE387=5),"BAJO",IF(AND(AC387=2,AE387=5),"BAJO",IF(AND(AC387=1,AE387=10),"BAJO",IF(AND(AC387=2,AE387=10),"MODERADO",IF(AND(AC387=1,AE387=20),"MODERADO",IF(AND(AC387=3,AE387=5),"MODERADO",IF(AND(AC387=4,AE387=5),"MODERADO",IF(AND(AC387=5,AE387=5),"MODERADO",IF(AND(AC387=2,AE387=20),"ALTO",IF(AND(AC387=3,AE387=10),"ALTO",IF(AND(AC387=4,AE387=10),"ALTO",IF(AND(AC387=5,AE387=10),"ALTO",IF(AND(AC387=3,AE387=20),"EXTREMO",IF(AND(AC387=4,AE387=20),"EXTREMO",IF(AND(AC387=5,AE387=20),"EXTREMO",VLOOKUP(AG387,[4]Evaluacion!A:B,2)))))))))))))))))</f>
        <v xml:space="preserve"> </v>
      </c>
      <c r="AI387" s="213"/>
      <c r="AJ387" s="197"/>
      <c r="AK387" s="197"/>
      <c r="AL387" s="197"/>
      <c r="AM387" s="197"/>
      <c r="AN387" s="197"/>
      <c r="AO387" s="197"/>
      <c r="AP387" s="197"/>
      <c r="AQ387" s="197"/>
      <c r="AR387" s="197"/>
      <c r="AS387" s="281" t="str">
        <f t="shared" si="50"/>
        <v>DISMINUYE CERO PUNTOS</v>
      </c>
      <c r="AT387" s="204"/>
      <c r="AU387" s="204" t="str">
        <f t="shared" si="48"/>
        <v xml:space="preserve"> </v>
      </c>
      <c r="AV387" s="204"/>
      <c r="AW387" s="204" t="str">
        <f t="shared" si="49"/>
        <v xml:space="preserve"> </v>
      </c>
      <c r="AX387" s="204" t="str">
        <f t="shared" si="54"/>
        <v xml:space="preserve"> </v>
      </c>
      <c r="AY387" s="204" t="str">
        <f>IF(OR(AT387=" ",AT387=0,AV387=" ",AV387=0)," ",IF(AND(AT387=1,AV387=5),"BAJO",IF(AND(AT387=2,AV387=5),"BAJO",IF(AND(AT387=1,AV387=10),"BAJO",IF(AND(AT387=2,AV387=10),"MODERADO",IF(AND(AT387=1,AV387=20),"MODERADO",IF(AND(AT387=3,AV387=5),"MODERADO",IF(AND(AT387=4,AV387=5),"MODERADO",IF(AND(AT387=5,AV387=5),"MODERADO",IF(AND(AT387=2,AV387=20),"ALTO",IF(AND(AT387=3,AV387=10),"ALTO",IF(AND(AT387=4,AV387=10),"ALTO",IF(AND(AT387=5,AV387=10),"ALTO",IF(AND(AT387=3,AV387=20),"EXTREMO",IF(AND(AT387=4,AV387=20),"EXTREMO",IF(AND(AT387=5,AV387=20),"EXTREMO",VLOOKUP(AX387,[4]Evaluacion!R:S,2)))))))))))))))))</f>
        <v xml:space="preserve"> </v>
      </c>
      <c r="AZ387" s="204"/>
      <c r="BA387" s="204"/>
      <c r="BB387" s="204"/>
      <c r="BC387" s="204"/>
      <c r="BD387" s="204"/>
      <c r="BE387" s="204"/>
      <c r="BF387" s="204"/>
      <c r="BG387" s="205"/>
      <c r="BH387" s="204"/>
    </row>
    <row r="388" spans="1:60" ht="24.75" thickBot="1" x14ac:dyDescent="0.25">
      <c r="A388" s="200"/>
      <c r="B388" s="192"/>
      <c r="C388" s="201"/>
      <c r="D388" s="193"/>
      <c r="E388" s="193"/>
      <c r="F388" s="206"/>
      <c r="G388" s="201"/>
      <c r="H388" s="195"/>
      <c r="I388" s="195"/>
      <c r="J388" s="195"/>
      <c r="K388" s="195"/>
      <c r="L388" s="195"/>
      <c r="M388" s="195"/>
      <c r="N388" s="195"/>
      <c r="O388" s="195"/>
      <c r="P388" s="195"/>
      <c r="Q388" s="195"/>
      <c r="R388" s="195"/>
      <c r="S388" s="195"/>
      <c r="T388" s="195"/>
      <c r="U388" s="195"/>
      <c r="V388" s="195"/>
      <c r="W388" s="195"/>
      <c r="X388" s="195"/>
      <c r="Y388" s="195"/>
      <c r="Z388" s="195"/>
      <c r="AA388" s="195"/>
      <c r="AB388" s="193"/>
      <c r="AC388" s="204"/>
      <c r="AD388" s="204" t="str">
        <f t="shared" si="51"/>
        <v xml:space="preserve"> </v>
      </c>
      <c r="AE388" s="204"/>
      <c r="AF388" s="204" t="str">
        <f t="shared" si="52"/>
        <v xml:space="preserve"> </v>
      </c>
      <c r="AG388" s="204" t="str">
        <f t="shared" si="53"/>
        <v xml:space="preserve"> </v>
      </c>
      <c r="AH388" s="204" t="str">
        <f>IF(OR(AC388=" ",AC388=0,AE388=" ",AE388=0)," ",IF(AND(AC388=1,AE388=5),"BAJO",IF(AND(AC388=2,AE388=5),"BAJO",IF(AND(AC388=1,AE388=10),"BAJO",IF(AND(AC388=2,AE388=10),"MODERADO",IF(AND(AC388=1,AE388=20),"MODERADO",IF(AND(AC388=3,AE388=5),"MODERADO",IF(AND(AC388=4,AE388=5),"MODERADO",IF(AND(AC388=5,AE388=5),"MODERADO",IF(AND(AC388=2,AE388=20),"ALTO",IF(AND(AC388=3,AE388=10),"ALTO",IF(AND(AC388=4,AE388=10),"ALTO",IF(AND(AC388=5,AE388=10),"ALTO",IF(AND(AC388=3,AE388=20),"EXTREMO",IF(AND(AC388=4,AE388=20),"EXTREMO",IF(AND(AC388=5,AE388=20),"EXTREMO",VLOOKUP(AG388,[4]Evaluacion!A:B,2)))))))))))))))))</f>
        <v xml:space="preserve"> </v>
      </c>
      <c r="AI388" s="213"/>
      <c r="AJ388" s="197"/>
      <c r="AK388" s="197"/>
      <c r="AL388" s="197"/>
      <c r="AM388" s="197"/>
      <c r="AN388" s="197"/>
      <c r="AO388" s="197"/>
      <c r="AP388" s="197"/>
      <c r="AQ388" s="197"/>
      <c r="AR388" s="197"/>
      <c r="AS388" s="281" t="str">
        <f t="shared" si="50"/>
        <v>DISMINUYE CERO PUNTOS</v>
      </c>
      <c r="AT388" s="204"/>
      <c r="AU388" s="204" t="str">
        <f t="shared" si="48"/>
        <v xml:space="preserve"> </v>
      </c>
      <c r="AV388" s="204"/>
      <c r="AW388" s="204" t="str">
        <f t="shared" si="49"/>
        <v xml:space="preserve"> </v>
      </c>
      <c r="AX388" s="204" t="str">
        <f t="shared" si="54"/>
        <v xml:space="preserve"> </v>
      </c>
      <c r="AY388" s="204" t="str">
        <f>IF(OR(AT388=" ",AT388=0,AV388=" ",AV388=0)," ",IF(AND(AT388=1,AV388=5),"BAJO",IF(AND(AT388=2,AV388=5),"BAJO",IF(AND(AT388=1,AV388=10),"BAJO",IF(AND(AT388=2,AV388=10),"MODERADO",IF(AND(AT388=1,AV388=20),"MODERADO",IF(AND(AT388=3,AV388=5),"MODERADO",IF(AND(AT388=4,AV388=5),"MODERADO",IF(AND(AT388=5,AV388=5),"MODERADO",IF(AND(AT388=2,AV388=20),"ALTO",IF(AND(AT388=3,AV388=10),"ALTO",IF(AND(AT388=4,AV388=10),"ALTO",IF(AND(AT388=5,AV388=10),"ALTO",IF(AND(AT388=3,AV388=20),"EXTREMO",IF(AND(AT388=4,AV388=20),"EXTREMO",IF(AND(AT388=5,AV388=20),"EXTREMO",VLOOKUP(AX388,[4]Evaluacion!R:S,2)))))))))))))))))</f>
        <v xml:space="preserve"> </v>
      </c>
      <c r="AZ388" s="204"/>
      <c r="BA388" s="204"/>
      <c r="BB388" s="204"/>
      <c r="BC388" s="204"/>
      <c r="BD388" s="204"/>
      <c r="BE388" s="204"/>
      <c r="BF388" s="204"/>
      <c r="BG388" s="205"/>
      <c r="BH388" s="204"/>
    </row>
    <row r="389" spans="1:60" ht="24.75" thickBot="1" x14ac:dyDescent="0.25">
      <c r="A389" s="200"/>
      <c r="B389" s="192"/>
      <c r="C389" s="201"/>
      <c r="D389" s="193"/>
      <c r="E389" s="193"/>
      <c r="F389" s="206"/>
      <c r="G389" s="201"/>
      <c r="H389" s="195"/>
      <c r="I389" s="195"/>
      <c r="J389" s="195"/>
      <c r="K389" s="195"/>
      <c r="L389" s="195"/>
      <c r="M389" s="195"/>
      <c r="N389" s="195"/>
      <c r="O389" s="195"/>
      <c r="P389" s="195"/>
      <c r="Q389" s="195"/>
      <c r="R389" s="195"/>
      <c r="S389" s="195"/>
      <c r="T389" s="195"/>
      <c r="U389" s="195"/>
      <c r="V389" s="195"/>
      <c r="W389" s="195"/>
      <c r="X389" s="195"/>
      <c r="Y389" s="195"/>
      <c r="Z389" s="195"/>
      <c r="AA389" s="195"/>
      <c r="AB389" s="193"/>
      <c r="AC389" s="204"/>
      <c r="AD389" s="204" t="str">
        <f t="shared" si="51"/>
        <v xml:space="preserve"> </v>
      </c>
      <c r="AE389" s="204"/>
      <c r="AF389" s="204" t="str">
        <f t="shared" si="52"/>
        <v xml:space="preserve"> </v>
      </c>
      <c r="AG389" s="204" t="str">
        <f t="shared" si="53"/>
        <v xml:space="preserve"> </v>
      </c>
      <c r="AH389" s="204" t="str">
        <f>IF(OR(AC389=" ",AC389=0,AE389=" ",AE389=0)," ",IF(AND(AC389=1,AE389=5),"BAJO",IF(AND(AC389=2,AE389=5),"BAJO",IF(AND(AC389=1,AE389=10),"BAJO",IF(AND(AC389=2,AE389=10),"MODERADO",IF(AND(AC389=1,AE389=20),"MODERADO",IF(AND(AC389=3,AE389=5),"MODERADO",IF(AND(AC389=4,AE389=5),"MODERADO",IF(AND(AC389=5,AE389=5),"MODERADO",IF(AND(AC389=2,AE389=20),"ALTO",IF(AND(AC389=3,AE389=10),"ALTO",IF(AND(AC389=4,AE389=10),"ALTO",IF(AND(AC389=5,AE389=10),"ALTO",IF(AND(AC389=3,AE389=20),"EXTREMO",IF(AND(AC389=4,AE389=20),"EXTREMO",IF(AND(AC389=5,AE389=20),"EXTREMO",VLOOKUP(AG389,[4]Evaluacion!A:B,2)))))))))))))))))</f>
        <v xml:space="preserve"> </v>
      </c>
      <c r="AI389" s="213"/>
      <c r="AJ389" s="197"/>
      <c r="AK389" s="197"/>
      <c r="AL389" s="197"/>
      <c r="AM389" s="197"/>
      <c r="AN389" s="197"/>
      <c r="AO389" s="197"/>
      <c r="AP389" s="197"/>
      <c r="AQ389" s="197"/>
      <c r="AR389" s="197"/>
      <c r="AS389" s="281" t="str">
        <f t="shared" si="50"/>
        <v>DISMINUYE CERO PUNTOS</v>
      </c>
      <c r="AT389" s="204"/>
      <c r="AU389" s="204" t="str">
        <f t="shared" si="48"/>
        <v xml:space="preserve"> </v>
      </c>
      <c r="AV389" s="204"/>
      <c r="AW389" s="204" t="str">
        <f t="shared" si="49"/>
        <v xml:space="preserve"> </v>
      </c>
      <c r="AX389" s="204" t="str">
        <f t="shared" si="54"/>
        <v xml:space="preserve"> </v>
      </c>
      <c r="AY389" s="204" t="str">
        <f>IF(OR(AT389=" ",AT389=0,AV389=" ",AV389=0)," ",IF(AND(AT389=1,AV389=5),"BAJO",IF(AND(AT389=2,AV389=5),"BAJO",IF(AND(AT389=1,AV389=10),"BAJO",IF(AND(AT389=2,AV389=10),"MODERADO",IF(AND(AT389=1,AV389=20),"MODERADO",IF(AND(AT389=3,AV389=5),"MODERADO",IF(AND(AT389=4,AV389=5),"MODERADO",IF(AND(AT389=5,AV389=5),"MODERADO",IF(AND(AT389=2,AV389=20),"ALTO",IF(AND(AT389=3,AV389=10),"ALTO",IF(AND(AT389=4,AV389=10),"ALTO",IF(AND(AT389=5,AV389=10),"ALTO",IF(AND(AT389=3,AV389=20),"EXTREMO",IF(AND(AT389=4,AV389=20),"EXTREMO",IF(AND(AT389=5,AV389=20),"EXTREMO",VLOOKUP(AX389,[4]Evaluacion!R:S,2)))))))))))))))))</f>
        <v xml:space="preserve"> </v>
      </c>
      <c r="AZ389" s="204"/>
      <c r="BA389" s="204"/>
      <c r="BB389" s="204"/>
      <c r="BC389" s="204"/>
      <c r="BD389" s="204"/>
      <c r="BE389" s="204"/>
      <c r="BF389" s="204"/>
      <c r="BG389" s="205"/>
      <c r="BH389" s="204"/>
    </row>
    <row r="390" spans="1:60" ht="24.75" thickBot="1" x14ac:dyDescent="0.25">
      <c r="A390" s="200"/>
      <c r="B390" s="192"/>
      <c r="C390" s="201"/>
      <c r="D390" s="193"/>
      <c r="E390" s="193"/>
      <c r="F390" s="206"/>
      <c r="G390" s="201"/>
      <c r="H390" s="195"/>
      <c r="I390" s="195"/>
      <c r="J390" s="195"/>
      <c r="K390" s="195"/>
      <c r="L390" s="195"/>
      <c r="M390" s="195"/>
      <c r="N390" s="195"/>
      <c r="O390" s="195"/>
      <c r="P390" s="195"/>
      <c r="Q390" s="195"/>
      <c r="R390" s="195"/>
      <c r="S390" s="195"/>
      <c r="T390" s="195"/>
      <c r="U390" s="195"/>
      <c r="V390" s="195"/>
      <c r="W390" s="195"/>
      <c r="X390" s="195"/>
      <c r="Y390" s="195"/>
      <c r="Z390" s="195"/>
      <c r="AA390" s="195"/>
      <c r="AB390" s="193"/>
      <c r="AC390" s="204"/>
      <c r="AD390" s="204" t="str">
        <f t="shared" si="51"/>
        <v xml:space="preserve"> </v>
      </c>
      <c r="AE390" s="204"/>
      <c r="AF390" s="204" t="str">
        <f t="shared" si="52"/>
        <v xml:space="preserve"> </v>
      </c>
      <c r="AG390" s="204" t="str">
        <f t="shared" si="53"/>
        <v xml:space="preserve"> </v>
      </c>
      <c r="AH390" s="204" t="str">
        <f>IF(OR(AC390=" ",AC390=0,AE390=" ",AE390=0)," ",IF(AND(AC390=1,AE390=5),"BAJO",IF(AND(AC390=2,AE390=5),"BAJO",IF(AND(AC390=1,AE390=10),"BAJO",IF(AND(AC390=2,AE390=10),"MODERADO",IF(AND(AC390=1,AE390=20),"MODERADO",IF(AND(AC390=3,AE390=5),"MODERADO",IF(AND(AC390=4,AE390=5),"MODERADO",IF(AND(AC390=5,AE390=5),"MODERADO",IF(AND(AC390=2,AE390=20),"ALTO",IF(AND(AC390=3,AE390=10),"ALTO",IF(AND(AC390=4,AE390=10),"ALTO",IF(AND(AC390=5,AE390=10),"ALTO",IF(AND(AC390=3,AE390=20),"EXTREMO",IF(AND(AC390=4,AE390=20),"EXTREMO",IF(AND(AC390=5,AE390=20),"EXTREMO",VLOOKUP(AG390,[4]Evaluacion!A:B,2)))))))))))))))))</f>
        <v xml:space="preserve"> </v>
      </c>
      <c r="AI390" s="213"/>
      <c r="AJ390" s="197"/>
      <c r="AK390" s="197"/>
      <c r="AL390" s="197"/>
      <c r="AM390" s="197"/>
      <c r="AN390" s="197"/>
      <c r="AO390" s="197"/>
      <c r="AP390" s="197"/>
      <c r="AQ390" s="197"/>
      <c r="AR390" s="197"/>
      <c r="AS390" s="281" t="str">
        <f t="shared" si="50"/>
        <v>DISMINUYE CERO PUNTOS</v>
      </c>
      <c r="AT390" s="204"/>
      <c r="AU390" s="204" t="str">
        <f t="shared" ref="AU390:AU453" si="55">IF(AT390=1,"RARA VEZ",IF(AT390=2,"IMPROBABLE",IF(AT390=3,"POSIBLE",IF(AT390=4,"PROBABLE",IF(AT390=5,"CASI SEGURO"," ")))))</f>
        <v xml:space="preserve"> </v>
      </c>
      <c r="AV390" s="204"/>
      <c r="AW390" s="204" t="str">
        <f t="shared" si="49"/>
        <v xml:space="preserve"> </v>
      </c>
      <c r="AX390" s="204" t="str">
        <f t="shared" si="54"/>
        <v xml:space="preserve"> </v>
      </c>
      <c r="AY390" s="204" t="str">
        <f>IF(OR(AT390=" ",AT390=0,AV390=" ",AV390=0)," ",IF(AND(AT390=1,AV390=5),"BAJO",IF(AND(AT390=2,AV390=5),"BAJO",IF(AND(AT390=1,AV390=10),"BAJO",IF(AND(AT390=2,AV390=10),"MODERADO",IF(AND(AT390=1,AV390=20),"MODERADO",IF(AND(AT390=3,AV390=5),"MODERADO",IF(AND(AT390=4,AV390=5),"MODERADO",IF(AND(AT390=5,AV390=5),"MODERADO",IF(AND(AT390=2,AV390=20),"ALTO",IF(AND(AT390=3,AV390=10),"ALTO",IF(AND(AT390=4,AV390=10),"ALTO",IF(AND(AT390=5,AV390=10),"ALTO",IF(AND(AT390=3,AV390=20),"EXTREMO",IF(AND(AT390=4,AV390=20),"EXTREMO",IF(AND(AT390=5,AV390=20),"EXTREMO",VLOOKUP(AX390,[4]Evaluacion!R:S,2)))))))))))))))))</f>
        <v xml:space="preserve"> </v>
      </c>
      <c r="AZ390" s="204"/>
      <c r="BA390" s="204"/>
      <c r="BB390" s="204"/>
      <c r="BC390" s="204"/>
      <c r="BD390" s="204"/>
      <c r="BE390" s="204"/>
      <c r="BF390" s="204"/>
      <c r="BG390" s="205"/>
      <c r="BH390" s="204"/>
    </row>
    <row r="391" spans="1:60" ht="24.75" thickBot="1" x14ac:dyDescent="0.25">
      <c r="A391" s="200"/>
      <c r="B391" s="192"/>
      <c r="C391" s="201"/>
      <c r="D391" s="193"/>
      <c r="E391" s="193"/>
      <c r="F391" s="206"/>
      <c r="G391" s="201"/>
      <c r="H391" s="195"/>
      <c r="I391" s="195"/>
      <c r="J391" s="195"/>
      <c r="K391" s="195"/>
      <c r="L391" s="195"/>
      <c r="M391" s="195"/>
      <c r="N391" s="195"/>
      <c r="O391" s="195"/>
      <c r="P391" s="195"/>
      <c r="Q391" s="195"/>
      <c r="R391" s="195"/>
      <c r="S391" s="195"/>
      <c r="T391" s="195"/>
      <c r="U391" s="195"/>
      <c r="V391" s="195"/>
      <c r="W391" s="195"/>
      <c r="X391" s="195"/>
      <c r="Y391" s="195"/>
      <c r="Z391" s="195"/>
      <c r="AA391" s="195"/>
      <c r="AB391" s="193"/>
      <c r="AC391" s="204"/>
      <c r="AD391" s="204" t="str">
        <f t="shared" si="51"/>
        <v xml:space="preserve"> </v>
      </c>
      <c r="AE391" s="204"/>
      <c r="AF391" s="204" t="str">
        <f t="shared" si="52"/>
        <v xml:space="preserve"> </v>
      </c>
      <c r="AG391" s="204" t="str">
        <f t="shared" si="53"/>
        <v xml:space="preserve"> </v>
      </c>
      <c r="AH391" s="204" t="str">
        <f>IF(OR(AC391=" ",AC391=0,AE391=" ",AE391=0)," ",IF(AND(AC391=1,AE391=5),"BAJO",IF(AND(AC391=2,AE391=5),"BAJO",IF(AND(AC391=1,AE391=10),"BAJO",IF(AND(AC391=2,AE391=10),"MODERADO",IF(AND(AC391=1,AE391=20),"MODERADO",IF(AND(AC391=3,AE391=5),"MODERADO",IF(AND(AC391=4,AE391=5),"MODERADO",IF(AND(AC391=5,AE391=5),"MODERADO",IF(AND(AC391=2,AE391=20),"ALTO",IF(AND(AC391=3,AE391=10),"ALTO",IF(AND(AC391=4,AE391=10),"ALTO",IF(AND(AC391=5,AE391=10),"ALTO",IF(AND(AC391=3,AE391=20),"EXTREMO",IF(AND(AC391=4,AE391=20),"EXTREMO",IF(AND(AC391=5,AE391=20),"EXTREMO",VLOOKUP(AG391,[4]Evaluacion!A:B,2)))))))))))))))))</f>
        <v xml:space="preserve"> </v>
      </c>
      <c r="AI391" s="213"/>
      <c r="AJ391" s="197"/>
      <c r="AK391" s="197"/>
      <c r="AL391" s="197"/>
      <c r="AM391" s="197"/>
      <c r="AN391" s="197"/>
      <c r="AO391" s="197"/>
      <c r="AP391" s="197"/>
      <c r="AQ391" s="197"/>
      <c r="AR391" s="197"/>
      <c r="AS391" s="281" t="str">
        <f t="shared" si="50"/>
        <v>DISMINUYE CERO PUNTOS</v>
      </c>
      <c r="AT391" s="204"/>
      <c r="AU391" s="204" t="str">
        <f t="shared" si="55"/>
        <v xml:space="preserve"> </v>
      </c>
      <c r="AV391" s="204"/>
      <c r="AW391" s="204" t="str">
        <f t="shared" si="49"/>
        <v xml:space="preserve"> </v>
      </c>
      <c r="AX391" s="204" t="str">
        <f t="shared" si="54"/>
        <v xml:space="preserve"> </v>
      </c>
      <c r="AY391" s="204" t="str">
        <f>IF(OR(AT391=" ",AT391=0,AV391=" ",AV391=0)," ",IF(AND(AT391=1,AV391=5),"BAJO",IF(AND(AT391=2,AV391=5),"BAJO",IF(AND(AT391=1,AV391=10),"BAJO",IF(AND(AT391=2,AV391=10),"MODERADO",IF(AND(AT391=1,AV391=20),"MODERADO",IF(AND(AT391=3,AV391=5),"MODERADO",IF(AND(AT391=4,AV391=5),"MODERADO",IF(AND(AT391=5,AV391=5),"MODERADO",IF(AND(AT391=2,AV391=20),"ALTO",IF(AND(AT391=3,AV391=10),"ALTO",IF(AND(AT391=4,AV391=10),"ALTO",IF(AND(AT391=5,AV391=10),"ALTO",IF(AND(AT391=3,AV391=20),"EXTREMO",IF(AND(AT391=4,AV391=20),"EXTREMO",IF(AND(AT391=5,AV391=20),"EXTREMO",VLOOKUP(AX391,[4]Evaluacion!R:S,2)))))))))))))))))</f>
        <v xml:space="preserve"> </v>
      </c>
      <c r="AZ391" s="204"/>
      <c r="BA391" s="204"/>
      <c r="BB391" s="204"/>
      <c r="BC391" s="204"/>
      <c r="BD391" s="204"/>
      <c r="BE391" s="204"/>
      <c r="BF391" s="204"/>
      <c r="BG391" s="205"/>
      <c r="BH391" s="204"/>
    </row>
    <row r="392" spans="1:60" ht="24.75" thickBot="1" x14ac:dyDescent="0.25">
      <c r="A392" s="200"/>
      <c r="B392" s="192"/>
      <c r="C392" s="201"/>
      <c r="D392" s="193"/>
      <c r="E392" s="193"/>
      <c r="F392" s="206"/>
      <c r="G392" s="201"/>
      <c r="H392" s="195"/>
      <c r="I392" s="195"/>
      <c r="J392" s="195"/>
      <c r="K392" s="195"/>
      <c r="L392" s="195"/>
      <c r="M392" s="195"/>
      <c r="N392" s="195"/>
      <c r="O392" s="195"/>
      <c r="P392" s="195"/>
      <c r="Q392" s="195"/>
      <c r="R392" s="195"/>
      <c r="S392" s="195"/>
      <c r="T392" s="195"/>
      <c r="U392" s="195"/>
      <c r="V392" s="195"/>
      <c r="W392" s="195"/>
      <c r="X392" s="195"/>
      <c r="Y392" s="195"/>
      <c r="Z392" s="195"/>
      <c r="AA392" s="195"/>
      <c r="AB392" s="193"/>
      <c r="AC392" s="204"/>
      <c r="AD392" s="204" t="str">
        <f t="shared" si="51"/>
        <v xml:space="preserve"> </v>
      </c>
      <c r="AE392" s="204"/>
      <c r="AF392" s="204" t="str">
        <f t="shared" si="52"/>
        <v xml:space="preserve"> </v>
      </c>
      <c r="AG392" s="204" t="str">
        <f t="shared" si="53"/>
        <v xml:space="preserve"> </v>
      </c>
      <c r="AH392" s="204" t="str">
        <f>IF(OR(AC392=" ",AC392=0,AE392=" ",AE392=0)," ",IF(AND(AC392=1,AE392=5),"BAJO",IF(AND(AC392=2,AE392=5),"BAJO",IF(AND(AC392=1,AE392=10),"BAJO",IF(AND(AC392=2,AE392=10),"MODERADO",IF(AND(AC392=1,AE392=20),"MODERADO",IF(AND(AC392=3,AE392=5),"MODERADO",IF(AND(AC392=4,AE392=5),"MODERADO",IF(AND(AC392=5,AE392=5),"MODERADO",IF(AND(AC392=2,AE392=20),"ALTO",IF(AND(AC392=3,AE392=10),"ALTO",IF(AND(AC392=4,AE392=10),"ALTO",IF(AND(AC392=5,AE392=10),"ALTO",IF(AND(AC392=3,AE392=20),"EXTREMO",IF(AND(AC392=4,AE392=20),"EXTREMO",IF(AND(AC392=5,AE392=20),"EXTREMO",VLOOKUP(AG392,[4]Evaluacion!A:B,2)))))))))))))))))</f>
        <v xml:space="preserve"> </v>
      </c>
      <c r="AI392" s="213"/>
      <c r="AJ392" s="197"/>
      <c r="AK392" s="197"/>
      <c r="AL392" s="197"/>
      <c r="AM392" s="197"/>
      <c r="AN392" s="197"/>
      <c r="AO392" s="197"/>
      <c r="AP392" s="197"/>
      <c r="AQ392" s="197"/>
      <c r="AR392" s="197"/>
      <c r="AS392" s="281" t="str">
        <f t="shared" si="50"/>
        <v>DISMINUYE CERO PUNTOS</v>
      </c>
      <c r="AT392" s="204"/>
      <c r="AU392" s="204" t="str">
        <f t="shared" si="55"/>
        <v xml:space="preserve"> </v>
      </c>
      <c r="AV392" s="204"/>
      <c r="AW392" s="204" t="str">
        <f t="shared" si="49"/>
        <v xml:space="preserve"> </v>
      </c>
      <c r="AX392" s="204" t="str">
        <f t="shared" si="54"/>
        <v xml:space="preserve"> </v>
      </c>
      <c r="AY392" s="204" t="str">
        <f>IF(OR(AT392=" ",AT392=0,AV392=" ",AV392=0)," ",IF(AND(AT392=1,AV392=5),"BAJO",IF(AND(AT392=2,AV392=5),"BAJO",IF(AND(AT392=1,AV392=10),"BAJO",IF(AND(AT392=2,AV392=10),"MODERADO",IF(AND(AT392=1,AV392=20),"MODERADO",IF(AND(AT392=3,AV392=5),"MODERADO",IF(AND(AT392=4,AV392=5),"MODERADO",IF(AND(AT392=5,AV392=5),"MODERADO",IF(AND(AT392=2,AV392=20),"ALTO",IF(AND(AT392=3,AV392=10),"ALTO",IF(AND(AT392=4,AV392=10),"ALTO",IF(AND(AT392=5,AV392=10),"ALTO",IF(AND(AT392=3,AV392=20),"EXTREMO",IF(AND(AT392=4,AV392=20),"EXTREMO",IF(AND(AT392=5,AV392=20),"EXTREMO",VLOOKUP(AX392,[4]Evaluacion!R:S,2)))))))))))))))))</f>
        <v xml:space="preserve"> </v>
      </c>
      <c r="AZ392" s="204"/>
      <c r="BA392" s="204"/>
      <c r="BB392" s="204"/>
      <c r="BC392" s="204"/>
      <c r="BD392" s="204"/>
      <c r="BE392" s="204"/>
      <c r="BF392" s="204"/>
      <c r="BG392" s="205"/>
      <c r="BH392" s="204"/>
    </row>
    <row r="393" spans="1:60" ht="24.75" thickBot="1" x14ac:dyDescent="0.25">
      <c r="A393" s="200"/>
      <c r="B393" s="192"/>
      <c r="C393" s="201"/>
      <c r="D393" s="193"/>
      <c r="E393" s="193"/>
      <c r="F393" s="206"/>
      <c r="G393" s="201"/>
      <c r="H393" s="195"/>
      <c r="I393" s="195"/>
      <c r="J393" s="195"/>
      <c r="K393" s="195"/>
      <c r="L393" s="195"/>
      <c r="M393" s="195"/>
      <c r="N393" s="195"/>
      <c r="O393" s="195"/>
      <c r="P393" s="195"/>
      <c r="Q393" s="195"/>
      <c r="R393" s="195"/>
      <c r="S393" s="195"/>
      <c r="T393" s="195"/>
      <c r="U393" s="195"/>
      <c r="V393" s="195"/>
      <c r="W393" s="195"/>
      <c r="X393" s="195"/>
      <c r="Y393" s="195"/>
      <c r="Z393" s="195"/>
      <c r="AA393" s="195"/>
      <c r="AB393" s="193"/>
      <c r="AC393" s="204"/>
      <c r="AD393" s="204" t="str">
        <f t="shared" si="51"/>
        <v xml:space="preserve"> </v>
      </c>
      <c r="AE393" s="204"/>
      <c r="AF393" s="204" t="str">
        <f t="shared" si="52"/>
        <v xml:space="preserve"> </v>
      </c>
      <c r="AG393" s="204" t="str">
        <f t="shared" si="53"/>
        <v xml:space="preserve"> </v>
      </c>
      <c r="AH393" s="204" t="str">
        <f>IF(OR(AC393=" ",AC393=0,AE393=" ",AE393=0)," ",IF(AND(AC393=1,AE393=5),"BAJO",IF(AND(AC393=2,AE393=5),"BAJO",IF(AND(AC393=1,AE393=10),"BAJO",IF(AND(AC393=2,AE393=10),"MODERADO",IF(AND(AC393=1,AE393=20),"MODERADO",IF(AND(AC393=3,AE393=5),"MODERADO",IF(AND(AC393=4,AE393=5),"MODERADO",IF(AND(AC393=5,AE393=5),"MODERADO",IF(AND(AC393=2,AE393=20),"ALTO",IF(AND(AC393=3,AE393=10),"ALTO",IF(AND(AC393=4,AE393=10),"ALTO",IF(AND(AC393=5,AE393=10),"ALTO",IF(AND(AC393=3,AE393=20),"EXTREMO",IF(AND(AC393=4,AE393=20),"EXTREMO",IF(AND(AC393=5,AE393=20),"EXTREMO",VLOOKUP(AG393,[4]Evaluacion!A:B,2)))))))))))))))))</f>
        <v xml:space="preserve"> </v>
      </c>
      <c r="AI393" s="213"/>
      <c r="AJ393" s="197"/>
      <c r="AK393" s="197"/>
      <c r="AL393" s="197"/>
      <c r="AM393" s="197"/>
      <c r="AN393" s="197"/>
      <c r="AO393" s="197"/>
      <c r="AP393" s="197"/>
      <c r="AQ393" s="197"/>
      <c r="AR393" s="197"/>
      <c r="AS393" s="281" t="str">
        <f t="shared" si="50"/>
        <v>DISMINUYE CERO PUNTOS</v>
      </c>
      <c r="AT393" s="204"/>
      <c r="AU393" s="204" t="str">
        <f t="shared" si="55"/>
        <v xml:space="preserve"> </v>
      </c>
      <c r="AV393" s="204"/>
      <c r="AW393" s="204" t="str">
        <f t="shared" si="49"/>
        <v xml:space="preserve"> </v>
      </c>
      <c r="AX393" s="204" t="str">
        <f t="shared" si="54"/>
        <v xml:space="preserve"> </v>
      </c>
      <c r="AY393" s="204" t="str">
        <f>IF(OR(AT393=" ",AT393=0,AV393=" ",AV393=0)," ",IF(AND(AT393=1,AV393=5),"BAJO",IF(AND(AT393=2,AV393=5),"BAJO",IF(AND(AT393=1,AV393=10),"BAJO",IF(AND(AT393=2,AV393=10),"MODERADO",IF(AND(AT393=1,AV393=20),"MODERADO",IF(AND(AT393=3,AV393=5),"MODERADO",IF(AND(AT393=4,AV393=5),"MODERADO",IF(AND(AT393=5,AV393=5),"MODERADO",IF(AND(AT393=2,AV393=20),"ALTO",IF(AND(AT393=3,AV393=10),"ALTO",IF(AND(AT393=4,AV393=10),"ALTO",IF(AND(AT393=5,AV393=10),"ALTO",IF(AND(AT393=3,AV393=20),"EXTREMO",IF(AND(AT393=4,AV393=20),"EXTREMO",IF(AND(AT393=5,AV393=20),"EXTREMO",VLOOKUP(AX393,[4]Evaluacion!R:S,2)))))))))))))))))</f>
        <v xml:space="preserve"> </v>
      </c>
      <c r="AZ393" s="204"/>
      <c r="BA393" s="204"/>
      <c r="BB393" s="204"/>
      <c r="BC393" s="204"/>
      <c r="BD393" s="204"/>
      <c r="BE393" s="204"/>
      <c r="BF393" s="204"/>
      <c r="BG393" s="205"/>
      <c r="BH393" s="204"/>
    </row>
    <row r="394" spans="1:60" ht="24.75" thickBot="1" x14ac:dyDescent="0.25">
      <c r="A394" s="200"/>
      <c r="B394" s="192"/>
      <c r="C394" s="201"/>
      <c r="D394" s="193"/>
      <c r="E394" s="193"/>
      <c r="F394" s="206"/>
      <c r="G394" s="201"/>
      <c r="H394" s="195"/>
      <c r="I394" s="195"/>
      <c r="J394" s="195"/>
      <c r="K394" s="195"/>
      <c r="L394" s="195"/>
      <c r="M394" s="195"/>
      <c r="N394" s="195"/>
      <c r="O394" s="195"/>
      <c r="P394" s="195"/>
      <c r="Q394" s="195"/>
      <c r="R394" s="195"/>
      <c r="S394" s="195"/>
      <c r="T394" s="195"/>
      <c r="U394" s="195"/>
      <c r="V394" s="195"/>
      <c r="W394" s="195"/>
      <c r="X394" s="195"/>
      <c r="Y394" s="195"/>
      <c r="Z394" s="195"/>
      <c r="AA394" s="195"/>
      <c r="AB394" s="193"/>
      <c r="AC394" s="204"/>
      <c r="AD394" s="204" t="str">
        <f t="shared" si="51"/>
        <v xml:space="preserve"> </v>
      </c>
      <c r="AE394" s="204"/>
      <c r="AF394" s="204" t="str">
        <f t="shared" si="52"/>
        <v xml:space="preserve"> </v>
      </c>
      <c r="AG394" s="204" t="str">
        <f t="shared" si="53"/>
        <v xml:space="preserve"> </v>
      </c>
      <c r="AH394" s="204" t="str">
        <f>IF(OR(AC394=" ",AC394=0,AE394=" ",AE394=0)," ",IF(AND(AC394=1,AE394=5),"BAJO",IF(AND(AC394=2,AE394=5),"BAJO",IF(AND(AC394=1,AE394=10),"BAJO",IF(AND(AC394=2,AE394=10),"MODERADO",IF(AND(AC394=1,AE394=20),"MODERADO",IF(AND(AC394=3,AE394=5),"MODERADO",IF(AND(AC394=4,AE394=5),"MODERADO",IF(AND(AC394=5,AE394=5),"MODERADO",IF(AND(AC394=2,AE394=20),"ALTO",IF(AND(AC394=3,AE394=10),"ALTO",IF(AND(AC394=4,AE394=10),"ALTO",IF(AND(AC394=5,AE394=10),"ALTO",IF(AND(AC394=3,AE394=20),"EXTREMO",IF(AND(AC394=4,AE394=20),"EXTREMO",IF(AND(AC394=5,AE394=20),"EXTREMO",VLOOKUP(AG394,[4]Evaluacion!A:B,2)))))))))))))))))</f>
        <v xml:space="preserve"> </v>
      </c>
      <c r="AI394" s="213"/>
      <c r="AJ394" s="197"/>
      <c r="AK394" s="197"/>
      <c r="AL394" s="197"/>
      <c r="AM394" s="197"/>
      <c r="AN394" s="197"/>
      <c r="AO394" s="197"/>
      <c r="AP394" s="197"/>
      <c r="AQ394" s="197"/>
      <c r="AR394" s="197"/>
      <c r="AS394" s="281" t="str">
        <f t="shared" si="50"/>
        <v>DISMINUYE CERO PUNTOS</v>
      </c>
      <c r="AT394" s="204"/>
      <c r="AU394" s="204" t="str">
        <f t="shared" si="55"/>
        <v xml:space="preserve"> </v>
      </c>
      <c r="AV394" s="204"/>
      <c r="AW394" s="204" t="str">
        <f t="shared" ref="AW394:AW457" si="56">IF(AV394=5,"MODERADO",IF(AV394=10,"MAYOR",IF(AV394=20,"CATASTRÓFICO"," ")))</f>
        <v xml:space="preserve"> </v>
      </c>
      <c r="AX394" s="204" t="str">
        <f t="shared" si="54"/>
        <v xml:space="preserve"> </v>
      </c>
      <c r="AY394" s="204" t="str">
        <f>IF(OR(AT394=" ",AT394=0,AV394=" ",AV394=0)," ",IF(AND(AT394=1,AV394=5),"BAJO",IF(AND(AT394=2,AV394=5),"BAJO",IF(AND(AT394=1,AV394=10),"BAJO",IF(AND(AT394=2,AV394=10),"MODERADO",IF(AND(AT394=1,AV394=20),"MODERADO",IF(AND(AT394=3,AV394=5),"MODERADO",IF(AND(AT394=4,AV394=5),"MODERADO",IF(AND(AT394=5,AV394=5),"MODERADO",IF(AND(AT394=2,AV394=20),"ALTO",IF(AND(AT394=3,AV394=10),"ALTO",IF(AND(AT394=4,AV394=10),"ALTO",IF(AND(AT394=5,AV394=10),"ALTO",IF(AND(AT394=3,AV394=20),"EXTREMO",IF(AND(AT394=4,AV394=20),"EXTREMO",IF(AND(AT394=5,AV394=20),"EXTREMO",VLOOKUP(AX394,[4]Evaluacion!R:S,2)))))))))))))))))</f>
        <v xml:space="preserve"> </v>
      </c>
      <c r="AZ394" s="204"/>
      <c r="BA394" s="204"/>
      <c r="BB394" s="204"/>
      <c r="BC394" s="204"/>
      <c r="BD394" s="204"/>
      <c r="BE394" s="204"/>
      <c r="BF394" s="204"/>
      <c r="BG394" s="205"/>
      <c r="BH394" s="204"/>
    </row>
    <row r="395" spans="1:60" ht="24.75" thickBot="1" x14ac:dyDescent="0.25">
      <c r="A395" s="200"/>
      <c r="B395" s="192"/>
      <c r="C395" s="201"/>
      <c r="D395" s="193"/>
      <c r="E395" s="193"/>
      <c r="F395" s="206"/>
      <c r="G395" s="201"/>
      <c r="H395" s="195"/>
      <c r="I395" s="195"/>
      <c r="J395" s="195"/>
      <c r="K395" s="195"/>
      <c r="L395" s="195"/>
      <c r="M395" s="195"/>
      <c r="N395" s="195"/>
      <c r="O395" s="195"/>
      <c r="P395" s="195"/>
      <c r="Q395" s="195"/>
      <c r="R395" s="195"/>
      <c r="S395" s="195"/>
      <c r="T395" s="195"/>
      <c r="U395" s="195"/>
      <c r="V395" s="195"/>
      <c r="W395" s="195"/>
      <c r="X395" s="195"/>
      <c r="Y395" s="195"/>
      <c r="Z395" s="195"/>
      <c r="AA395" s="195"/>
      <c r="AB395" s="193"/>
      <c r="AC395" s="204"/>
      <c r="AD395" s="204" t="str">
        <f t="shared" si="51"/>
        <v xml:space="preserve"> </v>
      </c>
      <c r="AE395" s="204"/>
      <c r="AF395" s="204" t="str">
        <f t="shared" si="52"/>
        <v xml:space="preserve"> </v>
      </c>
      <c r="AG395" s="204" t="str">
        <f t="shared" si="53"/>
        <v xml:space="preserve"> </v>
      </c>
      <c r="AH395" s="204" t="str">
        <f>IF(OR(AC395=" ",AC395=0,AE395=" ",AE395=0)," ",IF(AND(AC395=1,AE395=5),"BAJO",IF(AND(AC395=2,AE395=5),"BAJO",IF(AND(AC395=1,AE395=10),"BAJO",IF(AND(AC395=2,AE395=10),"MODERADO",IF(AND(AC395=1,AE395=20),"MODERADO",IF(AND(AC395=3,AE395=5),"MODERADO",IF(AND(AC395=4,AE395=5),"MODERADO",IF(AND(AC395=5,AE395=5),"MODERADO",IF(AND(AC395=2,AE395=20),"ALTO",IF(AND(AC395=3,AE395=10),"ALTO",IF(AND(AC395=4,AE395=10),"ALTO",IF(AND(AC395=5,AE395=10),"ALTO",IF(AND(AC395=3,AE395=20),"EXTREMO",IF(AND(AC395=4,AE395=20),"EXTREMO",IF(AND(AC395=5,AE395=20),"EXTREMO",VLOOKUP(AG395,[4]Evaluacion!A:B,2)))))))))))))))))</f>
        <v xml:space="preserve"> </v>
      </c>
      <c r="AI395" s="213"/>
      <c r="AJ395" s="197"/>
      <c r="AK395" s="197"/>
      <c r="AL395" s="197"/>
      <c r="AM395" s="197"/>
      <c r="AN395" s="197"/>
      <c r="AO395" s="197"/>
      <c r="AP395" s="197"/>
      <c r="AQ395" s="197"/>
      <c r="AR395" s="197"/>
      <c r="AS395" s="281" t="str">
        <f t="shared" si="50"/>
        <v>DISMINUYE CERO PUNTOS</v>
      </c>
      <c r="AT395" s="204"/>
      <c r="AU395" s="204" t="str">
        <f t="shared" si="55"/>
        <v xml:space="preserve"> </v>
      </c>
      <c r="AV395" s="204"/>
      <c r="AW395" s="204" t="str">
        <f t="shared" si="56"/>
        <v xml:space="preserve"> </v>
      </c>
      <c r="AX395" s="204" t="str">
        <f t="shared" si="54"/>
        <v xml:space="preserve"> </v>
      </c>
      <c r="AY395" s="204" t="str">
        <f>IF(OR(AT395=" ",AT395=0,AV395=" ",AV395=0)," ",IF(AND(AT395=1,AV395=5),"BAJO",IF(AND(AT395=2,AV395=5),"BAJO",IF(AND(AT395=1,AV395=10),"BAJO",IF(AND(AT395=2,AV395=10),"MODERADO",IF(AND(AT395=1,AV395=20),"MODERADO",IF(AND(AT395=3,AV395=5),"MODERADO",IF(AND(AT395=4,AV395=5),"MODERADO",IF(AND(AT395=5,AV395=5),"MODERADO",IF(AND(AT395=2,AV395=20),"ALTO",IF(AND(AT395=3,AV395=10),"ALTO",IF(AND(AT395=4,AV395=10),"ALTO",IF(AND(AT395=5,AV395=10),"ALTO",IF(AND(AT395=3,AV395=20),"EXTREMO",IF(AND(AT395=4,AV395=20),"EXTREMO",IF(AND(AT395=5,AV395=20),"EXTREMO",VLOOKUP(AX395,[4]Evaluacion!R:S,2)))))))))))))))))</f>
        <v xml:space="preserve"> </v>
      </c>
      <c r="AZ395" s="204"/>
      <c r="BA395" s="204"/>
      <c r="BB395" s="204"/>
      <c r="BC395" s="204"/>
      <c r="BD395" s="204"/>
      <c r="BE395" s="204"/>
      <c r="BF395" s="204"/>
      <c r="BG395" s="205"/>
      <c r="BH395" s="204"/>
    </row>
    <row r="396" spans="1:60" ht="24.75" thickBot="1" x14ac:dyDescent="0.25">
      <c r="A396" s="200"/>
      <c r="B396" s="192"/>
      <c r="C396" s="201"/>
      <c r="D396" s="193"/>
      <c r="E396" s="193"/>
      <c r="F396" s="206"/>
      <c r="G396" s="201"/>
      <c r="H396" s="195"/>
      <c r="I396" s="195"/>
      <c r="J396" s="195"/>
      <c r="K396" s="195"/>
      <c r="L396" s="195"/>
      <c r="M396" s="195"/>
      <c r="N396" s="195"/>
      <c r="O396" s="195"/>
      <c r="P396" s="195"/>
      <c r="Q396" s="195"/>
      <c r="R396" s="195"/>
      <c r="S396" s="195"/>
      <c r="T396" s="195"/>
      <c r="U396" s="195"/>
      <c r="V396" s="195"/>
      <c r="W396" s="195"/>
      <c r="X396" s="195"/>
      <c r="Y396" s="195"/>
      <c r="Z396" s="195"/>
      <c r="AA396" s="195"/>
      <c r="AB396" s="193"/>
      <c r="AC396" s="204"/>
      <c r="AD396" s="204" t="str">
        <f t="shared" si="51"/>
        <v xml:space="preserve"> </v>
      </c>
      <c r="AE396" s="204"/>
      <c r="AF396" s="204" t="str">
        <f t="shared" si="52"/>
        <v xml:space="preserve"> </v>
      </c>
      <c r="AG396" s="204" t="str">
        <f t="shared" si="53"/>
        <v xml:space="preserve"> </v>
      </c>
      <c r="AH396" s="204" t="str">
        <f>IF(OR(AC396=" ",AC396=0,AE396=" ",AE396=0)," ",IF(AND(AC396=1,AE396=5),"BAJO",IF(AND(AC396=2,AE396=5),"BAJO",IF(AND(AC396=1,AE396=10),"BAJO",IF(AND(AC396=2,AE396=10),"MODERADO",IF(AND(AC396=1,AE396=20),"MODERADO",IF(AND(AC396=3,AE396=5),"MODERADO",IF(AND(AC396=4,AE396=5),"MODERADO",IF(AND(AC396=5,AE396=5),"MODERADO",IF(AND(AC396=2,AE396=20),"ALTO",IF(AND(AC396=3,AE396=10),"ALTO",IF(AND(AC396=4,AE396=10),"ALTO",IF(AND(AC396=5,AE396=10),"ALTO",IF(AND(AC396=3,AE396=20),"EXTREMO",IF(AND(AC396=4,AE396=20),"EXTREMO",IF(AND(AC396=5,AE396=20),"EXTREMO",VLOOKUP(AG396,[4]Evaluacion!A:B,2)))))))))))))))))</f>
        <v xml:space="preserve"> </v>
      </c>
      <c r="AI396" s="213"/>
      <c r="AJ396" s="197"/>
      <c r="AK396" s="197"/>
      <c r="AL396" s="197"/>
      <c r="AM396" s="197"/>
      <c r="AN396" s="197"/>
      <c r="AO396" s="197"/>
      <c r="AP396" s="197"/>
      <c r="AQ396" s="197"/>
      <c r="AR396" s="197"/>
      <c r="AS396" s="281" t="str">
        <f t="shared" si="50"/>
        <v>DISMINUYE CERO PUNTOS</v>
      </c>
      <c r="AT396" s="204"/>
      <c r="AU396" s="204" t="str">
        <f t="shared" si="55"/>
        <v xml:space="preserve"> </v>
      </c>
      <c r="AV396" s="204"/>
      <c r="AW396" s="204" t="str">
        <f t="shared" si="56"/>
        <v xml:space="preserve"> </v>
      </c>
      <c r="AX396" s="204" t="str">
        <f t="shared" si="54"/>
        <v xml:space="preserve"> </v>
      </c>
      <c r="AY396" s="204" t="str">
        <f>IF(OR(AT396=" ",AT396=0,AV396=" ",AV396=0)," ",IF(AND(AT396=1,AV396=5),"BAJO",IF(AND(AT396=2,AV396=5),"BAJO",IF(AND(AT396=1,AV396=10),"BAJO",IF(AND(AT396=2,AV396=10),"MODERADO",IF(AND(AT396=1,AV396=20),"MODERADO",IF(AND(AT396=3,AV396=5),"MODERADO",IF(AND(AT396=4,AV396=5),"MODERADO",IF(AND(AT396=5,AV396=5),"MODERADO",IF(AND(AT396=2,AV396=20),"ALTO",IF(AND(AT396=3,AV396=10),"ALTO",IF(AND(AT396=4,AV396=10),"ALTO",IF(AND(AT396=5,AV396=10),"ALTO",IF(AND(AT396=3,AV396=20),"EXTREMO",IF(AND(AT396=4,AV396=20),"EXTREMO",IF(AND(AT396=5,AV396=20),"EXTREMO",VLOOKUP(AX396,[4]Evaluacion!R:S,2)))))))))))))))))</f>
        <v xml:space="preserve"> </v>
      </c>
      <c r="AZ396" s="204"/>
      <c r="BA396" s="204"/>
      <c r="BB396" s="204"/>
      <c r="BC396" s="204"/>
      <c r="BD396" s="204"/>
      <c r="BE396" s="204"/>
      <c r="BF396" s="204"/>
      <c r="BG396" s="205"/>
      <c r="BH396" s="204"/>
    </row>
    <row r="397" spans="1:60" ht="24.75" thickBot="1" x14ac:dyDescent="0.25">
      <c r="A397" s="200"/>
      <c r="B397" s="192"/>
      <c r="C397" s="201"/>
      <c r="D397" s="193"/>
      <c r="E397" s="193"/>
      <c r="F397" s="206"/>
      <c r="G397" s="201"/>
      <c r="H397" s="195"/>
      <c r="I397" s="195"/>
      <c r="J397" s="195"/>
      <c r="K397" s="195"/>
      <c r="L397" s="195"/>
      <c r="M397" s="195"/>
      <c r="N397" s="195"/>
      <c r="O397" s="195"/>
      <c r="P397" s="195"/>
      <c r="Q397" s="195"/>
      <c r="R397" s="195"/>
      <c r="S397" s="195"/>
      <c r="T397" s="195"/>
      <c r="U397" s="195"/>
      <c r="V397" s="195"/>
      <c r="W397" s="195"/>
      <c r="X397" s="195"/>
      <c r="Y397" s="195"/>
      <c r="Z397" s="195"/>
      <c r="AA397" s="195"/>
      <c r="AB397" s="193"/>
      <c r="AC397" s="204"/>
      <c r="AD397" s="204" t="str">
        <f t="shared" si="51"/>
        <v xml:space="preserve"> </v>
      </c>
      <c r="AE397" s="204"/>
      <c r="AF397" s="204" t="str">
        <f t="shared" si="52"/>
        <v xml:space="preserve"> </v>
      </c>
      <c r="AG397" s="204" t="str">
        <f t="shared" si="53"/>
        <v xml:space="preserve"> </v>
      </c>
      <c r="AH397" s="204" t="str">
        <f>IF(OR(AC397=" ",AC397=0,AE397=" ",AE397=0)," ",IF(AND(AC397=1,AE397=5),"BAJO",IF(AND(AC397=2,AE397=5),"BAJO",IF(AND(AC397=1,AE397=10),"BAJO",IF(AND(AC397=2,AE397=10),"MODERADO",IF(AND(AC397=1,AE397=20),"MODERADO",IF(AND(AC397=3,AE397=5),"MODERADO",IF(AND(AC397=4,AE397=5),"MODERADO",IF(AND(AC397=5,AE397=5),"MODERADO",IF(AND(AC397=2,AE397=20),"ALTO",IF(AND(AC397=3,AE397=10),"ALTO",IF(AND(AC397=4,AE397=10),"ALTO",IF(AND(AC397=5,AE397=10),"ALTO",IF(AND(AC397=3,AE397=20),"EXTREMO",IF(AND(AC397=4,AE397=20),"EXTREMO",IF(AND(AC397=5,AE397=20),"EXTREMO",VLOOKUP(AG397,[4]Evaluacion!A:B,2)))))))))))))))))</f>
        <v xml:space="preserve"> </v>
      </c>
      <c r="AI397" s="213"/>
      <c r="AJ397" s="197"/>
      <c r="AK397" s="197"/>
      <c r="AL397" s="197"/>
      <c r="AM397" s="197"/>
      <c r="AN397" s="197"/>
      <c r="AO397" s="197"/>
      <c r="AP397" s="197"/>
      <c r="AQ397" s="197"/>
      <c r="AR397" s="197"/>
      <c r="AS397" s="281" t="str">
        <f t="shared" ref="AS397:AS460" si="57">IF(AR397=" "," ",IF(AR397&lt;=50,"DISMINUYE CERO PUNTOS",IF(AR397&lt;=75,"DISMINUYE UN PUNTO",IF(AR397&lt;=100,"DISMINUYE DOS PUNTOS"))))</f>
        <v>DISMINUYE CERO PUNTOS</v>
      </c>
      <c r="AT397" s="204"/>
      <c r="AU397" s="204" t="str">
        <f t="shared" si="55"/>
        <v xml:space="preserve"> </v>
      </c>
      <c r="AV397" s="204"/>
      <c r="AW397" s="204" t="str">
        <f t="shared" si="56"/>
        <v xml:space="preserve"> </v>
      </c>
      <c r="AX397" s="204" t="str">
        <f t="shared" si="54"/>
        <v xml:space="preserve"> </v>
      </c>
      <c r="AY397" s="204" t="str">
        <f>IF(OR(AT397=" ",AT397=0,AV397=" ",AV397=0)," ",IF(AND(AT397=1,AV397=5),"BAJO",IF(AND(AT397=2,AV397=5),"BAJO",IF(AND(AT397=1,AV397=10),"BAJO",IF(AND(AT397=2,AV397=10),"MODERADO",IF(AND(AT397=1,AV397=20),"MODERADO",IF(AND(AT397=3,AV397=5),"MODERADO",IF(AND(AT397=4,AV397=5),"MODERADO",IF(AND(AT397=5,AV397=5),"MODERADO",IF(AND(AT397=2,AV397=20),"ALTO",IF(AND(AT397=3,AV397=10),"ALTO",IF(AND(AT397=4,AV397=10),"ALTO",IF(AND(AT397=5,AV397=10),"ALTO",IF(AND(AT397=3,AV397=20),"EXTREMO",IF(AND(AT397=4,AV397=20),"EXTREMO",IF(AND(AT397=5,AV397=20),"EXTREMO",VLOOKUP(AX397,[4]Evaluacion!R:S,2)))))))))))))))))</f>
        <v xml:space="preserve"> </v>
      </c>
      <c r="AZ397" s="204"/>
      <c r="BA397" s="204"/>
      <c r="BB397" s="204"/>
      <c r="BC397" s="204"/>
      <c r="BD397" s="204"/>
      <c r="BE397" s="204"/>
      <c r="BF397" s="204"/>
      <c r="BG397" s="205"/>
      <c r="BH397" s="204"/>
    </row>
    <row r="398" spans="1:60" ht="24.75" thickBot="1" x14ac:dyDescent="0.25">
      <c r="A398" s="200"/>
      <c r="B398" s="192"/>
      <c r="C398" s="201"/>
      <c r="D398" s="193"/>
      <c r="E398" s="193"/>
      <c r="F398" s="206"/>
      <c r="G398" s="201"/>
      <c r="H398" s="195"/>
      <c r="I398" s="195"/>
      <c r="J398" s="195"/>
      <c r="K398" s="195"/>
      <c r="L398" s="195"/>
      <c r="M398" s="195"/>
      <c r="N398" s="195"/>
      <c r="O398" s="195"/>
      <c r="P398" s="195"/>
      <c r="Q398" s="195"/>
      <c r="R398" s="195"/>
      <c r="S398" s="195"/>
      <c r="T398" s="195"/>
      <c r="U398" s="195"/>
      <c r="V398" s="195"/>
      <c r="W398" s="195"/>
      <c r="X398" s="195"/>
      <c r="Y398" s="195"/>
      <c r="Z398" s="195"/>
      <c r="AA398" s="195"/>
      <c r="AB398" s="193"/>
      <c r="AC398" s="204"/>
      <c r="AD398" s="204" t="str">
        <f t="shared" si="51"/>
        <v xml:space="preserve"> </v>
      </c>
      <c r="AE398" s="204"/>
      <c r="AF398" s="204" t="str">
        <f t="shared" si="52"/>
        <v xml:space="preserve"> </v>
      </c>
      <c r="AG398" s="204" t="str">
        <f t="shared" si="53"/>
        <v xml:space="preserve"> </v>
      </c>
      <c r="AH398" s="204" t="str">
        <f>IF(OR(AC398=" ",AC398=0,AE398=" ",AE398=0)," ",IF(AND(AC398=1,AE398=5),"BAJO",IF(AND(AC398=2,AE398=5),"BAJO",IF(AND(AC398=1,AE398=10),"BAJO",IF(AND(AC398=2,AE398=10),"MODERADO",IF(AND(AC398=1,AE398=20),"MODERADO",IF(AND(AC398=3,AE398=5),"MODERADO",IF(AND(AC398=4,AE398=5),"MODERADO",IF(AND(AC398=5,AE398=5),"MODERADO",IF(AND(AC398=2,AE398=20),"ALTO",IF(AND(AC398=3,AE398=10),"ALTO",IF(AND(AC398=4,AE398=10),"ALTO",IF(AND(AC398=5,AE398=10),"ALTO",IF(AND(AC398=3,AE398=20),"EXTREMO",IF(AND(AC398=4,AE398=20),"EXTREMO",IF(AND(AC398=5,AE398=20),"EXTREMO",VLOOKUP(AG398,[4]Evaluacion!A:B,2)))))))))))))))))</f>
        <v xml:space="preserve"> </v>
      </c>
      <c r="AI398" s="213"/>
      <c r="AJ398" s="197"/>
      <c r="AK398" s="197"/>
      <c r="AL398" s="197"/>
      <c r="AM398" s="197"/>
      <c r="AN398" s="197"/>
      <c r="AO398" s="197"/>
      <c r="AP398" s="197"/>
      <c r="AQ398" s="197"/>
      <c r="AR398" s="197"/>
      <c r="AS398" s="281" t="str">
        <f t="shared" si="57"/>
        <v>DISMINUYE CERO PUNTOS</v>
      </c>
      <c r="AT398" s="204"/>
      <c r="AU398" s="204" t="str">
        <f t="shared" si="55"/>
        <v xml:space="preserve"> </v>
      </c>
      <c r="AV398" s="204"/>
      <c r="AW398" s="204" t="str">
        <f t="shared" si="56"/>
        <v xml:space="preserve"> </v>
      </c>
      <c r="AX398" s="204" t="str">
        <f t="shared" si="54"/>
        <v xml:space="preserve"> </v>
      </c>
      <c r="AY398" s="204" t="str">
        <f>IF(OR(AT398=" ",AT398=0,AV398=" ",AV398=0)," ",IF(AND(AT398=1,AV398=5),"BAJO",IF(AND(AT398=2,AV398=5),"BAJO",IF(AND(AT398=1,AV398=10),"BAJO",IF(AND(AT398=2,AV398=10),"MODERADO",IF(AND(AT398=1,AV398=20),"MODERADO",IF(AND(AT398=3,AV398=5),"MODERADO",IF(AND(AT398=4,AV398=5),"MODERADO",IF(AND(AT398=5,AV398=5),"MODERADO",IF(AND(AT398=2,AV398=20),"ALTO",IF(AND(AT398=3,AV398=10),"ALTO",IF(AND(AT398=4,AV398=10),"ALTO",IF(AND(AT398=5,AV398=10),"ALTO",IF(AND(AT398=3,AV398=20),"EXTREMO",IF(AND(AT398=4,AV398=20),"EXTREMO",IF(AND(AT398=5,AV398=20),"EXTREMO",VLOOKUP(AX398,[4]Evaluacion!R:S,2)))))))))))))))))</f>
        <v xml:space="preserve"> </v>
      </c>
      <c r="AZ398" s="204"/>
      <c r="BA398" s="204"/>
      <c r="BB398" s="204"/>
      <c r="BC398" s="204"/>
      <c r="BD398" s="204"/>
      <c r="BE398" s="204"/>
      <c r="BF398" s="204"/>
      <c r="BG398" s="205"/>
      <c r="BH398" s="204"/>
    </row>
    <row r="399" spans="1:60" ht="24.75" thickBot="1" x14ac:dyDescent="0.25">
      <c r="A399" s="200"/>
      <c r="B399" s="192"/>
      <c r="C399" s="201"/>
      <c r="D399" s="193"/>
      <c r="E399" s="193"/>
      <c r="F399" s="206"/>
      <c r="G399" s="201"/>
      <c r="H399" s="195"/>
      <c r="I399" s="195"/>
      <c r="J399" s="195"/>
      <c r="K399" s="195"/>
      <c r="L399" s="195"/>
      <c r="M399" s="195"/>
      <c r="N399" s="195"/>
      <c r="O399" s="195"/>
      <c r="P399" s="195"/>
      <c r="Q399" s="195"/>
      <c r="R399" s="195"/>
      <c r="S399" s="195"/>
      <c r="T399" s="195"/>
      <c r="U399" s="195"/>
      <c r="V399" s="195"/>
      <c r="W399" s="195"/>
      <c r="X399" s="195"/>
      <c r="Y399" s="195"/>
      <c r="Z399" s="195"/>
      <c r="AA399" s="195"/>
      <c r="AB399" s="193"/>
      <c r="AC399" s="204"/>
      <c r="AD399" s="204" t="str">
        <f t="shared" si="51"/>
        <v xml:space="preserve"> </v>
      </c>
      <c r="AE399" s="204"/>
      <c r="AF399" s="204" t="str">
        <f t="shared" si="52"/>
        <v xml:space="preserve"> </v>
      </c>
      <c r="AG399" s="204" t="str">
        <f t="shared" si="53"/>
        <v xml:space="preserve"> </v>
      </c>
      <c r="AH399" s="204" t="str">
        <f>IF(OR(AC399=" ",AC399=0,AE399=" ",AE399=0)," ",IF(AND(AC399=1,AE399=5),"BAJO",IF(AND(AC399=2,AE399=5),"BAJO",IF(AND(AC399=1,AE399=10),"BAJO",IF(AND(AC399=2,AE399=10),"MODERADO",IF(AND(AC399=1,AE399=20),"MODERADO",IF(AND(AC399=3,AE399=5),"MODERADO",IF(AND(AC399=4,AE399=5),"MODERADO",IF(AND(AC399=5,AE399=5),"MODERADO",IF(AND(AC399=2,AE399=20),"ALTO",IF(AND(AC399=3,AE399=10),"ALTO",IF(AND(AC399=4,AE399=10),"ALTO",IF(AND(AC399=5,AE399=10),"ALTO",IF(AND(AC399=3,AE399=20),"EXTREMO",IF(AND(AC399=4,AE399=20),"EXTREMO",IF(AND(AC399=5,AE399=20),"EXTREMO",VLOOKUP(AG399,[4]Evaluacion!A:B,2)))))))))))))))))</f>
        <v xml:space="preserve"> </v>
      </c>
      <c r="AI399" s="213"/>
      <c r="AJ399" s="197"/>
      <c r="AK399" s="197"/>
      <c r="AL399" s="197"/>
      <c r="AM399" s="197"/>
      <c r="AN399" s="197"/>
      <c r="AO399" s="197"/>
      <c r="AP399" s="197"/>
      <c r="AQ399" s="197"/>
      <c r="AR399" s="197"/>
      <c r="AS399" s="281" t="str">
        <f t="shared" si="57"/>
        <v>DISMINUYE CERO PUNTOS</v>
      </c>
      <c r="AT399" s="204"/>
      <c r="AU399" s="204" t="str">
        <f t="shared" si="55"/>
        <v xml:space="preserve"> </v>
      </c>
      <c r="AV399" s="204"/>
      <c r="AW399" s="204" t="str">
        <f t="shared" si="56"/>
        <v xml:space="preserve"> </v>
      </c>
      <c r="AX399" s="204" t="str">
        <f t="shared" si="54"/>
        <v xml:space="preserve"> </v>
      </c>
      <c r="AY399" s="204" t="str">
        <f>IF(OR(AT399=" ",AT399=0,AV399=" ",AV399=0)," ",IF(AND(AT399=1,AV399=5),"BAJO",IF(AND(AT399=2,AV399=5),"BAJO",IF(AND(AT399=1,AV399=10),"BAJO",IF(AND(AT399=2,AV399=10),"MODERADO",IF(AND(AT399=1,AV399=20),"MODERADO",IF(AND(AT399=3,AV399=5),"MODERADO",IF(AND(AT399=4,AV399=5),"MODERADO",IF(AND(AT399=5,AV399=5),"MODERADO",IF(AND(AT399=2,AV399=20),"ALTO",IF(AND(AT399=3,AV399=10),"ALTO",IF(AND(AT399=4,AV399=10),"ALTO",IF(AND(AT399=5,AV399=10),"ALTO",IF(AND(AT399=3,AV399=20),"EXTREMO",IF(AND(AT399=4,AV399=20),"EXTREMO",IF(AND(AT399=5,AV399=20),"EXTREMO",VLOOKUP(AX399,[4]Evaluacion!R:S,2)))))))))))))))))</f>
        <v xml:space="preserve"> </v>
      </c>
      <c r="AZ399" s="204"/>
      <c r="BA399" s="204"/>
      <c r="BB399" s="204"/>
      <c r="BC399" s="204"/>
      <c r="BD399" s="204"/>
      <c r="BE399" s="204"/>
      <c r="BF399" s="204"/>
      <c r="BG399" s="205"/>
      <c r="BH399" s="204"/>
    </row>
    <row r="400" spans="1:60" ht="24.75" thickBot="1" x14ac:dyDescent="0.25">
      <c r="A400" s="200"/>
      <c r="B400" s="192"/>
      <c r="C400" s="201"/>
      <c r="D400" s="193"/>
      <c r="E400" s="193"/>
      <c r="F400" s="206"/>
      <c r="G400" s="201"/>
      <c r="H400" s="195"/>
      <c r="I400" s="195"/>
      <c r="J400" s="195"/>
      <c r="K400" s="195"/>
      <c r="L400" s="195"/>
      <c r="M400" s="195"/>
      <c r="N400" s="195"/>
      <c r="O400" s="195"/>
      <c r="P400" s="195"/>
      <c r="Q400" s="195"/>
      <c r="R400" s="195"/>
      <c r="S400" s="195"/>
      <c r="T400" s="195"/>
      <c r="U400" s="195"/>
      <c r="V400" s="195"/>
      <c r="W400" s="195"/>
      <c r="X400" s="195"/>
      <c r="Y400" s="195"/>
      <c r="Z400" s="195"/>
      <c r="AA400" s="195"/>
      <c r="AB400" s="193"/>
      <c r="AC400" s="204"/>
      <c r="AD400" s="204" t="str">
        <f t="shared" si="51"/>
        <v xml:space="preserve"> </v>
      </c>
      <c r="AE400" s="204"/>
      <c r="AF400" s="204" t="str">
        <f t="shared" si="52"/>
        <v xml:space="preserve"> </v>
      </c>
      <c r="AG400" s="204" t="str">
        <f t="shared" si="53"/>
        <v xml:space="preserve"> </v>
      </c>
      <c r="AH400" s="204" t="str">
        <f>IF(OR(AC400=" ",AC400=0,AE400=" ",AE400=0)," ",IF(AND(AC400=1,AE400=5),"BAJO",IF(AND(AC400=2,AE400=5),"BAJO",IF(AND(AC400=1,AE400=10),"BAJO",IF(AND(AC400=2,AE400=10),"MODERADO",IF(AND(AC400=1,AE400=20),"MODERADO",IF(AND(AC400=3,AE400=5),"MODERADO",IF(AND(AC400=4,AE400=5),"MODERADO",IF(AND(AC400=5,AE400=5),"MODERADO",IF(AND(AC400=2,AE400=20),"ALTO",IF(AND(AC400=3,AE400=10),"ALTO",IF(AND(AC400=4,AE400=10),"ALTO",IF(AND(AC400=5,AE400=10),"ALTO",IF(AND(AC400=3,AE400=20),"EXTREMO",IF(AND(AC400=4,AE400=20),"EXTREMO",IF(AND(AC400=5,AE400=20),"EXTREMO",VLOOKUP(AG400,[4]Evaluacion!A:B,2)))))))))))))))))</f>
        <v xml:space="preserve"> </v>
      </c>
      <c r="AI400" s="213"/>
      <c r="AJ400" s="197"/>
      <c r="AK400" s="197"/>
      <c r="AL400" s="197"/>
      <c r="AM400" s="197"/>
      <c r="AN400" s="197"/>
      <c r="AO400" s="197"/>
      <c r="AP400" s="197"/>
      <c r="AQ400" s="197"/>
      <c r="AR400" s="197"/>
      <c r="AS400" s="281" t="str">
        <f t="shared" si="57"/>
        <v>DISMINUYE CERO PUNTOS</v>
      </c>
      <c r="AT400" s="204"/>
      <c r="AU400" s="204" t="str">
        <f t="shared" si="55"/>
        <v xml:space="preserve"> </v>
      </c>
      <c r="AV400" s="204"/>
      <c r="AW400" s="204" t="str">
        <f t="shared" si="56"/>
        <v xml:space="preserve"> </v>
      </c>
      <c r="AX400" s="204" t="str">
        <f t="shared" si="54"/>
        <v xml:space="preserve"> </v>
      </c>
      <c r="AY400" s="204" t="str">
        <f>IF(OR(AT400=" ",AT400=0,AV400=" ",AV400=0)," ",IF(AND(AT400=1,AV400=5),"BAJO",IF(AND(AT400=2,AV400=5),"BAJO",IF(AND(AT400=1,AV400=10),"BAJO",IF(AND(AT400=2,AV400=10),"MODERADO",IF(AND(AT400=1,AV400=20),"MODERADO",IF(AND(AT400=3,AV400=5),"MODERADO",IF(AND(AT400=4,AV400=5),"MODERADO",IF(AND(AT400=5,AV400=5),"MODERADO",IF(AND(AT400=2,AV400=20),"ALTO",IF(AND(AT400=3,AV400=10),"ALTO",IF(AND(AT400=4,AV400=10),"ALTO",IF(AND(AT400=5,AV400=10),"ALTO",IF(AND(AT400=3,AV400=20),"EXTREMO",IF(AND(AT400=4,AV400=20),"EXTREMO",IF(AND(AT400=5,AV400=20),"EXTREMO",VLOOKUP(AX400,[4]Evaluacion!R:S,2)))))))))))))))))</f>
        <v xml:space="preserve"> </v>
      </c>
      <c r="AZ400" s="204"/>
      <c r="BA400" s="204"/>
      <c r="BB400" s="204"/>
      <c r="BC400" s="204"/>
      <c r="BD400" s="204"/>
      <c r="BE400" s="204"/>
      <c r="BF400" s="204"/>
      <c r="BG400" s="205"/>
      <c r="BH400" s="204"/>
    </row>
    <row r="401" spans="1:60" ht="24.75" thickBot="1" x14ac:dyDescent="0.25">
      <c r="A401" s="200"/>
      <c r="B401" s="192"/>
      <c r="C401" s="201"/>
      <c r="D401" s="193"/>
      <c r="E401" s="193"/>
      <c r="F401" s="206"/>
      <c r="G401" s="201"/>
      <c r="H401" s="195"/>
      <c r="I401" s="195"/>
      <c r="J401" s="195"/>
      <c r="K401" s="195"/>
      <c r="L401" s="195"/>
      <c r="M401" s="195"/>
      <c r="N401" s="195"/>
      <c r="O401" s="195"/>
      <c r="P401" s="195"/>
      <c r="Q401" s="195"/>
      <c r="R401" s="195"/>
      <c r="S401" s="195"/>
      <c r="T401" s="195"/>
      <c r="U401" s="195"/>
      <c r="V401" s="195"/>
      <c r="W401" s="195"/>
      <c r="X401" s="195"/>
      <c r="Y401" s="195"/>
      <c r="Z401" s="195"/>
      <c r="AA401" s="195"/>
      <c r="AB401" s="193"/>
      <c r="AC401" s="204"/>
      <c r="AD401" s="204" t="str">
        <f t="shared" ref="AD401:AD464" si="58">IF(AC401=1,"RARA VEZ",IF(AC401=2,"IMPROBABLE",IF(AC401=3,"POSIBLE",IF(AC401=4,"PROBABLE",IF(AC401=5,"CASI SEGURO"," ")))))</f>
        <v xml:space="preserve"> </v>
      </c>
      <c r="AE401" s="204"/>
      <c r="AF401" s="204" t="str">
        <f t="shared" ref="AF401:AF464" si="59">IF(AE401=5,"MODERADO",IF(AE401=10,"MAYOR",IF(AE401=20,"CATASTRÓFICO"," ")))</f>
        <v xml:space="preserve"> </v>
      </c>
      <c r="AG401" s="204" t="str">
        <f t="shared" ref="AG401:AG464" si="60">IF(OR(AC401=" ",AC401=0,AE401=" ",AE401=0)," ",AC401*AE401)</f>
        <v xml:space="preserve"> </v>
      </c>
      <c r="AH401" s="204" t="str">
        <f>IF(OR(AC401=" ",AC401=0,AE401=" ",AE401=0)," ",IF(AND(AC401=1,AE401=5),"BAJO",IF(AND(AC401=2,AE401=5),"BAJO",IF(AND(AC401=1,AE401=10),"BAJO",IF(AND(AC401=2,AE401=10),"MODERADO",IF(AND(AC401=1,AE401=20),"MODERADO",IF(AND(AC401=3,AE401=5),"MODERADO",IF(AND(AC401=4,AE401=5),"MODERADO",IF(AND(AC401=5,AE401=5),"MODERADO",IF(AND(AC401=2,AE401=20),"ALTO",IF(AND(AC401=3,AE401=10),"ALTO",IF(AND(AC401=4,AE401=10),"ALTO",IF(AND(AC401=5,AE401=10),"ALTO",IF(AND(AC401=3,AE401=20),"EXTREMO",IF(AND(AC401=4,AE401=20),"EXTREMO",IF(AND(AC401=5,AE401=20),"EXTREMO",VLOOKUP(AG401,[4]Evaluacion!A:B,2)))))))))))))))))</f>
        <v xml:space="preserve"> </v>
      </c>
      <c r="AI401" s="213"/>
      <c r="AJ401" s="197"/>
      <c r="AK401" s="197"/>
      <c r="AL401" s="197"/>
      <c r="AM401" s="197"/>
      <c r="AN401" s="197"/>
      <c r="AO401" s="197"/>
      <c r="AP401" s="197"/>
      <c r="AQ401" s="197"/>
      <c r="AR401" s="197"/>
      <c r="AS401" s="281" t="str">
        <f t="shared" si="57"/>
        <v>DISMINUYE CERO PUNTOS</v>
      </c>
      <c r="AT401" s="204"/>
      <c r="AU401" s="204" t="str">
        <f t="shared" si="55"/>
        <v xml:space="preserve"> </v>
      </c>
      <c r="AV401" s="204"/>
      <c r="AW401" s="204" t="str">
        <f t="shared" si="56"/>
        <v xml:space="preserve"> </v>
      </c>
      <c r="AX401" s="204" t="str">
        <f t="shared" ref="AX401:AX464" si="61">IF(OR(AT401=" ",AT401=0,AV401=" ",AV401=0)," ",AT401*AV401)</f>
        <v xml:space="preserve"> </v>
      </c>
      <c r="AY401" s="204" t="str">
        <f>IF(OR(AT401=" ",AT401=0,AV401=" ",AV401=0)," ",IF(AND(AT401=1,AV401=5),"BAJO",IF(AND(AT401=2,AV401=5),"BAJO",IF(AND(AT401=1,AV401=10),"BAJO",IF(AND(AT401=2,AV401=10),"MODERADO",IF(AND(AT401=1,AV401=20),"MODERADO",IF(AND(AT401=3,AV401=5),"MODERADO",IF(AND(AT401=4,AV401=5),"MODERADO",IF(AND(AT401=5,AV401=5),"MODERADO",IF(AND(AT401=2,AV401=20),"ALTO",IF(AND(AT401=3,AV401=10),"ALTO",IF(AND(AT401=4,AV401=10),"ALTO",IF(AND(AT401=5,AV401=10),"ALTO",IF(AND(AT401=3,AV401=20),"EXTREMO",IF(AND(AT401=4,AV401=20),"EXTREMO",IF(AND(AT401=5,AV401=20),"EXTREMO",VLOOKUP(AX401,[4]Evaluacion!R:S,2)))))))))))))))))</f>
        <v xml:space="preserve"> </v>
      </c>
      <c r="AZ401" s="204"/>
      <c r="BA401" s="204"/>
      <c r="BB401" s="204"/>
      <c r="BC401" s="204"/>
      <c r="BD401" s="204"/>
      <c r="BE401" s="204"/>
      <c r="BF401" s="204"/>
      <c r="BG401" s="205"/>
      <c r="BH401" s="204"/>
    </row>
    <row r="402" spans="1:60" ht="24.75" thickBot="1" x14ac:dyDescent="0.25">
      <c r="A402" s="200"/>
      <c r="B402" s="192"/>
      <c r="C402" s="201"/>
      <c r="D402" s="193"/>
      <c r="E402" s="193"/>
      <c r="F402" s="206"/>
      <c r="G402" s="201"/>
      <c r="H402" s="195"/>
      <c r="I402" s="195"/>
      <c r="J402" s="195"/>
      <c r="K402" s="195"/>
      <c r="L402" s="195"/>
      <c r="M402" s="195"/>
      <c r="N402" s="195"/>
      <c r="O402" s="195"/>
      <c r="P402" s="195"/>
      <c r="Q402" s="195"/>
      <c r="R402" s="195"/>
      <c r="S402" s="195"/>
      <c r="T402" s="195"/>
      <c r="U402" s="195"/>
      <c r="V402" s="195"/>
      <c r="W402" s="195"/>
      <c r="X402" s="195"/>
      <c r="Y402" s="195"/>
      <c r="Z402" s="195"/>
      <c r="AA402" s="195"/>
      <c r="AB402" s="193"/>
      <c r="AC402" s="204"/>
      <c r="AD402" s="204" t="str">
        <f t="shared" si="58"/>
        <v xml:space="preserve"> </v>
      </c>
      <c r="AE402" s="204"/>
      <c r="AF402" s="204" t="str">
        <f t="shared" si="59"/>
        <v xml:space="preserve"> </v>
      </c>
      <c r="AG402" s="204" t="str">
        <f t="shared" si="60"/>
        <v xml:space="preserve"> </v>
      </c>
      <c r="AH402" s="204" t="str">
        <f>IF(OR(AC402=" ",AC402=0,AE402=" ",AE402=0)," ",IF(AND(AC402=1,AE402=5),"BAJO",IF(AND(AC402=2,AE402=5),"BAJO",IF(AND(AC402=1,AE402=10),"BAJO",IF(AND(AC402=2,AE402=10),"MODERADO",IF(AND(AC402=1,AE402=20),"MODERADO",IF(AND(AC402=3,AE402=5),"MODERADO",IF(AND(AC402=4,AE402=5),"MODERADO",IF(AND(AC402=5,AE402=5),"MODERADO",IF(AND(AC402=2,AE402=20),"ALTO",IF(AND(AC402=3,AE402=10),"ALTO",IF(AND(AC402=4,AE402=10),"ALTO",IF(AND(AC402=5,AE402=10),"ALTO",IF(AND(AC402=3,AE402=20),"EXTREMO",IF(AND(AC402=4,AE402=20),"EXTREMO",IF(AND(AC402=5,AE402=20),"EXTREMO",VLOOKUP(AG402,[4]Evaluacion!A:B,2)))))))))))))))))</f>
        <v xml:space="preserve"> </v>
      </c>
      <c r="AI402" s="213"/>
      <c r="AJ402" s="197"/>
      <c r="AK402" s="197"/>
      <c r="AL402" s="197"/>
      <c r="AM402" s="197"/>
      <c r="AN402" s="197"/>
      <c r="AO402" s="197"/>
      <c r="AP402" s="197"/>
      <c r="AQ402" s="197"/>
      <c r="AR402" s="197"/>
      <c r="AS402" s="281" t="str">
        <f t="shared" si="57"/>
        <v>DISMINUYE CERO PUNTOS</v>
      </c>
      <c r="AT402" s="204"/>
      <c r="AU402" s="204" t="str">
        <f t="shared" si="55"/>
        <v xml:space="preserve"> </v>
      </c>
      <c r="AV402" s="204"/>
      <c r="AW402" s="204" t="str">
        <f t="shared" si="56"/>
        <v xml:space="preserve"> </v>
      </c>
      <c r="AX402" s="204" t="str">
        <f t="shared" si="61"/>
        <v xml:space="preserve"> </v>
      </c>
      <c r="AY402" s="204" t="str">
        <f>IF(OR(AT402=" ",AT402=0,AV402=" ",AV402=0)," ",IF(AND(AT402=1,AV402=5),"BAJO",IF(AND(AT402=2,AV402=5),"BAJO",IF(AND(AT402=1,AV402=10),"BAJO",IF(AND(AT402=2,AV402=10),"MODERADO",IF(AND(AT402=1,AV402=20),"MODERADO",IF(AND(AT402=3,AV402=5),"MODERADO",IF(AND(AT402=4,AV402=5),"MODERADO",IF(AND(AT402=5,AV402=5),"MODERADO",IF(AND(AT402=2,AV402=20),"ALTO",IF(AND(AT402=3,AV402=10),"ALTO",IF(AND(AT402=4,AV402=10),"ALTO",IF(AND(AT402=5,AV402=10),"ALTO",IF(AND(AT402=3,AV402=20),"EXTREMO",IF(AND(AT402=4,AV402=20),"EXTREMO",IF(AND(AT402=5,AV402=20),"EXTREMO",VLOOKUP(AX402,[4]Evaluacion!R:S,2)))))))))))))))))</f>
        <v xml:space="preserve"> </v>
      </c>
      <c r="AZ402" s="204"/>
      <c r="BA402" s="204"/>
      <c r="BB402" s="204"/>
      <c r="BC402" s="204"/>
      <c r="BD402" s="204"/>
      <c r="BE402" s="204"/>
      <c r="BF402" s="204"/>
      <c r="BG402" s="205"/>
      <c r="BH402" s="204"/>
    </row>
    <row r="403" spans="1:60" ht="24.75" thickBot="1" x14ac:dyDescent="0.25">
      <c r="A403" s="200"/>
      <c r="B403" s="192"/>
      <c r="C403" s="201"/>
      <c r="D403" s="193"/>
      <c r="E403" s="193"/>
      <c r="F403" s="206"/>
      <c r="G403" s="201"/>
      <c r="H403" s="195"/>
      <c r="I403" s="195"/>
      <c r="J403" s="195"/>
      <c r="K403" s="195"/>
      <c r="L403" s="195"/>
      <c r="M403" s="195"/>
      <c r="N403" s="195"/>
      <c r="O403" s="195"/>
      <c r="P403" s="195"/>
      <c r="Q403" s="195"/>
      <c r="R403" s="195"/>
      <c r="S403" s="195"/>
      <c r="T403" s="195"/>
      <c r="U403" s="195"/>
      <c r="V403" s="195"/>
      <c r="W403" s="195"/>
      <c r="X403" s="195"/>
      <c r="Y403" s="195"/>
      <c r="Z403" s="195"/>
      <c r="AA403" s="195"/>
      <c r="AB403" s="193"/>
      <c r="AC403" s="204"/>
      <c r="AD403" s="204" t="str">
        <f t="shared" si="58"/>
        <v xml:space="preserve"> </v>
      </c>
      <c r="AE403" s="204"/>
      <c r="AF403" s="204" t="str">
        <f t="shared" si="59"/>
        <v xml:space="preserve"> </v>
      </c>
      <c r="AG403" s="204" t="str">
        <f t="shared" si="60"/>
        <v xml:space="preserve"> </v>
      </c>
      <c r="AH403" s="204" t="str">
        <f>IF(OR(AC403=" ",AC403=0,AE403=" ",AE403=0)," ",IF(AND(AC403=1,AE403=5),"BAJO",IF(AND(AC403=2,AE403=5),"BAJO",IF(AND(AC403=1,AE403=10),"BAJO",IF(AND(AC403=2,AE403=10),"MODERADO",IF(AND(AC403=1,AE403=20),"MODERADO",IF(AND(AC403=3,AE403=5),"MODERADO",IF(AND(AC403=4,AE403=5),"MODERADO",IF(AND(AC403=5,AE403=5),"MODERADO",IF(AND(AC403=2,AE403=20),"ALTO",IF(AND(AC403=3,AE403=10),"ALTO",IF(AND(AC403=4,AE403=10),"ALTO",IF(AND(AC403=5,AE403=10),"ALTO",IF(AND(AC403=3,AE403=20),"EXTREMO",IF(AND(AC403=4,AE403=20),"EXTREMO",IF(AND(AC403=5,AE403=20),"EXTREMO",VLOOKUP(AG403,[4]Evaluacion!A:B,2)))))))))))))))))</f>
        <v xml:space="preserve"> </v>
      </c>
      <c r="AI403" s="213"/>
      <c r="AJ403" s="197"/>
      <c r="AK403" s="197"/>
      <c r="AL403" s="197"/>
      <c r="AM403" s="197"/>
      <c r="AN403" s="197"/>
      <c r="AO403" s="197"/>
      <c r="AP403" s="197"/>
      <c r="AQ403" s="197"/>
      <c r="AR403" s="197"/>
      <c r="AS403" s="281" t="str">
        <f t="shared" si="57"/>
        <v>DISMINUYE CERO PUNTOS</v>
      </c>
      <c r="AT403" s="204"/>
      <c r="AU403" s="204" t="str">
        <f t="shared" si="55"/>
        <v xml:space="preserve"> </v>
      </c>
      <c r="AV403" s="204"/>
      <c r="AW403" s="204" t="str">
        <f t="shared" si="56"/>
        <v xml:space="preserve"> </v>
      </c>
      <c r="AX403" s="204" t="str">
        <f t="shared" si="61"/>
        <v xml:space="preserve"> </v>
      </c>
      <c r="AY403" s="204" t="str">
        <f>IF(OR(AT403=" ",AT403=0,AV403=" ",AV403=0)," ",IF(AND(AT403=1,AV403=5),"BAJO",IF(AND(AT403=2,AV403=5),"BAJO",IF(AND(AT403=1,AV403=10),"BAJO",IF(AND(AT403=2,AV403=10),"MODERADO",IF(AND(AT403=1,AV403=20),"MODERADO",IF(AND(AT403=3,AV403=5),"MODERADO",IF(AND(AT403=4,AV403=5),"MODERADO",IF(AND(AT403=5,AV403=5),"MODERADO",IF(AND(AT403=2,AV403=20),"ALTO",IF(AND(AT403=3,AV403=10),"ALTO",IF(AND(AT403=4,AV403=10),"ALTO",IF(AND(AT403=5,AV403=10),"ALTO",IF(AND(AT403=3,AV403=20),"EXTREMO",IF(AND(AT403=4,AV403=20),"EXTREMO",IF(AND(AT403=5,AV403=20),"EXTREMO",VLOOKUP(AX403,[4]Evaluacion!R:S,2)))))))))))))))))</f>
        <v xml:space="preserve"> </v>
      </c>
      <c r="AZ403" s="204"/>
      <c r="BA403" s="204"/>
      <c r="BB403" s="204"/>
      <c r="BC403" s="204"/>
      <c r="BD403" s="204"/>
      <c r="BE403" s="204"/>
      <c r="BF403" s="204"/>
      <c r="BG403" s="205"/>
      <c r="BH403" s="204"/>
    </row>
    <row r="404" spans="1:60" ht="24.75" thickBot="1" x14ac:dyDescent="0.25">
      <c r="A404" s="200"/>
      <c r="B404" s="192"/>
      <c r="C404" s="201"/>
      <c r="D404" s="193"/>
      <c r="E404" s="193"/>
      <c r="F404" s="206"/>
      <c r="G404" s="201"/>
      <c r="H404" s="195"/>
      <c r="I404" s="195"/>
      <c r="J404" s="195"/>
      <c r="K404" s="195"/>
      <c r="L404" s="195"/>
      <c r="M404" s="195"/>
      <c r="N404" s="195"/>
      <c r="O404" s="195"/>
      <c r="P404" s="195"/>
      <c r="Q404" s="195"/>
      <c r="R404" s="195"/>
      <c r="S404" s="195"/>
      <c r="T404" s="195"/>
      <c r="U404" s="195"/>
      <c r="V404" s="195"/>
      <c r="W404" s="195"/>
      <c r="X404" s="195"/>
      <c r="Y404" s="195"/>
      <c r="Z404" s="195"/>
      <c r="AA404" s="195"/>
      <c r="AB404" s="193"/>
      <c r="AC404" s="204"/>
      <c r="AD404" s="204" t="str">
        <f t="shared" si="58"/>
        <v xml:space="preserve"> </v>
      </c>
      <c r="AE404" s="204"/>
      <c r="AF404" s="204" t="str">
        <f t="shared" si="59"/>
        <v xml:space="preserve"> </v>
      </c>
      <c r="AG404" s="204" t="str">
        <f t="shared" si="60"/>
        <v xml:space="preserve"> </v>
      </c>
      <c r="AH404" s="204" t="str">
        <f>IF(OR(AC404=" ",AC404=0,AE404=" ",AE404=0)," ",IF(AND(AC404=1,AE404=5),"BAJO",IF(AND(AC404=2,AE404=5),"BAJO",IF(AND(AC404=1,AE404=10),"BAJO",IF(AND(AC404=2,AE404=10),"MODERADO",IF(AND(AC404=1,AE404=20),"MODERADO",IF(AND(AC404=3,AE404=5),"MODERADO",IF(AND(AC404=4,AE404=5),"MODERADO",IF(AND(AC404=5,AE404=5),"MODERADO",IF(AND(AC404=2,AE404=20),"ALTO",IF(AND(AC404=3,AE404=10),"ALTO",IF(AND(AC404=4,AE404=10),"ALTO",IF(AND(AC404=5,AE404=10),"ALTO",IF(AND(AC404=3,AE404=20),"EXTREMO",IF(AND(AC404=4,AE404=20),"EXTREMO",IF(AND(AC404=5,AE404=20),"EXTREMO",VLOOKUP(AG404,[4]Evaluacion!A:B,2)))))))))))))))))</f>
        <v xml:space="preserve"> </v>
      </c>
      <c r="AI404" s="213"/>
      <c r="AJ404" s="197"/>
      <c r="AK404" s="197"/>
      <c r="AL404" s="197"/>
      <c r="AM404" s="197"/>
      <c r="AN404" s="197"/>
      <c r="AO404" s="197"/>
      <c r="AP404" s="197"/>
      <c r="AQ404" s="197"/>
      <c r="AR404" s="197"/>
      <c r="AS404" s="281" t="str">
        <f t="shared" si="57"/>
        <v>DISMINUYE CERO PUNTOS</v>
      </c>
      <c r="AT404" s="204"/>
      <c r="AU404" s="204" t="str">
        <f t="shared" si="55"/>
        <v xml:space="preserve"> </v>
      </c>
      <c r="AV404" s="204"/>
      <c r="AW404" s="204" t="str">
        <f t="shared" si="56"/>
        <v xml:space="preserve"> </v>
      </c>
      <c r="AX404" s="204" t="str">
        <f t="shared" si="61"/>
        <v xml:space="preserve"> </v>
      </c>
      <c r="AY404" s="204" t="str">
        <f>IF(OR(AT404=" ",AT404=0,AV404=" ",AV404=0)," ",IF(AND(AT404=1,AV404=5),"BAJO",IF(AND(AT404=2,AV404=5),"BAJO",IF(AND(AT404=1,AV404=10),"BAJO",IF(AND(AT404=2,AV404=10),"MODERADO",IF(AND(AT404=1,AV404=20),"MODERADO",IF(AND(AT404=3,AV404=5),"MODERADO",IF(AND(AT404=4,AV404=5),"MODERADO",IF(AND(AT404=5,AV404=5),"MODERADO",IF(AND(AT404=2,AV404=20),"ALTO",IF(AND(AT404=3,AV404=10),"ALTO",IF(AND(AT404=4,AV404=10),"ALTO",IF(AND(AT404=5,AV404=10),"ALTO",IF(AND(AT404=3,AV404=20),"EXTREMO",IF(AND(AT404=4,AV404=20),"EXTREMO",IF(AND(AT404=5,AV404=20),"EXTREMO",VLOOKUP(AX404,[4]Evaluacion!R:S,2)))))))))))))))))</f>
        <v xml:space="preserve"> </v>
      </c>
      <c r="AZ404" s="204"/>
      <c r="BA404" s="204"/>
      <c r="BB404" s="204"/>
      <c r="BC404" s="204"/>
      <c r="BD404" s="204"/>
      <c r="BE404" s="204"/>
      <c r="BF404" s="204"/>
      <c r="BG404" s="205"/>
      <c r="BH404" s="204"/>
    </row>
    <row r="405" spans="1:60" ht="24.75" thickBot="1" x14ac:dyDescent="0.25">
      <c r="A405" s="200"/>
      <c r="B405" s="192"/>
      <c r="C405" s="201"/>
      <c r="D405" s="193"/>
      <c r="E405" s="193"/>
      <c r="F405" s="206"/>
      <c r="G405" s="201"/>
      <c r="H405" s="195"/>
      <c r="I405" s="195"/>
      <c r="J405" s="195"/>
      <c r="K405" s="195"/>
      <c r="L405" s="195"/>
      <c r="M405" s="195"/>
      <c r="N405" s="195"/>
      <c r="O405" s="195"/>
      <c r="P405" s="195"/>
      <c r="Q405" s="195"/>
      <c r="R405" s="195"/>
      <c r="S405" s="195"/>
      <c r="T405" s="195"/>
      <c r="U405" s="195"/>
      <c r="V405" s="195"/>
      <c r="W405" s="195"/>
      <c r="X405" s="195"/>
      <c r="Y405" s="195"/>
      <c r="Z405" s="195"/>
      <c r="AA405" s="195"/>
      <c r="AB405" s="193"/>
      <c r="AC405" s="204"/>
      <c r="AD405" s="204" t="str">
        <f t="shared" si="58"/>
        <v xml:space="preserve"> </v>
      </c>
      <c r="AE405" s="204"/>
      <c r="AF405" s="204" t="str">
        <f t="shared" si="59"/>
        <v xml:space="preserve"> </v>
      </c>
      <c r="AG405" s="204" t="str">
        <f t="shared" si="60"/>
        <v xml:space="preserve"> </v>
      </c>
      <c r="AH405" s="204" t="str">
        <f>IF(OR(AC405=" ",AC405=0,AE405=" ",AE405=0)," ",IF(AND(AC405=1,AE405=5),"BAJO",IF(AND(AC405=2,AE405=5),"BAJO",IF(AND(AC405=1,AE405=10),"BAJO",IF(AND(AC405=2,AE405=10),"MODERADO",IF(AND(AC405=1,AE405=20),"MODERADO",IF(AND(AC405=3,AE405=5),"MODERADO",IF(AND(AC405=4,AE405=5),"MODERADO",IF(AND(AC405=5,AE405=5),"MODERADO",IF(AND(AC405=2,AE405=20),"ALTO",IF(AND(AC405=3,AE405=10),"ALTO",IF(AND(AC405=4,AE405=10),"ALTO",IF(AND(AC405=5,AE405=10),"ALTO",IF(AND(AC405=3,AE405=20),"EXTREMO",IF(AND(AC405=4,AE405=20),"EXTREMO",IF(AND(AC405=5,AE405=20),"EXTREMO",VLOOKUP(AG405,[4]Evaluacion!A:B,2)))))))))))))))))</f>
        <v xml:space="preserve"> </v>
      </c>
      <c r="AI405" s="213"/>
      <c r="AJ405" s="197"/>
      <c r="AK405" s="197"/>
      <c r="AL405" s="197"/>
      <c r="AM405" s="197"/>
      <c r="AN405" s="197"/>
      <c r="AO405" s="197"/>
      <c r="AP405" s="197"/>
      <c r="AQ405" s="197"/>
      <c r="AR405" s="197"/>
      <c r="AS405" s="281" t="str">
        <f t="shared" si="57"/>
        <v>DISMINUYE CERO PUNTOS</v>
      </c>
      <c r="AT405" s="204"/>
      <c r="AU405" s="204" t="str">
        <f t="shared" si="55"/>
        <v xml:space="preserve"> </v>
      </c>
      <c r="AV405" s="204"/>
      <c r="AW405" s="204" t="str">
        <f t="shared" si="56"/>
        <v xml:space="preserve"> </v>
      </c>
      <c r="AX405" s="204" t="str">
        <f t="shared" si="61"/>
        <v xml:space="preserve"> </v>
      </c>
      <c r="AY405" s="204" t="str">
        <f>IF(OR(AT405=" ",AT405=0,AV405=" ",AV405=0)," ",IF(AND(AT405=1,AV405=5),"BAJO",IF(AND(AT405=2,AV405=5),"BAJO",IF(AND(AT405=1,AV405=10),"BAJO",IF(AND(AT405=2,AV405=10),"MODERADO",IF(AND(AT405=1,AV405=20),"MODERADO",IF(AND(AT405=3,AV405=5),"MODERADO",IF(AND(AT405=4,AV405=5),"MODERADO",IF(AND(AT405=5,AV405=5),"MODERADO",IF(AND(AT405=2,AV405=20),"ALTO",IF(AND(AT405=3,AV405=10),"ALTO",IF(AND(AT405=4,AV405=10),"ALTO",IF(AND(AT405=5,AV405=10),"ALTO",IF(AND(AT405=3,AV405=20),"EXTREMO",IF(AND(AT405=4,AV405=20),"EXTREMO",IF(AND(AT405=5,AV405=20),"EXTREMO",VLOOKUP(AX405,[4]Evaluacion!R:S,2)))))))))))))))))</f>
        <v xml:space="preserve"> </v>
      </c>
      <c r="AZ405" s="204"/>
      <c r="BA405" s="204"/>
      <c r="BB405" s="204"/>
      <c r="BC405" s="204"/>
      <c r="BD405" s="204"/>
      <c r="BE405" s="204"/>
      <c r="BF405" s="204"/>
      <c r="BG405" s="205"/>
      <c r="BH405" s="204"/>
    </row>
    <row r="406" spans="1:60" ht="24.75" thickBot="1" x14ac:dyDescent="0.25">
      <c r="A406" s="200"/>
      <c r="B406" s="192"/>
      <c r="C406" s="201"/>
      <c r="D406" s="193"/>
      <c r="E406" s="193"/>
      <c r="F406" s="206"/>
      <c r="G406" s="201"/>
      <c r="H406" s="195"/>
      <c r="I406" s="195"/>
      <c r="J406" s="195"/>
      <c r="K406" s="195"/>
      <c r="L406" s="195"/>
      <c r="M406" s="195"/>
      <c r="N406" s="195"/>
      <c r="O406" s="195"/>
      <c r="P406" s="195"/>
      <c r="Q406" s="195"/>
      <c r="R406" s="195"/>
      <c r="S406" s="195"/>
      <c r="T406" s="195"/>
      <c r="U406" s="195"/>
      <c r="V406" s="195"/>
      <c r="W406" s="195"/>
      <c r="X406" s="195"/>
      <c r="Y406" s="195"/>
      <c r="Z406" s="195"/>
      <c r="AA406" s="195"/>
      <c r="AB406" s="193"/>
      <c r="AC406" s="204"/>
      <c r="AD406" s="204" t="str">
        <f t="shared" si="58"/>
        <v xml:space="preserve"> </v>
      </c>
      <c r="AE406" s="204"/>
      <c r="AF406" s="204" t="str">
        <f t="shared" si="59"/>
        <v xml:space="preserve"> </v>
      </c>
      <c r="AG406" s="204" t="str">
        <f t="shared" si="60"/>
        <v xml:space="preserve"> </v>
      </c>
      <c r="AH406" s="204" t="str">
        <f>IF(OR(AC406=" ",AC406=0,AE406=" ",AE406=0)," ",IF(AND(AC406=1,AE406=5),"BAJO",IF(AND(AC406=2,AE406=5),"BAJO",IF(AND(AC406=1,AE406=10),"BAJO",IF(AND(AC406=2,AE406=10),"MODERADO",IF(AND(AC406=1,AE406=20),"MODERADO",IF(AND(AC406=3,AE406=5),"MODERADO",IF(AND(AC406=4,AE406=5),"MODERADO",IF(AND(AC406=5,AE406=5),"MODERADO",IF(AND(AC406=2,AE406=20),"ALTO",IF(AND(AC406=3,AE406=10),"ALTO",IF(AND(AC406=4,AE406=10),"ALTO",IF(AND(AC406=5,AE406=10),"ALTO",IF(AND(AC406=3,AE406=20),"EXTREMO",IF(AND(AC406=4,AE406=20),"EXTREMO",IF(AND(AC406=5,AE406=20),"EXTREMO",VLOOKUP(AG406,[4]Evaluacion!A:B,2)))))))))))))))))</f>
        <v xml:space="preserve"> </v>
      </c>
      <c r="AI406" s="213"/>
      <c r="AJ406" s="197"/>
      <c r="AK406" s="197"/>
      <c r="AL406" s="197"/>
      <c r="AM406" s="197"/>
      <c r="AN406" s="197"/>
      <c r="AO406" s="197"/>
      <c r="AP406" s="197"/>
      <c r="AQ406" s="197"/>
      <c r="AR406" s="197"/>
      <c r="AS406" s="281" t="str">
        <f t="shared" si="57"/>
        <v>DISMINUYE CERO PUNTOS</v>
      </c>
      <c r="AT406" s="204"/>
      <c r="AU406" s="204" t="str">
        <f t="shared" si="55"/>
        <v xml:space="preserve"> </v>
      </c>
      <c r="AV406" s="204"/>
      <c r="AW406" s="204" t="str">
        <f t="shared" si="56"/>
        <v xml:space="preserve"> </v>
      </c>
      <c r="AX406" s="204" t="str">
        <f t="shared" si="61"/>
        <v xml:space="preserve"> </v>
      </c>
      <c r="AY406" s="204" t="str">
        <f>IF(OR(AT406=" ",AT406=0,AV406=" ",AV406=0)," ",IF(AND(AT406=1,AV406=5),"BAJO",IF(AND(AT406=2,AV406=5),"BAJO",IF(AND(AT406=1,AV406=10),"BAJO",IF(AND(AT406=2,AV406=10),"MODERADO",IF(AND(AT406=1,AV406=20),"MODERADO",IF(AND(AT406=3,AV406=5),"MODERADO",IF(AND(AT406=4,AV406=5),"MODERADO",IF(AND(AT406=5,AV406=5),"MODERADO",IF(AND(AT406=2,AV406=20),"ALTO",IF(AND(AT406=3,AV406=10),"ALTO",IF(AND(AT406=4,AV406=10),"ALTO",IF(AND(AT406=5,AV406=10),"ALTO",IF(AND(AT406=3,AV406=20),"EXTREMO",IF(AND(AT406=4,AV406=20),"EXTREMO",IF(AND(AT406=5,AV406=20),"EXTREMO",VLOOKUP(AX406,[4]Evaluacion!R:S,2)))))))))))))))))</f>
        <v xml:space="preserve"> </v>
      </c>
      <c r="AZ406" s="204"/>
      <c r="BA406" s="204"/>
      <c r="BB406" s="204"/>
      <c r="BC406" s="204"/>
      <c r="BD406" s="204"/>
      <c r="BE406" s="204"/>
      <c r="BF406" s="204"/>
      <c r="BG406" s="205"/>
      <c r="BH406" s="204"/>
    </row>
    <row r="407" spans="1:60" ht="24.75" thickBot="1" x14ac:dyDescent="0.25">
      <c r="A407" s="200"/>
      <c r="B407" s="192"/>
      <c r="C407" s="201"/>
      <c r="D407" s="193"/>
      <c r="E407" s="193"/>
      <c r="F407" s="206"/>
      <c r="G407" s="201"/>
      <c r="H407" s="195"/>
      <c r="I407" s="195"/>
      <c r="J407" s="195"/>
      <c r="K407" s="195"/>
      <c r="L407" s="195"/>
      <c r="M407" s="195"/>
      <c r="N407" s="195"/>
      <c r="O407" s="195"/>
      <c r="P407" s="195"/>
      <c r="Q407" s="195"/>
      <c r="R407" s="195"/>
      <c r="S407" s="195"/>
      <c r="T407" s="195"/>
      <c r="U407" s="195"/>
      <c r="V407" s="195"/>
      <c r="W407" s="195"/>
      <c r="X407" s="195"/>
      <c r="Y407" s="195"/>
      <c r="Z407" s="195"/>
      <c r="AA407" s="195"/>
      <c r="AB407" s="193"/>
      <c r="AC407" s="204"/>
      <c r="AD407" s="204" t="str">
        <f t="shared" si="58"/>
        <v xml:space="preserve"> </v>
      </c>
      <c r="AE407" s="204"/>
      <c r="AF407" s="204" t="str">
        <f t="shared" si="59"/>
        <v xml:space="preserve"> </v>
      </c>
      <c r="AG407" s="204" t="str">
        <f t="shared" si="60"/>
        <v xml:space="preserve"> </v>
      </c>
      <c r="AH407" s="204" t="str">
        <f>IF(OR(AC407=" ",AC407=0,AE407=" ",AE407=0)," ",IF(AND(AC407=1,AE407=5),"BAJO",IF(AND(AC407=2,AE407=5),"BAJO",IF(AND(AC407=1,AE407=10),"BAJO",IF(AND(AC407=2,AE407=10),"MODERADO",IF(AND(AC407=1,AE407=20),"MODERADO",IF(AND(AC407=3,AE407=5),"MODERADO",IF(AND(AC407=4,AE407=5),"MODERADO",IF(AND(AC407=5,AE407=5),"MODERADO",IF(AND(AC407=2,AE407=20),"ALTO",IF(AND(AC407=3,AE407=10),"ALTO",IF(AND(AC407=4,AE407=10),"ALTO",IF(AND(AC407=5,AE407=10),"ALTO",IF(AND(AC407=3,AE407=20),"EXTREMO",IF(AND(AC407=4,AE407=20),"EXTREMO",IF(AND(AC407=5,AE407=20),"EXTREMO",VLOOKUP(AG407,[4]Evaluacion!A:B,2)))))))))))))))))</f>
        <v xml:space="preserve"> </v>
      </c>
      <c r="AI407" s="213"/>
      <c r="AJ407" s="197"/>
      <c r="AK407" s="197"/>
      <c r="AL407" s="197"/>
      <c r="AM407" s="197"/>
      <c r="AN407" s="197"/>
      <c r="AO407" s="197"/>
      <c r="AP407" s="197"/>
      <c r="AQ407" s="197"/>
      <c r="AR407" s="197"/>
      <c r="AS407" s="281" t="str">
        <f t="shared" si="57"/>
        <v>DISMINUYE CERO PUNTOS</v>
      </c>
      <c r="AT407" s="204"/>
      <c r="AU407" s="204" t="str">
        <f t="shared" si="55"/>
        <v xml:space="preserve"> </v>
      </c>
      <c r="AV407" s="204"/>
      <c r="AW407" s="204" t="str">
        <f t="shared" si="56"/>
        <v xml:space="preserve"> </v>
      </c>
      <c r="AX407" s="204" t="str">
        <f t="shared" si="61"/>
        <v xml:space="preserve"> </v>
      </c>
      <c r="AY407" s="204" t="str">
        <f>IF(OR(AT407=" ",AT407=0,AV407=" ",AV407=0)," ",IF(AND(AT407=1,AV407=5),"BAJO",IF(AND(AT407=2,AV407=5),"BAJO",IF(AND(AT407=1,AV407=10),"BAJO",IF(AND(AT407=2,AV407=10),"MODERADO",IF(AND(AT407=1,AV407=20),"MODERADO",IF(AND(AT407=3,AV407=5),"MODERADO",IF(AND(AT407=4,AV407=5),"MODERADO",IF(AND(AT407=5,AV407=5),"MODERADO",IF(AND(AT407=2,AV407=20),"ALTO",IF(AND(AT407=3,AV407=10),"ALTO",IF(AND(AT407=4,AV407=10),"ALTO",IF(AND(AT407=5,AV407=10),"ALTO",IF(AND(AT407=3,AV407=20),"EXTREMO",IF(AND(AT407=4,AV407=20),"EXTREMO",IF(AND(AT407=5,AV407=20),"EXTREMO",VLOOKUP(AX407,[4]Evaluacion!R:S,2)))))))))))))))))</f>
        <v xml:space="preserve"> </v>
      </c>
      <c r="AZ407" s="204"/>
      <c r="BA407" s="204"/>
      <c r="BB407" s="204"/>
      <c r="BC407" s="204"/>
      <c r="BD407" s="204"/>
      <c r="BE407" s="204"/>
      <c r="BF407" s="204"/>
      <c r="BG407" s="205"/>
      <c r="BH407" s="204"/>
    </row>
    <row r="408" spans="1:60" ht="24.75" thickBot="1" x14ac:dyDescent="0.25">
      <c r="A408" s="200"/>
      <c r="B408" s="192"/>
      <c r="C408" s="201"/>
      <c r="D408" s="193"/>
      <c r="E408" s="193"/>
      <c r="F408" s="206"/>
      <c r="G408" s="201"/>
      <c r="H408" s="195"/>
      <c r="I408" s="195"/>
      <c r="J408" s="195"/>
      <c r="K408" s="195"/>
      <c r="L408" s="195"/>
      <c r="M408" s="195"/>
      <c r="N408" s="195"/>
      <c r="O408" s="195"/>
      <c r="P408" s="195"/>
      <c r="Q408" s="195"/>
      <c r="R408" s="195"/>
      <c r="S408" s="195"/>
      <c r="T408" s="195"/>
      <c r="U408" s="195"/>
      <c r="V408" s="195"/>
      <c r="W408" s="195"/>
      <c r="X408" s="195"/>
      <c r="Y408" s="195"/>
      <c r="Z408" s="195"/>
      <c r="AA408" s="195"/>
      <c r="AB408" s="193"/>
      <c r="AC408" s="204"/>
      <c r="AD408" s="204" t="str">
        <f t="shared" si="58"/>
        <v xml:space="preserve"> </v>
      </c>
      <c r="AE408" s="204"/>
      <c r="AF408" s="204" t="str">
        <f t="shared" si="59"/>
        <v xml:space="preserve"> </v>
      </c>
      <c r="AG408" s="204" t="str">
        <f t="shared" si="60"/>
        <v xml:space="preserve"> </v>
      </c>
      <c r="AH408" s="204" t="str">
        <f>IF(OR(AC408=" ",AC408=0,AE408=" ",AE408=0)," ",IF(AND(AC408=1,AE408=5),"BAJO",IF(AND(AC408=2,AE408=5),"BAJO",IF(AND(AC408=1,AE408=10),"BAJO",IF(AND(AC408=2,AE408=10),"MODERADO",IF(AND(AC408=1,AE408=20),"MODERADO",IF(AND(AC408=3,AE408=5),"MODERADO",IF(AND(AC408=4,AE408=5),"MODERADO",IF(AND(AC408=5,AE408=5),"MODERADO",IF(AND(AC408=2,AE408=20),"ALTO",IF(AND(AC408=3,AE408=10),"ALTO",IF(AND(AC408=4,AE408=10),"ALTO",IF(AND(AC408=5,AE408=10),"ALTO",IF(AND(AC408=3,AE408=20),"EXTREMO",IF(AND(AC408=4,AE408=20),"EXTREMO",IF(AND(AC408=5,AE408=20),"EXTREMO",VLOOKUP(AG408,[4]Evaluacion!A:B,2)))))))))))))))))</f>
        <v xml:space="preserve"> </v>
      </c>
      <c r="AI408" s="213"/>
      <c r="AJ408" s="197"/>
      <c r="AK408" s="197"/>
      <c r="AL408" s="197"/>
      <c r="AM408" s="197"/>
      <c r="AN408" s="197"/>
      <c r="AO408" s="197"/>
      <c r="AP408" s="197"/>
      <c r="AQ408" s="197"/>
      <c r="AR408" s="197"/>
      <c r="AS408" s="281" t="str">
        <f t="shared" si="57"/>
        <v>DISMINUYE CERO PUNTOS</v>
      </c>
      <c r="AT408" s="204"/>
      <c r="AU408" s="204" t="str">
        <f t="shared" si="55"/>
        <v xml:space="preserve"> </v>
      </c>
      <c r="AV408" s="204"/>
      <c r="AW408" s="204" t="str">
        <f t="shared" si="56"/>
        <v xml:space="preserve"> </v>
      </c>
      <c r="AX408" s="204" t="str">
        <f t="shared" si="61"/>
        <v xml:space="preserve"> </v>
      </c>
      <c r="AY408" s="204" t="str">
        <f>IF(OR(AT408=" ",AT408=0,AV408=" ",AV408=0)," ",IF(AND(AT408=1,AV408=5),"BAJO",IF(AND(AT408=2,AV408=5),"BAJO",IF(AND(AT408=1,AV408=10),"BAJO",IF(AND(AT408=2,AV408=10),"MODERADO",IF(AND(AT408=1,AV408=20),"MODERADO",IF(AND(AT408=3,AV408=5),"MODERADO",IF(AND(AT408=4,AV408=5),"MODERADO",IF(AND(AT408=5,AV408=5),"MODERADO",IF(AND(AT408=2,AV408=20),"ALTO",IF(AND(AT408=3,AV408=10),"ALTO",IF(AND(AT408=4,AV408=10),"ALTO",IF(AND(AT408=5,AV408=10),"ALTO",IF(AND(AT408=3,AV408=20),"EXTREMO",IF(AND(AT408=4,AV408=20),"EXTREMO",IF(AND(AT408=5,AV408=20),"EXTREMO",VLOOKUP(AX408,[4]Evaluacion!R:S,2)))))))))))))))))</f>
        <v xml:space="preserve"> </v>
      </c>
      <c r="AZ408" s="204"/>
      <c r="BA408" s="204"/>
      <c r="BB408" s="204"/>
      <c r="BC408" s="204"/>
      <c r="BD408" s="204"/>
      <c r="BE408" s="204"/>
      <c r="BF408" s="204"/>
      <c r="BG408" s="205"/>
      <c r="BH408" s="204"/>
    </row>
    <row r="409" spans="1:60" ht="24.75" thickBot="1" x14ac:dyDescent="0.25">
      <c r="A409" s="200"/>
      <c r="B409" s="192"/>
      <c r="C409" s="201"/>
      <c r="D409" s="193"/>
      <c r="E409" s="193"/>
      <c r="F409" s="206"/>
      <c r="G409" s="201"/>
      <c r="H409" s="195"/>
      <c r="I409" s="195"/>
      <c r="J409" s="195"/>
      <c r="K409" s="195"/>
      <c r="L409" s="195"/>
      <c r="M409" s="195"/>
      <c r="N409" s="195"/>
      <c r="O409" s="195"/>
      <c r="P409" s="195"/>
      <c r="Q409" s="195"/>
      <c r="R409" s="195"/>
      <c r="S409" s="195"/>
      <c r="T409" s="195"/>
      <c r="U409" s="195"/>
      <c r="V409" s="195"/>
      <c r="W409" s="195"/>
      <c r="X409" s="195"/>
      <c r="Y409" s="195"/>
      <c r="Z409" s="195"/>
      <c r="AA409" s="195"/>
      <c r="AB409" s="193"/>
      <c r="AC409" s="204"/>
      <c r="AD409" s="204" t="str">
        <f t="shared" si="58"/>
        <v xml:space="preserve"> </v>
      </c>
      <c r="AE409" s="204"/>
      <c r="AF409" s="204" t="str">
        <f t="shared" si="59"/>
        <v xml:space="preserve"> </v>
      </c>
      <c r="AG409" s="204" t="str">
        <f t="shared" si="60"/>
        <v xml:space="preserve"> </v>
      </c>
      <c r="AH409" s="204" t="str">
        <f>IF(OR(AC409=" ",AC409=0,AE409=" ",AE409=0)," ",IF(AND(AC409=1,AE409=5),"BAJO",IF(AND(AC409=2,AE409=5),"BAJO",IF(AND(AC409=1,AE409=10),"BAJO",IF(AND(AC409=2,AE409=10),"MODERADO",IF(AND(AC409=1,AE409=20),"MODERADO",IF(AND(AC409=3,AE409=5),"MODERADO",IF(AND(AC409=4,AE409=5),"MODERADO",IF(AND(AC409=5,AE409=5),"MODERADO",IF(AND(AC409=2,AE409=20),"ALTO",IF(AND(AC409=3,AE409=10),"ALTO",IF(AND(AC409=4,AE409=10),"ALTO",IF(AND(AC409=5,AE409=10),"ALTO",IF(AND(AC409=3,AE409=20),"EXTREMO",IF(AND(AC409=4,AE409=20),"EXTREMO",IF(AND(AC409=5,AE409=20),"EXTREMO",VLOOKUP(AG409,[4]Evaluacion!A:B,2)))))))))))))))))</f>
        <v xml:space="preserve"> </v>
      </c>
      <c r="AI409" s="213"/>
      <c r="AJ409" s="197"/>
      <c r="AK409" s="197"/>
      <c r="AL409" s="197"/>
      <c r="AM409" s="197"/>
      <c r="AN409" s="197"/>
      <c r="AO409" s="197"/>
      <c r="AP409" s="197"/>
      <c r="AQ409" s="197"/>
      <c r="AR409" s="197"/>
      <c r="AS409" s="281" t="str">
        <f t="shared" si="57"/>
        <v>DISMINUYE CERO PUNTOS</v>
      </c>
      <c r="AT409" s="204"/>
      <c r="AU409" s="204" t="str">
        <f t="shared" si="55"/>
        <v xml:space="preserve"> </v>
      </c>
      <c r="AV409" s="204"/>
      <c r="AW409" s="204" t="str">
        <f t="shared" si="56"/>
        <v xml:space="preserve"> </v>
      </c>
      <c r="AX409" s="204" t="str">
        <f t="shared" si="61"/>
        <v xml:space="preserve"> </v>
      </c>
      <c r="AY409" s="204" t="str">
        <f>IF(OR(AT409=" ",AT409=0,AV409=" ",AV409=0)," ",IF(AND(AT409=1,AV409=5),"BAJO",IF(AND(AT409=2,AV409=5),"BAJO",IF(AND(AT409=1,AV409=10),"BAJO",IF(AND(AT409=2,AV409=10),"MODERADO",IF(AND(AT409=1,AV409=20),"MODERADO",IF(AND(AT409=3,AV409=5),"MODERADO",IF(AND(AT409=4,AV409=5),"MODERADO",IF(AND(AT409=5,AV409=5),"MODERADO",IF(AND(AT409=2,AV409=20),"ALTO",IF(AND(AT409=3,AV409=10),"ALTO",IF(AND(AT409=4,AV409=10),"ALTO",IF(AND(AT409=5,AV409=10),"ALTO",IF(AND(AT409=3,AV409=20),"EXTREMO",IF(AND(AT409=4,AV409=20),"EXTREMO",IF(AND(AT409=5,AV409=20),"EXTREMO",VLOOKUP(AX409,[4]Evaluacion!R:S,2)))))))))))))))))</f>
        <v xml:space="preserve"> </v>
      </c>
      <c r="AZ409" s="204"/>
      <c r="BA409" s="204"/>
      <c r="BB409" s="204"/>
      <c r="BC409" s="204"/>
      <c r="BD409" s="204"/>
      <c r="BE409" s="204"/>
      <c r="BF409" s="204"/>
      <c r="BG409" s="205"/>
      <c r="BH409" s="204"/>
    </row>
    <row r="410" spans="1:60" ht="24.75" thickBot="1" x14ac:dyDescent="0.25">
      <c r="A410" s="200"/>
      <c r="B410" s="192"/>
      <c r="C410" s="201"/>
      <c r="D410" s="193"/>
      <c r="E410" s="193"/>
      <c r="F410" s="206"/>
      <c r="G410" s="201"/>
      <c r="H410" s="195"/>
      <c r="I410" s="195"/>
      <c r="J410" s="195"/>
      <c r="K410" s="195"/>
      <c r="L410" s="195"/>
      <c r="M410" s="195"/>
      <c r="N410" s="195"/>
      <c r="O410" s="195"/>
      <c r="P410" s="195"/>
      <c r="Q410" s="195"/>
      <c r="R410" s="195"/>
      <c r="S410" s="195"/>
      <c r="T410" s="195"/>
      <c r="U410" s="195"/>
      <c r="V410" s="195"/>
      <c r="W410" s="195"/>
      <c r="X410" s="195"/>
      <c r="Y410" s="195"/>
      <c r="Z410" s="195"/>
      <c r="AA410" s="195"/>
      <c r="AB410" s="193"/>
      <c r="AC410" s="204"/>
      <c r="AD410" s="204" t="str">
        <f t="shared" si="58"/>
        <v xml:space="preserve"> </v>
      </c>
      <c r="AE410" s="204"/>
      <c r="AF410" s="204" t="str">
        <f t="shared" si="59"/>
        <v xml:space="preserve"> </v>
      </c>
      <c r="AG410" s="204" t="str">
        <f t="shared" si="60"/>
        <v xml:space="preserve"> </v>
      </c>
      <c r="AH410" s="204" t="str">
        <f>IF(OR(AC410=" ",AC410=0,AE410=" ",AE410=0)," ",IF(AND(AC410=1,AE410=5),"BAJO",IF(AND(AC410=2,AE410=5),"BAJO",IF(AND(AC410=1,AE410=10),"BAJO",IF(AND(AC410=2,AE410=10),"MODERADO",IF(AND(AC410=1,AE410=20),"MODERADO",IF(AND(AC410=3,AE410=5),"MODERADO",IF(AND(AC410=4,AE410=5),"MODERADO",IF(AND(AC410=5,AE410=5),"MODERADO",IF(AND(AC410=2,AE410=20),"ALTO",IF(AND(AC410=3,AE410=10),"ALTO",IF(AND(AC410=4,AE410=10),"ALTO",IF(AND(AC410=5,AE410=10),"ALTO",IF(AND(AC410=3,AE410=20),"EXTREMO",IF(AND(AC410=4,AE410=20),"EXTREMO",IF(AND(AC410=5,AE410=20),"EXTREMO",VLOOKUP(AG410,[4]Evaluacion!A:B,2)))))))))))))))))</f>
        <v xml:space="preserve"> </v>
      </c>
      <c r="AI410" s="213"/>
      <c r="AJ410" s="197"/>
      <c r="AK410" s="197"/>
      <c r="AL410" s="197"/>
      <c r="AM410" s="197"/>
      <c r="AN410" s="197"/>
      <c r="AO410" s="197"/>
      <c r="AP410" s="197"/>
      <c r="AQ410" s="197"/>
      <c r="AR410" s="197"/>
      <c r="AS410" s="281" t="str">
        <f t="shared" si="57"/>
        <v>DISMINUYE CERO PUNTOS</v>
      </c>
      <c r="AT410" s="204"/>
      <c r="AU410" s="204" t="str">
        <f t="shared" si="55"/>
        <v xml:space="preserve"> </v>
      </c>
      <c r="AV410" s="204"/>
      <c r="AW410" s="204" t="str">
        <f t="shared" si="56"/>
        <v xml:space="preserve"> </v>
      </c>
      <c r="AX410" s="204" t="str">
        <f t="shared" si="61"/>
        <v xml:space="preserve"> </v>
      </c>
      <c r="AY410" s="204" t="str">
        <f>IF(OR(AT410=" ",AT410=0,AV410=" ",AV410=0)," ",IF(AND(AT410=1,AV410=5),"BAJO",IF(AND(AT410=2,AV410=5),"BAJO",IF(AND(AT410=1,AV410=10),"BAJO",IF(AND(AT410=2,AV410=10),"MODERADO",IF(AND(AT410=1,AV410=20),"MODERADO",IF(AND(AT410=3,AV410=5),"MODERADO",IF(AND(AT410=4,AV410=5),"MODERADO",IF(AND(AT410=5,AV410=5),"MODERADO",IF(AND(AT410=2,AV410=20),"ALTO",IF(AND(AT410=3,AV410=10),"ALTO",IF(AND(AT410=4,AV410=10),"ALTO",IF(AND(AT410=5,AV410=10),"ALTO",IF(AND(AT410=3,AV410=20),"EXTREMO",IF(AND(AT410=4,AV410=20),"EXTREMO",IF(AND(AT410=5,AV410=20),"EXTREMO",VLOOKUP(AX410,[4]Evaluacion!R:S,2)))))))))))))))))</f>
        <v xml:space="preserve"> </v>
      </c>
      <c r="AZ410" s="204"/>
      <c r="BA410" s="204"/>
      <c r="BB410" s="204"/>
      <c r="BC410" s="204"/>
      <c r="BD410" s="204"/>
      <c r="BE410" s="204"/>
      <c r="BF410" s="204"/>
      <c r="BG410" s="205"/>
      <c r="BH410" s="204"/>
    </row>
    <row r="411" spans="1:60" ht="24.75" thickBot="1" x14ac:dyDescent="0.25">
      <c r="A411" s="200"/>
      <c r="B411" s="192"/>
      <c r="C411" s="201"/>
      <c r="D411" s="193"/>
      <c r="E411" s="193"/>
      <c r="F411" s="206"/>
      <c r="G411" s="201"/>
      <c r="H411" s="195"/>
      <c r="I411" s="195"/>
      <c r="J411" s="195"/>
      <c r="K411" s="195"/>
      <c r="L411" s="195"/>
      <c r="M411" s="195"/>
      <c r="N411" s="195"/>
      <c r="O411" s="195"/>
      <c r="P411" s="195"/>
      <c r="Q411" s="195"/>
      <c r="R411" s="195"/>
      <c r="S411" s="195"/>
      <c r="T411" s="195"/>
      <c r="U411" s="195"/>
      <c r="V411" s="195"/>
      <c r="W411" s="195"/>
      <c r="X411" s="195"/>
      <c r="Y411" s="195"/>
      <c r="Z411" s="195"/>
      <c r="AA411" s="195"/>
      <c r="AB411" s="193"/>
      <c r="AC411" s="204"/>
      <c r="AD411" s="204" t="str">
        <f t="shared" si="58"/>
        <v xml:space="preserve"> </v>
      </c>
      <c r="AE411" s="204"/>
      <c r="AF411" s="204" t="str">
        <f t="shared" si="59"/>
        <v xml:space="preserve"> </v>
      </c>
      <c r="AG411" s="204" t="str">
        <f t="shared" si="60"/>
        <v xml:space="preserve"> </v>
      </c>
      <c r="AH411" s="204" t="str">
        <f>IF(OR(AC411=" ",AC411=0,AE411=" ",AE411=0)," ",IF(AND(AC411=1,AE411=5),"BAJO",IF(AND(AC411=2,AE411=5),"BAJO",IF(AND(AC411=1,AE411=10),"BAJO",IF(AND(AC411=2,AE411=10),"MODERADO",IF(AND(AC411=1,AE411=20),"MODERADO",IF(AND(AC411=3,AE411=5),"MODERADO",IF(AND(AC411=4,AE411=5),"MODERADO",IF(AND(AC411=5,AE411=5),"MODERADO",IF(AND(AC411=2,AE411=20),"ALTO",IF(AND(AC411=3,AE411=10),"ALTO",IF(AND(AC411=4,AE411=10),"ALTO",IF(AND(AC411=5,AE411=10),"ALTO",IF(AND(AC411=3,AE411=20),"EXTREMO",IF(AND(AC411=4,AE411=20),"EXTREMO",IF(AND(AC411=5,AE411=20),"EXTREMO",VLOOKUP(AG411,[4]Evaluacion!A:B,2)))))))))))))))))</f>
        <v xml:space="preserve"> </v>
      </c>
      <c r="AI411" s="213"/>
      <c r="AJ411" s="197"/>
      <c r="AK411" s="197"/>
      <c r="AL411" s="197"/>
      <c r="AM411" s="197"/>
      <c r="AN411" s="197"/>
      <c r="AO411" s="197"/>
      <c r="AP411" s="197"/>
      <c r="AQ411" s="197"/>
      <c r="AR411" s="197"/>
      <c r="AS411" s="281" t="str">
        <f t="shared" si="57"/>
        <v>DISMINUYE CERO PUNTOS</v>
      </c>
      <c r="AT411" s="204"/>
      <c r="AU411" s="204" t="str">
        <f t="shared" si="55"/>
        <v xml:space="preserve"> </v>
      </c>
      <c r="AV411" s="204"/>
      <c r="AW411" s="204" t="str">
        <f t="shared" si="56"/>
        <v xml:space="preserve"> </v>
      </c>
      <c r="AX411" s="204" t="str">
        <f t="shared" si="61"/>
        <v xml:space="preserve"> </v>
      </c>
      <c r="AY411" s="204" t="str">
        <f>IF(OR(AT411=" ",AT411=0,AV411=" ",AV411=0)," ",IF(AND(AT411=1,AV411=5),"BAJO",IF(AND(AT411=2,AV411=5),"BAJO",IF(AND(AT411=1,AV411=10),"BAJO",IF(AND(AT411=2,AV411=10),"MODERADO",IF(AND(AT411=1,AV411=20),"MODERADO",IF(AND(AT411=3,AV411=5),"MODERADO",IF(AND(AT411=4,AV411=5),"MODERADO",IF(AND(AT411=5,AV411=5),"MODERADO",IF(AND(AT411=2,AV411=20),"ALTO",IF(AND(AT411=3,AV411=10),"ALTO",IF(AND(AT411=4,AV411=10),"ALTO",IF(AND(AT411=5,AV411=10),"ALTO",IF(AND(AT411=3,AV411=20),"EXTREMO",IF(AND(AT411=4,AV411=20),"EXTREMO",IF(AND(AT411=5,AV411=20),"EXTREMO",VLOOKUP(AX411,[4]Evaluacion!R:S,2)))))))))))))))))</f>
        <v xml:space="preserve"> </v>
      </c>
      <c r="AZ411" s="204"/>
      <c r="BA411" s="204"/>
      <c r="BB411" s="204"/>
      <c r="BC411" s="204"/>
      <c r="BD411" s="204"/>
      <c r="BE411" s="204"/>
      <c r="BF411" s="204"/>
      <c r="BG411" s="205"/>
      <c r="BH411" s="204"/>
    </row>
    <row r="412" spans="1:60" ht="24.75" thickBot="1" x14ac:dyDescent="0.25">
      <c r="A412" s="200"/>
      <c r="B412" s="192"/>
      <c r="C412" s="201"/>
      <c r="D412" s="193"/>
      <c r="E412" s="193"/>
      <c r="F412" s="206"/>
      <c r="G412" s="201"/>
      <c r="H412" s="195"/>
      <c r="I412" s="195"/>
      <c r="J412" s="195"/>
      <c r="K412" s="195"/>
      <c r="L412" s="195"/>
      <c r="M412" s="195"/>
      <c r="N412" s="195"/>
      <c r="O412" s="195"/>
      <c r="P412" s="195"/>
      <c r="Q412" s="195"/>
      <c r="R412" s="195"/>
      <c r="S412" s="195"/>
      <c r="T412" s="195"/>
      <c r="U412" s="195"/>
      <c r="V412" s="195"/>
      <c r="W412" s="195"/>
      <c r="X412" s="195"/>
      <c r="Y412" s="195"/>
      <c r="Z412" s="195"/>
      <c r="AA412" s="195"/>
      <c r="AB412" s="193"/>
      <c r="AC412" s="204"/>
      <c r="AD412" s="204" t="str">
        <f t="shared" si="58"/>
        <v xml:space="preserve"> </v>
      </c>
      <c r="AE412" s="204"/>
      <c r="AF412" s="204" t="str">
        <f t="shared" si="59"/>
        <v xml:space="preserve"> </v>
      </c>
      <c r="AG412" s="204" t="str">
        <f t="shared" si="60"/>
        <v xml:space="preserve"> </v>
      </c>
      <c r="AH412" s="204" t="str">
        <f>IF(OR(AC412=" ",AC412=0,AE412=" ",AE412=0)," ",IF(AND(AC412=1,AE412=5),"BAJO",IF(AND(AC412=2,AE412=5),"BAJO",IF(AND(AC412=1,AE412=10),"BAJO",IF(AND(AC412=2,AE412=10),"MODERADO",IF(AND(AC412=1,AE412=20),"MODERADO",IF(AND(AC412=3,AE412=5),"MODERADO",IF(AND(AC412=4,AE412=5),"MODERADO",IF(AND(AC412=5,AE412=5),"MODERADO",IF(AND(AC412=2,AE412=20),"ALTO",IF(AND(AC412=3,AE412=10),"ALTO",IF(AND(AC412=4,AE412=10),"ALTO",IF(AND(AC412=5,AE412=10),"ALTO",IF(AND(AC412=3,AE412=20),"EXTREMO",IF(AND(AC412=4,AE412=20),"EXTREMO",IF(AND(AC412=5,AE412=20),"EXTREMO",VLOOKUP(AG412,[4]Evaluacion!A:B,2)))))))))))))))))</f>
        <v xml:space="preserve"> </v>
      </c>
      <c r="AI412" s="213"/>
      <c r="AJ412" s="197"/>
      <c r="AK412" s="197"/>
      <c r="AL412" s="197"/>
      <c r="AM412" s="197"/>
      <c r="AN412" s="197"/>
      <c r="AO412" s="197"/>
      <c r="AP412" s="197"/>
      <c r="AQ412" s="197"/>
      <c r="AR412" s="197"/>
      <c r="AS412" s="281" t="str">
        <f t="shared" si="57"/>
        <v>DISMINUYE CERO PUNTOS</v>
      </c>
      <c r="AT412" s="204"/>
      <c r="AU412" s="204" t="str">
        <f t="shared" si="55"/>
        <v xml:space="preserve"> </v>
      </c>
      <c r="AV412" s="204"/>
      <c r="AW412" s="204" t="str">
        <f t="shared" si="56"/>
        <v xml:space="preserve"> </v>
      </c>
      <c r="AX412" s="204" t="str">
        <f t="shared" si="61"/>
        <v xml:space="preserve"> </v>
      </c>
      <c r="AY412" s="204" t="str">
        <f>IF(OR(AT412=" ",AT412=0,AV412=" ",AV412=0)," ",IF(AND(AT412=1,AV412=5),"BAJO",IF(AND(AT412=2,AV412=5),"BAJO",IF(AND(AT412=1,AV412=10),"BAJO",IF(AND(AT412=2,AV412=10),"MODERADO",IF(AND(AT412=1,AV412=20),"MODERADO",IF(AND(AT412=3,AV412=5),"MODERADO",IF(AND(AT412=4,AV412=5),"MODERADO",IF(AND(AT412=5,AV412=5),"MODERADO",IF(AND(AT412=2,AV412=20),"ALTO",IF(AND(AT412=3,AV412=10),"ALTO",IF(AND(AT412=4,AV412=10),"ALTO",IF(AND(AT412=5,AV412=10),"ALTO",IF(AND(AT412=3,AV412=20),"EXTREMO",IF(AND(AT412=4,AV412=20),"EXTREMO",IF(AND(AT412=5,AV412=20),"EXTREMO",VLOOKUP(AX412,[4]Evaluacion!R:S,2)))))))))))))))))</f>
        <v xml:space="preserve"> </v>
      </c>
      <c r="AZ412" s="204"/>
      <c r="BA412" s="204"/>
      <c r="BB412" s="204"/>
      <c r="BC412" s="204"/>
      <c r="BD412" s="204"/>
      <c r="BE412" s="204"/>
      <c r="BF412" s="204"/>
      <c r="BG412" s="205"/>
      <c r="BH412" s="204"/>
    </row>
    <row r="413" spans="1:60" ht="24.75" thickBot="1" x14ac:dyDescent="0.25">
      <c r="A413" s="200"/>
      <c r="B413" s="192"/>
      <c r="C413" s="201"/>
      <c r="D413" s="193"/>
      <c r="E413" s="193"/>
      <c r="F413" s="206"/>
      <c r="G413" s="201"/>
      <c r="H413" s="195"/>
      <c r="I413" s="195"/>
      <c r="J413" s="195"/>
      <c r="K413" s="195"/>
      <c r="L413" s="195"/>
      <c r="M413" s="195"/>
      <c r="N413" s="195"/>
      <c r="O413" s="195"/>
      <c r="P413" s="195"/>
      <c r="Q413" s="195"/>
      <c r="R413" s="195"/>
      <c r="S413" s="195"/>
      <c r="T413" s="195"/>
      <c r="U413" s="195"/>
      <c r="V413" s="195"/>
      <c r="W413" s="195"/>
      <c r="X413" s="195"/>
      <c r="Y413" s="195"/>
      <c r="Z413" s="195"/>
      <c r="AA413" s="195"/>
      <c r="AB413" s="193"/>
      <c r="AC413" s="204"/>
      <c r="AD413" s="204" t="str">
        <f t="shared" si="58"/>
        <v xml:space="preserve"> </v>
      </c>
      <c r="AE413" s="204"/>
      <c r="AF413" s="204" t="str">
        <f t="shared" si="59"/>
        <v xml:space="preserve"> </v>
      </c>
      <c r="AG413" s="204" t="str">
        <f t="shared" si="60"/>
        <v xml:space="preserve"> </v>
      </c>
      <c r="AH413" s="204" t="str">
        <f>IF(OR(AC413=" ",AC413=0,AE413=" ",AE413=0)," ",IF(AND(AC413=1,AE413=5),"BAJO",IF(AND(AC413=2,AE413=5),"BAJO",IF(AND(AC413=1,AE413=10),"BAJO",IF(AND(AC413=2,AE413=10),"MODERADO",IF(AND(AC413=1,AE413=20),"MODERADO",IF(AND(AC413=3,AE413=5),"MODERADO",IF(AND(AC413=4,AE413=5),"MODERADO",IF(AND(AC413=5,AE413=5),"MODERADO",IF(AND(AC413=2,AE413=20),"ALTO",IF(AND(AC413=3,AE413=10),"ALTO",IF(AND(AC413=4,AE413=10),"ALTO",IF(AND(AC413=5,AE413=10),"ALTO",IF(AND(AC413=3,AE413=20),"EXTREMO",IF(AND(AC413=4,AE413=20),"EXTREMO",IF(AND(AC413=5,AE413=20),"EXTREMO",VLOOKUP(AG413,[4]Evaluacion!A:B,2)))))))))))))))))</f>
        <v xml:space="preserve"> </v>
      </c>
      <c r="AI413" s="213"/>
      <c r="AJ413" s="197"/>
      <c r="AK413" s="197"/>
      <c r="AL413" s="197"/>
      <c r="AM413" s="197"/>
      <c r="AN413" s="197"/>
      <c r="AO413" s="197"/>
      <c r="AP413" s="197"/>
      <c r="AQ413" s="197"/>
      <c r="AR413" s="197"/>
      <c r="AS413" s="281" t="str">
        <f t="shared" si="57"/>
        <v>DISMINUYE CERO PUNTOS</v>
      </c>
      <c r="AT413" s="204"/>
      <c r="AU413" s="204" t="str">
        <f t="shared" si="55"/>
        <v xml:space="preserve"> </v>
      </c>
      <c r="AV413" s="204"/>
      <c r="AW413" s="204" t="str">
        <f t="shared" si="56"/>
        <v xml:space="preserve"> </v>
      </c>
      <c r="AX413" s="204" t="str">
        <f t="shared" si="61"/>
        <v xml:space="preserve"> </v>
      </c>
      <c r="AY413" s="204" t="str">
        <f>IF(OR(AT413=" ",AT413=0,AV413=" ",AV413=0)," ",IF(AND(AT413=1,AV413=5),"BAJO",IF(AND(AT413=2,AV413=5),"BAJO",IF(AND(AT413=1,AV413=10),"BAJO",IF(AND(AT413=2,AV413=10),"MODERADO",IF(AND(AT413=1,AV413=20),"MODERADO",IF(AND(AT413=3,AV413=5),"MODERADO",IF(AND(AT413=4,AV413=5),"MODERADO",IF(AND(AT413=5,AV413=5),"MODERADO",IF(AND(AT413=2,AV413=20),"ALTO",IF(AND(AT413=3,AV413=10),"ALTO",IF(AND(AT413=4,AV413=10),"ALTO",IF(AND(AT413=5,AV413=10),"ALTO",IF(AND(AT413=3,AV413=20),"EXTREMO",IF(AND(AT413=4,AV413=20),"EXTREMO",IF(AND(AT413=5,AV413=20),"EXTREMO",VLOOKUP(AX413,[4]Evaluacion!R:S,2)))))))))))))))))</f>
        <v xml:space="preserve"> </v>
      </c>
      <c r="AZ413" s="204"/>
      <c r="BA413" s="204"/>
      <c r="BB413" s="204"/>
      <c r="BC413" s="204"/>
      <c r="BD413" s="204"/>
      <c r="BE413" s="204"/>
      <c r="BF413" s="204"/>
      <c r="BG413" s="205"/>
      <c r="BH413" s="204"/>
    </row>
    <row r="414" spans="1:60" ht="24.75" thickBot="1" x14ac:dyDescent="0.25">
      <c r="A414" s="200"/>
      <c r="B414" s="192"/>
      <c r="C414" s="201"/>
      <c r="D414" s="193"/>
      <c r="E414" s="193"/>
      <c r="F414" s="206"/>
      <c r="G414" s="201"/>
      <c r="H414" s="195"/>
      <c r="I414" s="195"/>
      <c r="J414" s="195"/>
      <c r="K414" s="195"/>
      <c r="L414" s="195"/>
      <c r="M414" s="195"/>
      <c r="N414" s="195"/>
      <c r="O414" s="195"/>
      <c r="P414" s="195"/>
      <c r="Q414" s="195"/>
      <c r="R414" s="195"/>
      <c r="S414" s="195"/>
      <c r="T414" s="195"/>
      <c r="U414" s="195"/>
      <c r="V414" s="195"/>
      <c r="W414" s="195"/>
      <c r="X414" s="195"/>
      <c r="Y414" s="195"/>
      <c r="Z414" s="195"/>
      <c r="AA414" s="195"/>
      <c r="AB414" s="193"/>
      <c r="AC414" s="204"/>
      <c r="AD414" s="204" t="str">
        <f t="shared" si="58"/>
        <v xml:space="preserve"> </v>
      </c>
      <c r="AE414" s="204"/>
      <c r="AF414" s="204" t="str">
        <f t="shared" si="59"/>
        <v xml:space="preserve"> </v>
      </c>
      <c r="AG414" s="204" t="str">
        <f t="shared" si="60"/>
        <v xml:space="preserve"> </v>
      </c>
      <c r="AH414" s="204" t="str">
        <f>IF(OR(AC414=" ",AC414=0,AE414=" ",AE414=0)," ",IF(AND(AC414=1,AE414=5),"BAJO",IF(AND(AC414=2,AE414=5),"BAJO",IF(AND(AC414=1,AE414=10),"BAJO",IF(AND(AC414=2,AE414=10),"MODERADO",IF(AND(AC414=1,AE414=20),"MODERADO",IF(AND(AC414=3,AE414=5),"MODERADO",IF(AND(AC414=4,AE414=5),"MODERADO",IF(AND(AC414=5,AE414=5),"MODERADO",IF(AND(AC414=2,AE414=20),"ALTO",IF(AND(AC414=3,AE414=10),"ALTO",IF(AND(AC414=4,AE414=10),"ALTO",IF(AND(AC414=5,AE414=10),"ALTO",IF(AND(AC414=3,AE414=20),"EXTREMO",IF(AND(AC414=4,AE414=20),"EXTREMO",IF(AND(AC414=5,AE414=20),"EXTREMO",VLOOKUP(AG414,[4]Evaluacion!A:B,2)))))))))))))))))</f>
        <v xml:space="preserve"> </v>
      </c>
      <c r="AI414" s="213"/>
      <c r="AJ414" s="197"/>
      <c r="AK414" s="197"/>
      <c r="AL414" s="197"/>
      <c r="AM414" s="197"/>
      <c r="AN414" s="197"/>
      <c r="AO414" s="197"/>
      <c r="AP414" s="197"/>
      <c r="AQ414" s="197"/>
      <c r="AR414" s="197"/>
      <c r="AS414" s="281" t="str">
        <f t="shared" si="57"/>
        <v>DISMINUYE CERO PUNTOS</v>
      </c>
      <c r="AT414" s="204"/>
      <c r="AU414" s="204" t="str">
        <f t="shared" si="55"/>
        <v xml:space="preserve"> </v>
      </c>
      <c r="AV414" s="204"/>
      <c r="AW414" s="204" t="str">
        <f t="shared" si="56"/>
        <v xml:space="preserve"> </v>
      </c>
      <c r="AX414" s="204" t="str">
        <f t="shared" si="61"/>
        <v xml:space="preserve"> </v>
      </c>
      <c r="AY414" s="204" t="str">
        <f>IF(OR(AT414=" ",AT414=0,AV414=" ",AV414=0)," ",IF(AND(AT414=1,AV414=5),"BAJO",IF(AND(AT414=2,AV414=5),"BAJO",IF(AND(AT414=1,AV414=10),"BAJO",IF(AND(AT414=2,AV414=10),"MODERADO",IF(AND(AT414=1,AV414=20),"MODERADO",IF(AND(AT414=3,AV414=5),"MODERADO",IF(AND(AT414=4,AV414=5),"MODERADO",IF(AND(AT414=5,AV414=5),"MODERADO",IF(AND(AT414=2,AV414=20),"ALTO",IF(AND(AT414=3,AV414=10),"ALTO",IF(AND(AT414=4,AV414=10),"ALTO",IF(AND(AT414=5,AV414=10),"ALTO",IF(AND(AT414=3,AV414=20),"EXTREMO",IF(AND(AT414=4,AV414=20),"EXTREMO",IF(AND(AT414=5,AV414=20),"EXTREMO",VLOOKUP(AX414,[4]Evaluacion!R:S,2)))))))))))))))))</f>
        <v xml:space="preserve"> </v>
      </c>
      <c r="AZ414" s="204"/>
      <c r="BA414" s="204"/>
      <c r="BB414" s="204"/>
      <c r="BC414" s="204"/>
      <c r="BD414" s="204"/>
      <c r="BE414" s="204"/>
      <c r="BF414" s="204"/>
      <c r="BG414" s="205"/>
      <c r="BH414" s="204"/>
    </row>
    <row r="415" spans="1:60" ht="24.75" thickBot="1" x14ac:dyDescent="0.25">
      <c r="A415" s="200"/>
      <c r="B415" s="192"/>
      <c r="C415" s="201"/>
      <c r="D415" s="193"/>
      <c r="E415" s="193"/>
      <c r="F415" s="206"/>
      <c r="G415" s="201"/>
      <c r="H415" s="195"/>
      <c r="I415" s="195"/>
      <c r="J415" s="195"/>
      <c r="K415" s="195"/>
      <c r="L415" s="195"/>
      <c r="M415" s="195"/>
      <c r="N415" s="195"/>
      <c r="O415" s="195"/>
      <c r="P415" s="195"/>
      <c r="Q415" s="195"/>
      <c r="R415" s="195"/>
      <c r="S415" s="195"/>
      <c r="T415" s="195"/>
      <c r="U415" s="195"/>
      <c r="V415" s="195"/>
      <c r="W415" s="195"/>
      <c r="X415" s="195"/>
      <c r="Y415" s="195"/>
      <c r="Z415" s="195"/>
      <c r="AA415" s="195"/>
      <c r="AB415" s="193"/>
      <c r="AC415" s="204"/>
      <c r="AD415" s="204" t="str">
        <f t="shared" si="58"/>
        <v xml:space="preserve"> </v>
      </c>
      <c r="AE415" s="204"/>
      <c r="AF415" s="204" t="str">
        <f t="shared" si="59"/>
        <v xml:space="preserve"> </v>
      </c>
      <c r="AG415" s="204" t="str">
        <f t="shared" si="60"/>
        <v xml:space="preserve"> </v>
      </c>
      <c r="AH415" s="204" t="str">
        <f>IF(OR(AC415=" ",AC415=0,AE415=" ",AE415=0)," ",IF(AND(AC415=1,AE415=5),"BAJO",IF(AND(AC415=2,AE415=5),"BAJO",IF(AND(AC415=1,AE415=10),"BAJO",IF(AND(AC415=2,AE415=10),"MODERADO",IF(AND(AC415=1,AE415=20),"MODERADO",IF(AND(AC415=3,AE415=5),"MODERADO",IF(AND(AC415=4,AE415=5),"MODERADO",IF(AND(AC415=5,AE415=5),"MODERADO",IF(AND(AC415=2,AE415=20),"ALTO",IF(AND(AC415=3,AE415=10),"ALTO",IF(AND(AC415=4,AE415=10),"ALTO",IF(AND(AC415=5,AE415=10),"ALTO",IF(AND(AC415=3,AE415=20),"EXTREMO",IF(AND(AC415=4,AE415=20),"EXTREMO",IF(AND(AC415=5,AE415=20),"EXTREMO",VLOOKUP(AG415,[4]Evaluacion!A:B,2)))))))))))))))))</f>
        <v xml:space="preserve"> </v>
      </c>
      <c r="AI415" s="213"/>
      <c r="AJ415" s="197"/>
      <c r="AK415" s="197"/>
      <c r="AL415" s="197"/>
      <c r="AM415" s="197"/>
      <c r="AN415" s="197"/>
      <c r="AO415" s="197"/>
      <c r="AP415" s="197"/>
      <c r="AQ415" s="197"/>
      <c r="AR415" s="197"/>
      <c r="AS415" s="281" t="str">
        <f t="shared" si="57"/>
        <v>DISMINUYE CERO PUNTOS</v>
      </c>
      <c r="AT415" s="204"/>
      <c r="AU415" s="204" t="str">
        <f t="shared" si="55"/>
        <v xml:space="preserve"> </v>
      </c>
      <c r="AV415" s="204"/>
      <c r="AW415" s="204" t="str">
        <f t="shared" si="56"/>
        <v xml:space="preserve"> </v>
      </c>
      <c r="AX415" s="204" t="str">
        <f t="shared" si="61"/>
        <v xml:space="preserve"> </v>
      </c>
      <c r="AY415" s="204" t="str">
        <f>IF(OR(AT415=" ",AT415=0,AV415=" ",AV415=0)," ",IF(AND(AT415=1,AV415=5),"BAJO",IF(AND(AT415=2,AV415=5),"BAJO",IF(AND(AT415=1,AV415=10),"BAJO",IF(AND(AT415=2,AV415=10),"MODERADO",IF(AND(AT415=1,AV415=20),"MODERADO",IF(AND(AT415=3,AV415=5),"MODERADO",IF(AND(AT415=4,AV415=5),"MODERADO",IF(AND(AT415=5,AV415=5),"MODERADO",IF(AND(AT415=2,AV415=20),"ALTO",IF(AND(AT415=3,AV415=10),"ALTO",IF(AND(AT415=4,AV415=10),"ALTO",IF(AND(AT415=5,AV415=10),"ALTO",IF(AND(AT415=3,AV415=20),"EXTREMO",IF(AND(AT415=4,AV415=20),"EXTREMO",IF(AND(AT415=5,AV415=20),"EXTREMO",VLOOKUP(AX415,[4]Evaluacion!R:S,2)))))))))))))))))</f>
        <v xml:space="preserve"> </v>
      </c>
      <c r="AZ415" s="204"/>
      <c r="BA415" s="204"/>
      <c r="BB415" s="204"/>
      <c r="BC415" s="204"/>
      <c r="BD415" s="204"/>
      <c r="BE415" s="204"/>
      <c r="BF415" s="204"/>
      <c r="BG415" s="205"/>
      <c r="BH415" s="204"/>
    </row>
    <row r="416" spans="1:60" ht="24.75" thickBot="1" x14ac:dyDescent="0.25">
      <c r="A416" s="200"/>
      <c r="B416" s="192"/>
      <c r="C416" s="201"/>
      <c r="D416" s="193"/>
      <c r="E416" s="193"/>
      <c r="F416" s="206"/>
      <c r="G416" s="201"/>
      <c r="H416" s="195"/>
      <c r="I416" s="195"/>
      <c r="J416" s="195"/>
      <c r="K416" s="195"/>
      <c r="L416" s="195"/>
      <c r="M416" s="195"/>
      <c r="N416" s="195"/>
      <c r="O416" s="195"/>
      <c r="P416" s="195"/>
      <c r="Q416" s="195"/>
      <c r="R416" s="195"/>
      <c r="S416" s="195"/>
      <c r="T416" s="195"/>
      <c r="U416" s="195"/>
      <c r="V416" s="195"/>
      <c r="W416" s="195"/>
      <c r="X416" s="195"/>
      <c r="Y416" s="195"/>
      <c r="Z416" s="195"/>
      <c r="AA416" s="195"/>
      <c r="AB416" s="193"/>
      <c r="AC416" s="204"/>
      <c r="AD416" s="204" t="str">
        <f t="shared" si="58"/>
        <v xml:space="preserve"> </v>
      </c>
      <c r="AE416" s="204"/>
      <c r="AF416" s="204" t="str">
        <f t="shared" si="59"/>
        <v xml:space="preserve"> </v>
      </c>
      <c r="AG416" s="204" t="str">
        <f t="shared" si="60"/>
        <v xml:space="preserve"> </v>
      </c>
      <c r="AH416" s="204" t="str">
        <f>IF(OR(AC416=" ",AC416=0,AE416=" ",AE416=0)," ",IF(AND(AC416=1,AE416=5),"BAJO",IF(AND(AC416=2,AE416=5),"BAJO",IF(AND(AC416=1,AE416=10),"BAJO",IF(AND(AC416=2,AE416=10),"MODERADO",IF(AND(AC416=1,AE416=20),"MODERADO",IF(AND(AC416=3,AE416=5),"MODERADO",IF(AND(AC416=4,AE416=5),"MODERADO",IF(AND(AC416=5,AE416=5),"MODERADO",IF(AND(AC416=2,AE416=20),"ALTO",IF(AND(AC416=3,AE416=10),"ALTO",IF(AND(AC416=4,AE416=10),"ALTO",IF(AND(AC416=5,AE416=10),"ALTO",IF(AND(AC416=3,AE416=20),"EXTREMO",IF(AND(AC416=4,AE416=20),"EXTREMO",IF(AND(AC416=5,AE416=20),"EXTREMO",VLOOKUP(AG416,[4]Evaluacion!A:B,2)))))))))))))))))</f>
        <v xml:space="preserve"> </v>
      </c>
      <c r="AI416" s="213"/>
      <c r="AJ416" s="197"/>
      <c r="AK416" s="197"/>
      <c r="AL416" s="197"/>
      <c r="AM416" s="197"/>
      <c r="AN416" s="197"/>
      <c r="AO416" s="197"/>
      <c r="AP416" s="197"/>
      <c r="AQ416" s="197"/>
      <c r="AR416" s="197"/>
      <c r="AS416" s="281" t="str">
        <f t="shared" si="57"/>
        <v>DISMINUYE CERO PUNTOS</v>
      </c>
      <c r="AT416" s="204"/>
      <c r="AU416" s="204" t="str">
        <f t="shared" si="55"/>
        <v xml:space="preserve"> </v>
      </c>
      <c r="AV416" s="204"/>
      <c r="AW416" s="204" t="str">
        <f t="shared" si="56"/>
        <v xml:space="preserve"> </v>
      </c>
      <c r="AX416" s="204" t="str">
        <f t="shared" si="61"/>
        <v xml:space="preserve"> </v>
      </c>
      <c r="AY416" s="204" t="str">
        <f>IF(OR(AT416=" ",AT416=0,AV416=" ",AV416=0)," ",IF(AND(AT416=1,AV416=5),"BAJO",IF(AND(AT416=2,AV416=5),"BAJO",IF(AND(AT416=1,AV416=10),"BAJO",IF(AND(AT416=2,AV416=10),"MODERADO",IF(AND(AT416=1,AV416=20),"MODERADO",IF(AND(AT416=3,AV416=5),"MODERADO",IF(AND(AT416=4,AV416=5),"MODERADO",IF(AND(AT416=5,AV416=5),"MODERADO",IF(AND(AT416=2,AV416=20),"ALTO",IF(AND(AT416=3,AV416=10),"ALTO",IF(AND(AT416=4,AV416=10),"ALTO",IF(AND(AT416=5,AV416=10),"ALTO",IF(AND(AT416=3,AV416=20),"EXTREMO",IF(AND(AT416=4,AV416=20),"EXTREMO",IF(AND(AT416=5,AV416=20),"EXTREMO",VLOOKUP(AX416,[4]Evaluacion!R:S,2)))))))))))))))))</f>
        <v xml:space="preserve"> </v>
      </c>
      <c r="AZ416" s="204"/>
      <c r="BA416" s="204"/>
      <c r="BB416" s="204"/>
      <c r="BC416" s="204"/>
      <c r="BD416" s="204"/>
      <c r="BE416" s="204"/>
      <c r="BF416" s="204"/>
      <c r="BG416" s="205"/>
      <c r="BH416" s="204"/>
    </row>
    <row r="417" spans="1:60" ht="24.75" thickBot="1" x14ac:dyDescent="0.25">
      <c r="A417" s="200"/>
      <c r="B417" s="192"/>
      <c r="C417" s="201"/>
      <c r="D417" s="193"/>
      <c r="E417" s="193"/>
      <c r="F417" s="206"/>
      <c r="G417" s="201"/>
      <c r="H417" s="195"/>
      <c r="I417" s="195"/>
      <c r="J417" s="195"/>
      <c r="K417" s="195"/>
      <c r="L417" s="195"/>
      <c r="M417" s="195"/>
      <c r="N417" s="195"/>
      <c r="O417" s="195"/>
      <c r="P417" s="195"/>
      <c r="Q417" s="195"/>
      <c r="R417" s="195"/>
      <c r="S417" s="195"/>
      <c r="T417" s="195"/>
      <c r="U417" s="195"/>
      <c r="V417" s="195"/>
      <c r="W417" s="195"/>
      <c r="X417" s="195"/>
      <c r="Y417" s="195"/>
      <c r="Z417" s="195"/>
      <c r="AA417" s="195"/>
      <c r="AB417" s="193"/>
      <c r="AC417" s="204"/>
      <c r="AD417" s="204" t="str">
        <f t="shared" si="58"/>
        <v xml:space="preserve"> </v>
      </c>
      <c r="AE417" s="204"/>
      <c r="AF417" s="204" t="str">
        <f t="shared" si="59"/>
        <v xml:space="preserve"> </v>
      </c>
      <c r="AG417" s="204" t="str">
        <f t="shared" si="60"/>
        <v xml:space="preserve"> </v>
      </c>
      <c r="AH417" s="204" t="str">
        <f>IF(OR(AC417=" ",AC417=0,AE417=" ",AE417=0)," ",IF(AND(AC417=1,AE417=5),"BAJO",IF(AND(AC417=2,AE417=5),"BAJO",IF(AND(AC417=1,AE417=10),"BAJO",IF(AND(AC417=2,AE417=10),"MODERADO",IF(AND(AC417=1,AE417=20),"MODERADO",IF(AND(AC417=3,AE417=5),"MODERADO",IF(AND(AC417=4,AE417=5),"MODERADO",IF(AND(AC417=5,AE417=5),"MODERADO",IF(AND(AC417=2,AE417=20),"ALTO",IF(AND(AC417=3,AE417=10),"ALTO",IF(AND(AC417=4,AE417=10),"ALTO",IF(AND(AC417=5,AE417=10),"ALTO",IF(AND(AC417=3,AE417=20),"EXTREMO",IF(AND(AC417=4,AE417=20),"EXTREMO",IF(AND(AC417=5,AE417=20),"EXTREMO",VLOOKUP(AG417,[4]Evaluacion!A:B,2)))))))))))))))))</f>
        <v xml:space="preserve"> </v>
      </c>
      <c r="AI417" s="213"/>
      <c r="AJ417" s="197"/>
      <c r="AK417" s="197"/>
      <c r="AL417" s="197"/>
      <c r="AM417" s="197"/>
      <c r="AN417" s="197"/>
      <c r="AO417" s="197"/>
      <c r="AP417" s="197"/>
      <c r="AQ417" s="197"/>
      <c r="AR417" s="197"/>
      <c r="AS417" s="281" t="str">
        <f t="shared" si="57"/>
        <v>DISMINUYE CERO PUNTOS</v>
      </c>
      <c r="AT417" s="204"/>
      <c r="AU417" s="204" t="str">
        <f t="shared" si="55"/>
        <v xml:space="preserve"> </v>
      </c>
      <c r="AV417" s="204"/>
      <c r="AW417" s="204" t="str">
        <f t="shared" si="56"/>
        <v xml:space="preserve"> </v>
      </c>
      <c r="AX417" s="204" t="str">
        <f t="shared" si="61"/>
        <v xml:space="preserve"> </v>
      </c>
      <c r="AY417" s="204" t="str">
        <f>IF(OR(AT417=" ",AT417=0,AV417=" ",AV417=0)," ",IF(AND(AT417=1,AV417=5),"BAJO",IF(AND(AT417=2,AV417=5),"BAJO",IF(AND(AT417=1,AV417=10),"BAJO",IF(AND(AT417=2,AV417=10),"MODERADO",IF(AND(AT417=1,AV417=20),"MODERADO",IF(AND(AT417=3,AV417=5),"MODERADO",IF(AND(AT417=4,AV417=5),"MODERADO",IF(AND(AT417=5,AV417=5),"MODERADO",IF(AND(AT417=2,AV417=20),"ALTO",IF(AND(AT417=3,AV417=10),"ALTO",IF(AND(AT417=4,AV417=10),"ALTO",IF(AND(AT417=5,AV417=10),"ALTO",IF(AND(AT417=3,AV417=20),"EXTREMO",IF(AND(AT417=4,AV417=20),"EXTREMO",IF(AND(AT417=5,AV417=20),"EXTREMO",VLOOKUP(AX417,[4]Evaluacion!R:S,2)))))))))))))))))</f>
        <v xml:space="preserve"> </v>
      </c>
      <c r="AZ417" s="204"/>
      <c r="BA417" s="204"/>
      <c r="BB417" s="204"/>
      <c r="BC417" s="204"/>
      <c r="BD417" s="204"/>
      <c r="BE417" s="204"/>
      <c r="BF417" s="204"/>
      <c r="BG417" s="205"/>
      <c r="BH417" s="204"/>
    </row>
    <row r="418" spans="1:60" ht="24.75" thickBot="1" x14ac:dyDescent="0.25">
      <c r="A418" s="200"/>
      <c r="B418" s="192"/>
      <c r="C418" s="201"/>
      <c r="D418" s="193"/>
      <c r="E418" s="193"/>
      <c r="F418" s="206"/>
      <c r="G418" s="201"/>
      <c r="H418" s="195"/>
      <c r="I418" s="195"/>
      <c r="J418" s="195"/>
      <c r="K418" s="195"/>
      <c r="L418" s="195"/>
      <c r="M418" s="195"/>
      <c r="N418" s="195"/>
      <c r="O418" s="195"/>
      <c r="P418" s="195"/>
      <c r="Q418" s="195"/>
      <c r="R418" s="195"/>
      <c r="S418" s="195"/>
      <c r="T418" s="195"/>
      <c r="U418" s="195"/>
      <c r="V418" s="195"/>
      <c r="W418" s="195"/>
      <c r="X418" s="195"/>
      <c r="Y418" s="195"/>
      <c r="Z418" s="195"/>
      <c r="AA418" s="195"/>
      <c r="AB418" s="193"/>
      <c r="AC418" s="204"/>
      <c r="AD418" s="204" t="str">
        <f t="shared" si="58"/>
        <v xml:space="preserve"> </v>
      </c>
      <c r="AE418" s="204"/>
      <c r="AF418" s="204" t="str">
        <f t="shared" si="59"/>
        <v xml:space="preserve"> </v>
      </c>
      <c r="AG418" s="204" t="str">
        <f t="shared" si="60"/>
        <v xml:space="preserve"> </v>
      </c>
      <c r="AH418" s="204" t="str">
        <f>IF(OR(AC418=" ",AC418=0,AE418=" ",AE418=0)," ",IF(AND(AC418=1,AE418=5),"BAJO",IF(AND(AC418=2,AE418=5),"BAJO",IF(AND(AC418=1,AE418=10),"BAJO",IF(AND(AC418=2,AE418=10),"MODERADO",IF(AND(AC418=1,AE418=20),"MODERADO",IF(AND(AC418=3,AE418=5),"MODERADO",IF(AND(AC418=4,AE418=5),"MODERADO",IF(AND(AC418=5,AE418=5),"MODERADO",IF(AND(AC418=2,AE418=20),"ALTO",IF(AND(AC418=3,AE418=10),"ALTO",IF(AND(AC418=4,AE418=10),"ALTO",IF(AND(AC418=5,AE418=10),"ALTO",IF(AND(AC418=3,AE418=20),"EXTREMO",IF(AND(AC418=4,AE418=20),"EXTREMO",IF(AND(AC418=5,AE418=20),"EXTREMO",VLOOKUP(AG418,[4]Evaluacion!A:B,2)))))))))))))))))</f>
        <v xml:space="preserve"> </v>
      </c>
      <c r="AI418" s="213"/>
      <c r="AJ418" s="197"/>
      <c r="AK418" s="197"/>
      <c r="AL418" s="197"/>
      <c r="AM418" s="197"/>
      <c r="AN418" s="197"/>
      <c r="AO418" s="197"/>
      <c r="AP418" s="197"/>
      <c r="AQ418" s="197"/>
      <c r="AR418" s="197"/>
      <c r="AS418" s="281" t="str">
        <f t="shared" si="57"/>
        <v>DISMINUYE CERO PUNTOS</v>
      </c>
      <c r="AT418" s="204"/>
      <c r="AU418" s="204" t="str">
        <f t="shared" si="55"/>
        <v xml:space="preserve"> </v>
      </c>
      <c r="AV418" s="204"/>
      <c r="AW418" s="204" t="str">
        <f t="shared" si="56"/>
        <v xml:space="preserve"> </v>
      </c>
      <c r="AX418" s="204" t="str">
        <f t="shared" si="61"/>
        <v xml:space="preserve"> </v>
      </c>
      <c r="AY418" s="204" t="str">
        <f>IF(OR(AT418=" ",AT418=0,AV418=" ",AV418=0)," ",IF(AND(AT418=1,AV418=5),"BAJO",IF(AND(AT418=2,AV418=5),"BAJO",IF(AND(AT418=1,AV418=10),"BAJO",IF(AND(AT418=2,AV418=10),"MODERADO",IF(AND(AT418=1,AV418=20),"MODERADO",IF(AND(AT418=3,AV418=5),"MODERADO",IF(AND(AT418=4,AV418=5),"MODERADO",IF(AND(AT418=5,AV418=5),"MODERADO",IF(AND(AT418=2,AV418=20),"ALTO",IF(AND(AT418=3,AV418=10),"ALTO",IF(AND(AT418=4,AV418=10),"ALTO",IF(AND(AT418=5,AV418=10),"ALTO",IF(AND(AT418=3,AV418=20),"EXTREMO",IF(AND(AT418=4,AV418=20),"EXTREMO",IF(AND(AT418=5,AV418=20),"EXTREMO",VLOOKUP(AX418,[4]Evaluacion!R:S,2)))))))))))))))))</f>
        <v xml:space="preserve"> </v>
      </c>
      <c r="AZ418" s="204"/>
      <c r="BA418" s="204"/>
      <c r="BB418" s="204"/>
      <c r="BC418" s="204"/>
      <c r="BD418" s="204"/>
      <c r="BE418" s="204"/>
      <c r="BF418" s="204"/>
      <c r="BG418" s="205"/>
      <c r="BH418" s="204"/>
    </row>
    <row r="419" spans="1:60" ht="24.75" thickBot="1" x14ac:dyDescent="0.25">
      <c r="A419" s="200"/>
      <c r="B419" s="192"/>
      <c r="C419" s="201"/>
      <c r="D419" s="193"/>
      <c r="E419" s="193"/>
      <c r="F419" s="206"/>
      <c r="G419" s="201"/>
      <c r="H419" s="195"/>
      <c r="I419" s="195"/>
      <c r="J419" s="195"/>
      <c r="K419" s="195"/>
      <c r="L419" s="195"/>
      <c r="M419" s="195"/>
      <c r="N419" s="195"/>
      <c r="O419" s="195"/>
      <c r="P419" s="195"/>
      <c r="Q419" s="195"/>
      <c r="R419" s="195"/>
      <c r="S419" s="195"/>
      <c r="T419" s="195"/>
      <c r="U419" s="195"/>
      <c r="V419" s="195"/>
      <c r="W419" s="195"/>
      <c r="X419" s="195"/>
      <c r="Y419" s="195"/>
      <c r="Z419" s="195"/>
      <c r="AA419" s="195"/>
      <c r="AB419" s="193"/>
      <c r="AC419" s="204"/>
      <c r="AD419" s="204" t="str">
        <f t="shared" si="58"/>
        <v xml:space="preserve"> </v>
      </c>
      <c r="AE419" s="204"/>
      <c r="AF419" s="204" t="str">
        <f t="shared" si="59"/>
        <v xml:space="preserve"> </v>
      </c>
      <c r="AG419" s="204" t="str">
        <f t="shared" si="60"/>
        <v xml:space="preserve"> </v>
      </c>
      <c r="AH419" s="204" t="str">
        <f>IF(OR(AC419=" ",AC419=0,AE419=" ",AE419=0)," ",IF(AND(AC419=1,AE419=5),"BAJO",IF(AND(AC419=2,AE419=5),"BAJO",IF(AND(AC419=1,AE419=10),"BAJO",IF(AND(AC419=2,AE419=10),"MODERADO",IF(AND(AC419=1,AE419=20),"MODERADO",IF(AND(AC419=3,AE419=5),"MODERADO",IF(AND(AC419=4,AE419=5),"MODERADO",IF(AND(AC419=5,AE419=5),"MODERADO",IF(AND(AC419=2,AE419=20),"ALTO",IF(AND(AC419=3,AE419=10),"ALTO",IF(AND(AC419=4,AE419=10),"ALTO",IF(AND(AC419=5,AE419=10),"ALTO",IF(AND(AC419=3,AE419=20),"EXTREMO",IF(AND(AC419=4,AE419=20),"EXTREMO",IF(AND(AC419=5,AE419=20),"EXTREMO",VLOOKUP(AG419,[4]Evaluacion!A:B,2)))))))))))))))))</f>
        <v xml:space="preserve"> </v>
      </c>
      <c r="AI419" s="213"/>
      <c r="AJ419" s="197"/>
      <c r="AK419" s="197"/>
      <c r="AL419" s="197"/>
      <c r="AM419" s="197"/>
      <c r="AN419" s="197"/>
      <c r="AO419" s="197"/>
      <c r="AP419" s="197"/>
      <c r="AQ419" s="197"/>
      <c r="AR419" s="197"/>
      <c r="AS419" s="281" t="str">
        <f t="shared" si="57"/>
        <v>DISMINUYE CERO PUNTOS</v>
      </c>
      <c r="AT419" s="204"/>
      <c r="AU419" s="204" t="str">
        <f t="shared" si="55"/>
        <v xml:space="preserve"> </v>
      </c>
      <c r="AV419" s="204"/>
      <c r="AW419" s="204" t="str">
        <f t="shared" si="56"/>
        <v xml:space="preserve"> </v>
      </c>
      <c r="AX419" s="204" t="str">
        <f t="shared" si="61"/>
        <v xml:space="preserve"> </v>
      </c>
      <c r="AY419" s="204" t="str">
        <f>IF(OR(AT419=" ",AT419=0,AV419=" ",AV419=0)," ",IF(AND(AT419=1,AV419=5),"BAJO",IF(AND(AT419=2,AV419=5),"BAJO",IF(AND(AT419=1,AV419=10),"BAJO",IF(AND(AT419=2,AV419=10),"MODERADO",IF(AND(AT419=1,AV419=20),"MODERADO",IF(AND(AT419=3,AV419=5),"MODERADO",IF(AND(AT419=4,AV419=5),"MODERADO",IF(AND(AT419=5,AV419=5),"MODERADO",IF(AND(AT419=2,AV419=20),"ALTO",IF(AND(AT419=3,AV419=10),"ALTO",IF(AND(AT419=4,AV419=10),"ALTO",IF(AND(AT419=5,AV419=10),"ALTO",IF(AND(AT419=3,AV419=20),"EXTREMO",IF(AND(AT419=4,AV419=20),"EXTREMO",IF(AND(AT419=5,AV419=20),"EXTREMO",VLOOKUP(AX419,[4]Evaluacion!R:S,2)))))))))))))))))</f>
        <v xml:space="preserve"> </v>
      </c>
      <c r="AZ419" s="204"/>
      <c r="BA419" s="204"/>
      <c r="BB419" s="204"/>
      <c r="BC419" s="204"/>
      <c r="BD419" s="204"/>
      <c r="BE419" s="204"/>
      <c r="BF419" s="204"/>
      <c r="BG419" s="205"/>
      <c r="BH419" s="204"/>
    </row>
    <row r="420" spans="1:60" ht="24.75" thickBot="1" x14ac:dyDescent="0.25">
      <c r="A420" s="200"/>
      <c r="B420" s="192"/>
      <c r="C420" s="201"/>
      <c r="D420" s="193"/>
      <c r="E420" s="193"/>
      <c r="F420" s="206"/>
      <c r="G420" s="201"/>
      <c r="H420" s="195"/>
      <c r="I420" s="195"/>
      <c r="J420" s="195"/>
      <c r="K420" s="195"/>
      <c r="L420" s="195"/>
      <c r="M420" s="195"/>
      <c r="N420" s="195"/>
      <c r="O420" s="195"/>
      <c r="P420" s="195"/>
      <c r="Q420" s="195"/>
      <c r="R420" s="195"/>
      <c r="S420" s="195"/>
      <c r="T420" s="195"/>
      <c r="U420" s="195"/>
      <c r="V420" s="195"/>
      <c r="W420" s="195"/>
      <c r="X420" s="195"/>
      <c r="Y420" s="195"/>
      <c r="Z420" s="195"/>
      <c r="AA420" s="195"/>
      <c r="AB420" s="193"/>
      <c r="AC420" s="204"/>
      <c r="AD420" s="204" t="str">
        <f t="shared" si="58"/>
        <v xml:space="preserve"> </v>
      </c>
      <c r="AE420" s="204"/>
      <c r="AF420" s="204" t="str">
        <f t="shared" si="59"/>
        <v xml:space="preserve"> </v>
      </c>
      <c r="AG420" s="204" t="str">
        <f t="shared" si="60"/>
        <v xml:space="preserve"> </v>
      </c>
      <c r="AH420" s="204" t="str">
        <f>IF(OR(AC420=" ",AC420=0,AE420=" ",AE420=0)," ",IF(AND(AC420=1,AE420=5),"BAJO",IF(AND(AC420=2,AE420=5),"BAJO",IF(AND(AC420=1,AE420=10),"BAJO",IF(AND(AC420=2,AE420=10),"MODERADO",IF(AND(AC420=1,AE420=20),"MODERADO",IF(AND(AC420=3,AE420=5),"MODERADO",IF(AND(AC420=4,AE420=5),"MODERADO",IF(AND(AC420=5,AE420=5),"MODERADO",IF(AND(AC420=2,AE420=20),"ALTO",IF(AND(AC420=3,AE420=10),"ALTO",IF(AND(AC420=4,AE420=10),"ALTO",IF(AND(AC420=5,AE420=10),"ALTO",IF(AND(AC420=3,AE420=20),"EXTREMO",IF(AND(AC420=4,AE420=20),"EXTREMO",IF(AND(AC420=5,AE420=20),"EXTREMO",VLOOKUP(AG420,[4]Evaluacion!A:B,2)))))))))))))))))</f>
        <v xml:space="preserve"> </v>
      </c>
      <c r="AI420" s="213"/>
      <c r="AJ420" s="197"/>
      <c r="AK420" s="197"/>
      <c r="AL420" s="197"/>
      <c r="AM420" s="197"/>
      <c r="AN420" s="197"/>
      <c r="AO420" s="197"/>
      <c r="AP420" s="197"/>
      <c r="AQ420" s="197"/>
      <c r="AR420" s="197"/>
      <c r="AS420" s="281" t="str">
        <f t="shared" si="57"/>
        <v>DISMINUYE CERO PUNTOS</v>
      </c>
      <c r="AT420" s="204"/>
      <c r="AU420" s="204" t="str">
        <f t="shared" si="55"/>
        <v xml:space="preserve"> </v>
      </c>
      <c r="AV420" s="204"/>
      <c r="AW420" s="204" t="str">
        <f t="shared" si="56"/>
        <v xml:space="preserve"> </v>
      </c>
      <c r="AX420" s="204" t="str">
        <f t="shared" si="61"/>
        <v xml:space="preserve"> </v>
      </c>
      <c r="AY420" s="204" t="str">
        <f>IF(OR(AT420=" ",AT420=0,AV420=" ",AV420=0)," ",IF(AND(AT420=1,AV420=5),"BAJO",IF(AND(AT420=2,AV420=5),"BAJO",IF(AND(AT420=1,AV420=10),"BAJO",IF(AND(AT420=2,AV420=10),"MODERADO",IF(AND(AT420=1,AV420=20),"MODERADO",IF(AND(AT420=3,AV420=5),"MODERADO",IF(AND(AT420=4,AV420=5),"MODERADO",IF(AND(AT420=5,AV420=5),"MODERADO",IF(AND(AT420=2,AV420=20),"ALTO",IF(AND(AT420=3,AV420=10),"ALTO",IF(AND(AT420=4,AV420=10),"ALTO",IF(AND(AT420=5,AV420=10),"ALTO",IF(AND(AT420=3,AV420=20),"EXTREMO",IF(AND(AT420=4,AV420=20),"EXTREMO",IF(AND(AT420=5,AV420=20),"EXTREMO",VLOOKUP(AX420,[4]Evaluacion!R:S,2)))))))))))))))))</f>
        <v xml:space="preserve"> </v>
      </c>
      <c r="AZ420" s="204"/>
      <c r="BA420" s="204"/>
      <c r="BB420" s="204"/>
      <c r="BC420" s="204"/>
      <c r="BD420" s="204"/>
      <c r="BE420" s="204"/>
      <c r="BF420" s="204"/>
      <c r="BG420" s="205"/>
      <c r="BH420" s="204"/>
    </row>
    <row r="421" spans="1:60" ht="24.75" thickBot="1" x14ac:dyDescent="0.25">
      <c r="A421" s="200"/>
      <c r="B421" s="192"/>
      <c r="C421" s="201"/>
      <c r="D421" s="193"/>
      <c r="E421" s="193"/>
      <c r="F421" s="206"/>
      <c r="G421" s="201"/>
      <c r="H421" s="195"/>
      <c r="I421" s="195"/>
      <c r="J421" s="195"/>
      <c r="K421" s="195"/>
      <c r="L421" s="195"/>
      <c r="M421" s="195"/>
      <c r="N421" s="195"/>
      <c r="O421" s="195"/>
      <c r="P421" s="195"/>
      <c r="Q421" s="195"/>
      <c r="R421" s="195"/>
      <c r="S421" s="195"/>
      <c r="T421" s="195"/>
      <c r="U421" s="195"/>
      <c r="V421" s="195"/>
      <c r="W421" s="195"/>
      <c r="X421" s="195"/>
      <c r="Y421" s="195"/>
      <c r="Z421" s="195"/>
      <c r="AA421" s="195"/>
      <c r="AB421" s="193"/>
      <c r="AC421" s="204"/>
      <c r="AD421" s="204" t="str">
        <f t="shared" si="58"/>
        <v xml:space="preserve"> </v>
      </c>
      <c r="AE421" s="204"/>
      <c r="AF421" s="204" t="str">
        <f t="shared" si="59"/>
        <v xml:space="preserve"> </v>
      </c>
      <c r="AG421" s="204" t="str">
        <f t="shared" si="60"/>
        <v xml:space="preserve"> </v>
      </c>
      <c r="AH421" s="204" t="str">
        <f>IF(OR(AC421=" ",AC421=0,AE421=" ",AE421=0)," ",IF(AND(AC421=1,AE421=5),"BAJO",IF(AND(AC421=2,AE421=5),"BAJO",IF(AND(AC421=1,AE421=10),"BAJO",IF(AND(AC421=2,AE421=10),"MODERADO",IF(AND(AC421=1,AE421=20),"MODERADO",IF(AND(AC421=3,AE421=5),"MODERADO",IF(AND(AC421=4,AE421=5),"MODERADO",IF(AND(AC421=5,AE421=5),"MODERADO",IF(AND(AC421=2,AE421=20),"ALTO",IF(AND(AC421=3,AE421=10),"ALTO",IF(AND(AC421=4,AE421=10),"ALTO",IF(AND(AC421=5,AE421=10),"ALTO",IF(AND(AC421=3,AE421=20),"EXTREMO",IF(AND(AC421=4,AE421=20),"EXTREMO",IF(AND(AC421=5,AE421=20),"EXTREMO",VLOOKUP(AG421,[4]Evaluacion!A:B,2)))))))))))))))))</f>
        <v xml:space="preserve"> </v>
      </c>
      <c r="AI421" s="213"/>
      <c r="AJ421" s="197"/>
      <c r="AK421" s="197"/>
      <c r="AL421" s="197"/>
      <c r="AM421" s="197"/>
      <c r="AN421" s="197"/>
      <c r="AO421" s="197"/>
      <c r="AP421" s="197"/>
      <c r="AQ421" s="197"/>
      <c r="AR421" s="197"/>
      <c r="AS421" s="281" t="str">
        <f t="shared" si="57"/>
        <v>DISMINUYE CERO PUNTOS</v>
      </c>
      <c r="AT421" s="204"/>
      <c r="AU421" s="204" t="str">
        <f t="shared" si="55"/>
        <v xml:space="preserve"> </v>
      </c>
      <c r="AV421" s="204"/>
      <c r="AW421" s="204" t="str">
        <f t="shared" si="56"/>
        <v xml:space="preserve"> </v>
      </c>
      <c r="AX421" s="204" t="str">
        <f t="shared" si="61"/>
        <v xml:space="preserve"> </v>
      </c>
      <c r="AY421" s="204" t="str">
        <f>IF(OR(AT421=" ",AT421=0,AV421=" ",AV421=0)," ",IF(AND(AT421=1,AV421=5),"BAJO",IF(AND(AT421=2,AV421=5),"BAJO",IF(AND(AT421=1,AV421=10),"BAJO",IF(AND(AT421=2,AV421=10),"MODERADO",IF(AND(AT421=1,AV421=20),"MODERADO",IF(AND(AT421=3,AV421=5),"MODERADO",IF(AND(AT421=4,AV421=5),"MODERADO",IF(AND(AT421=5,AV421=5),"MODERADO",IF(AND(AT421=2,AV421=20),"ALTO",IF(AND(AT421=3,AV421=10),"ALTO",IF(AND(AT421=4,AV421=10),"ALTO",IF(AND(AT421=5,AV421=10),"ALTO",IF(AND(AT421=3,AV421=20),"EXTREMO",IF(AND(AT421=4,AV421=20),"EXTREMO",IF(AND(AT421=5,AV421=20),"EXTREMO",VLOOKUP(AX421,[4]Evaluacion!R:S,2)))))))))))))))))</f>
        <v xml:space="preserve"> </v>
      </c>
      <c r="AZ421" s="204"/>
      <c r="BA421" s="204"/>
      <c r="BB421" s="204"/>
      <c r="BC421" s="204"/>
      <c r="BD421" s="204"/>
      <c r="BE421" s="204"/>
      <c r="BF421" s="204"/>
      <c r="BG421" s="205"/>
      <c r="BH421" s="204"/>
    </row>
    <row r="422" spans="1:60" ht="24.75" thickBot="1" x14ac:dyDescent="0.25">
      <c r="A422" s="200"/>
      <c r="B422" s="192"/>
      <c r="C422" s="201"/>
      <c r="D422" s="193"/>
      <c r="E422" s="193"/>
      <c r="F422" s="206"/>
      <c r="G422" s="201"/>
      <c r="H422" s="195"/>
      <c r="I422" s="195"/>
      <c r="J422" s="195"/>
      <c r="K422" s="195"/>
      <c r="L422" s="195"/>
      <c r="M422" s="195"/>
      <c r="N422" s="195"/>
      <c r="O422" s="195"/>
      <c r="P422" s="195"/>
      <c r="Q422" s="195"/>
      <c r="R422" s="195"/>
      <c r="S422" s="195"/>
      <c r="T422" s="195"/>
      <c r="U422" s="195"/>
      <c r="V422" s="195"/>
      <c r="W422" s="195"/>
      <c r="X422" s="195"/>
      <c r="Y422" s="195"/>
      <c r="Z422" s="195"/>
      <c r="AA422" s="195"/>
      <c r="AB422" s="193"/>
      <c r="AC422" s="204"/>
      <c r="AD422" s="204" t="str">
        <f t="shared" si="58"/>
        <v xml:space="preserve"> </v>
      </c>
      <c r="AE422" s="204"/>
      <c r="AF422" s="204" t="str">
        <f t="shared" si="59"/>
        <v xml:space="preserve"> </v>
      </c>
      <c r="AG422" s="204" t="str">
        <f t="shared" si="60"/>
        <v xml:space="preserve"> </v>
      </c>
      <c r="AH422" s="204" t="str">
        <f>IF(OR(AC422=" ",AC422=0,AE422=" ",AE422=0)," ",IF(AND(AC422=1,AE422=5),"BAJO",IF(AND(AC422=2,AE422=5),"BAJO",IF(AND(AC422=1,AE422=10),"BAJO",IF(AND(AC422=2,AE422=10),"MODERADO",IF(AND(AC422=1,AE422=20),"MODERADO",IF(AND(AC422=3,AE422=5),"MODERADO",IF(AND(AC422=4,AE422=5),"MODERADO",IF(AND(AC422=5,AE422=5),"MODERADO",IF(AND(AC422=2,AE422=20),"ALTO",IF(AND(AC422=3,AE422=10),"ALTO",IF(AND(AC422=4,AE422=10),"ALTO",IF(AND(AC422=5,AE422=10),"ALTO",IF(AND(AC422=3,AE422=20),"EXTREMO",IF(AND(AC422=4,AE422=20),"EXTREMO",IF(AND(AC422=5,AE422=20),"EXTREMO",VLOOKUP(AG422,[4]Evaluacion!A:B,2)))))))))))))))))</f>
        <v xml:space="preserve"> </v>
      </c>
      <c r="AI422" s="213"/>
      <c r="AJ422" s="197"/>
      <c r="AK422" s="197"/>
      <c r="AL422" s="197"/>
      <c r="AM422" s="197"/>
      <c r="AN422" s="197"/>
      <c r="AO422" s="197"/>
      <c r="AP422" s="197"/>
      <c r="AQ422" s="197"/>
      <c r="AR422" s="197"/>
      <c r="AS422" s="281" t="str">
        <f t="shared" si="57"/>
        <v>DISMINUYE CERO PUNTOS</v>
      </c>
      <c r="AT422" s="204"/>
      <c r="AU422" s="204" t="str">
        <f t="shared" si="55"/>
        <v xml:space="preserve"> </v>
      </c>
      <c r="AV422" s="204"/>
      <c r="AW422" s="204" t="str">
        <f t="shared" si="56"/>
        <v xml:space="preserve"> </v>
      </c>
      <c r="AX422" s="204" t="str">
        <f t="shared" si="61"/>
        <v xml:space="preserve"> </v>
      </c>
      <c r="AY422" s="204" t="str">
        <f>IF(OR(AT422=" ",AT422=0,AV422=" ",AV422=0)," ",IF(AND(AT422=1,AV422=5),"BAJO",IF(AND(AT422=2,AV422=5),"BAJO",IF(AND(AT422=1,AV422=10),"BAJO",IF(AND(AT422=2,AV422=10),"MODERADO",IF(AND(AT422=1,AV422=20),"MODERADO",IF(AND(AT422=3,AV422=5),"MODERADO",IF(AND(AT422=4,AV422=5),"MODERADO",IF(AND(AT422=5,AV422=5),"MODERADO",IF(AND(AT422=2,AV422=20),"ALTO",IF(AND(AT422=3,AV422=10),"ALTO",IF(AND(AT422=4,AV422=10),"ALTO",IF(AND(AT422=5,AV422=10),"ALTO",IF(AND(AT422=3,AV422=20),"EXTREMO",IF(AND(AT422=4,AV422=20),"EXTREMO",IF(AND(AT422=5,AV422=20),"EXTREMO",VLOOKUP(AX422,[4]Evaluacion!R:S,2)))))))))))))))))</f>
        <v xml:space="preserve"> </v>
      </c>
      <c r="AZ422" s="204"/>
      <c r="BA422" s="204"/>
      <c r="BB422" s="204"/>
      <c r="BC422" s="204"/>
      <c r="BD422" s="204"/>
      <c r="BE422" s="204"/>
      <c r="BF422" s="204"/>
      <c r="BG422" s="205"/>
      <c r="BH422" s="204"/>
    </row>
    <row r="423" spans="1:60" ht="24.75" thickBot="1" x14ac:dyDescent="0.25">
      <c r="A423" s="200"/>
      <c r="B423" s="192"/>
      <c r="C423" s="201"/>
      <c r="D423" s="193"/>
      <c r="E423" s="193"/>
      <c r="F423" s="206"/>
      <c r="G423" s="201"/>
      <c r="H423" s="195"/>
      <c r="I423" s="195"/>
      <c r="J423" s="195"/>
      <c r="K423" s="195"/>
      <c r="L423" s="195"/>
      <c r="M423" s="195"/>
      <c r="N423" s="195"/>
      <c r="O423" s="195"/>
      <c r="P423" s="195"/>
      <c r="Q423" s="195"/>
      <c r="R423" s="195"/>
      <c r="S423" s="195"/>
      <c r="T423" s="195"/>
      <c r="U423" s="195"/>
      <c r="V423" s="195"/>
      <c r="W423" s="195"/>
      <c r="X423" s="195"/>
      <c r="Y423" s="195"/>
      <c r="Z423" s="195"/>
      <c r="AA423" s="195"/>
      <c r="AB423" s="193"/>
      <c r="AC423" s="204"/>
      <c r="AD423" s="204" t="str">
        <f t="shared" si="58"/>
        <v xml:space="preserve"> </v>
      </c>
      <c r="AE423" s="204"/>
      <c r="AF423" s="204" t="str">
        <f t="shared" si="59"/>
        <v xml:space="preserve"> </v>
      </c>
      <c r="AG423" s="204" t="str">
        <f t="shared" si="60"/>
        <v xml:space="preserve"> </v>
      </c>
      <c r="AH423" s="204" t="str">
        <f>IF(OR(AC423=" ",AC423=0,AE423=" ",AE423=0)," ",IF(AND(AC423=1,AE423=5),"BAJO",IF(AND(AC423=2,AE423=5),"BAJO",IF(AND(AC423=1,AE423=10),"BAJO",IF(AND(AC423=2,AE423=10),"MODERADO",IF(AND(AC423=1,AE423=20),"MODERADO",IF(AND(AC423=3,AE423=5),"MODERADO",IF(AND(AC423=4,AE423=5),"MODERADO",IF(AND(AC423=5,AE423=5),"MODERADO",IF(AND(AC423=2,AE423=20),"ALTO",IF(AND(AC423=3,AE423=10),"ALTO",IF(AND(AC423=4,AE423=10),"ALTO",IF(AND(AC423=5,AE423=10),"ALTO",IF(AND(AC423=3,AE423=20),"EXTREMO",IF(AND(AC423=4,AE423=20),"EXTREMO",IF(AND(AC423=5,AE423=20),"EXTREMO",VLOOKUP(AG423,[4]Evaluacion!A:B,2)))))))))))))))))</f>
        <v xml:space="preserve"> </v>
      </c>
      <c r="AI423" s="213"/>
      <c r="AJ423" s="197"/>
      <c r="AK423" s="197"/>
      <c r="AL423" s="197"/>
      <c r="AM423" s="197"/>
      <c r="AN423" s="197"/>
      <c r="AO423" s="197"/>
      <c r="AP423" s="197"/>
      <c r="AQ423" s="197"/>
      <c r="AR423" s="197"/>
      <c r="AS423" s="281" t="str">
        <f t="shared" si="57"/>
        <v>DISMINUYE CERO PUNTOS</v>
      </c>
      <c r="AT423" s="204"/>
      <c r="AU423" s="204" t="str">
        <f t="shared" si="55"/>
        <v xml:space="preserve"> </v>
      </c>
      <c r="AV423" s="204"/>
      <c r="AW423" s="204" t="str">
        <f t="shared" si="56"/>
        <v xml:space="preserve"> </v>
      </c>
      <c r="AX423" s="204" t="str">
        <f t="shared" si="61"/>
        <v xml:space="preserve"> </v>
      </c>
      <c r="AY423" s="204" t="str">
        <f>IF(OR(AT423=" ",AT423=0,AV423=" ",AV423=0)," ",IF(AND(AT423=1,AV423=5),"BAJO",IF(AND(AT423=2,AV423=5),"BAJO",IF(AND(AT423=1,AV423=10),"BAJO",IF(AND(AT423=2,AV423=10),"MODERADO",IF(AND(AT423=1,AV423=20),"MODERADO",IF(AND(AT423=3,AV423=5),"MODERADO",IF(AND(AT423=4,AV423=5),"MODERADO",IF(AND(AT423=5,AV423=5),"MODERADO",IF(AND(AT423=2,AV423=20),"ALTO",IF(AND(AT423=3,AV423=10),"ALTO",IF(AND(AT423=4,AV423=10),"ALTO",IF(AND(AT423=5,AV423=10),"ALTO",IF(AND(AT423=3,AV423=20),"EXTREMO",IF(AND(AT423=4,AV423=20),"EXTREMO",IF(AND(AT423=5,AV423=20),"EXTREMO",VLOOKUP(AX423,[4]Evaluacion!R:S,2)))))))))))))))))</f>
        <v xml:space="preserve"> </v>
      </c>
      <c r="AZ423" s="204"/>
      <c r="BA423" s="204"/>
      <c r="BB423" s="204"/>
      <c r="BC423" s="204"/>
      <c r="BD423" s="204"/>
      <c r="BE423" s="204"/>
      <c r="BF423" s="204"/>
      <c r="BG423" s="205"/>
      <c r="BH423" s="204"/>
    </row>
    <row r="424" spans="1:60" ht="24.75" thickBot="1" x14ac:dyDescent="0.25">
      <c r="A424" s="200"/>
      <c r="B424" s="192"/>
      <c r="C424" s="201"/>
      <c r="D424" s="193"/>
      <c r="E424" s="193"/>
      <c r="F424" s="206"/>
      <c r="G424" s="201"/>
      <c r="H424" s="195"/>
      <c r="I424" s="195"/>
      <c r="J424" s="195"/>
      <c r="K424" s="195"/>
      <c r="L424" s="195"/>
      <c r="M424" s="195"/>
      <c r="N424" s="195"/>
      <c r="O424" s="195"/>
      <c r="P424" s="195"/>
      <c r="Q424" s="195"/>
      <c r="R424" s="195"/>
      <c r="S424" s="195"/>
      <c r="T424" s="195"/>
      <c r="U424" s="195"/>
      <c r="V424" s="195"/>
      <c r="W424" s="195"/>
      <c r="X424" s="195"/>
      <c r="Y424" s="195"/>
      <c r="Z424" s="195"/>
      <c r="AA424" s="195"/>
      <c r="AB424" s="193"/>
      <c r="AC424" s="204"/>
      <c r="AD424" s="204" t="str">
        <f t="shared" si="58"/>
        <v xml:space="preserve"> </v>
      </c>
      <c r="AE424" s="204"/>
      <c r="AF424" s="204" t="str">
        <f t="shared" si="59"/>
        <v xml:space="preserve"> </v>
      </c>
      <c r="AG424" s="204" t="str">
        <f t="shared" si="60"/>
        <v xml:space="preserve"> </v>
      </c>
      <c r="AH424" s="204" t="str">
        <f>IF(OR(AC424=" ",AC424=0,AE424=" ",AE424=0)," ",IF(AND(AC424=1,AE424=5),"BAJO",IF(AND(AC424=2,AE424=5),"BAJO",IF(AND(AC424=1,AE424=10),"BAJO",IF(AND(AC424=2,AE424=10),"MODERADO",IF(AND(AC424=1,AE424=20),"MODERADO",IF(AND(AC424=3,AE424=5),"MODERADO",IF(AND(AC424=4,AE424=5),"MODERADO",IF(AND(AC424=5,AE424=5),"MODERADO",IF(AND(AC424=2,AE424=20),"ALTO",IF(AND(AC424=3,AE424=10),"ALTO",IF(AND(AC424=4,AE424=10),"ALTO",IF(AND(AC424=5,AE424=10),"ALTO",IF(AND(AC424=3,AE424=20),"EXTREMO",IF(AND(AC424=4,AE424=20),"EXTREMO",IF(AND(AC424=5,AE424=20),"EXTREMO",VLOOKUP(AG424,[4]Evaluacion!A:B,2)))))))))))))))))</f>
        <v xml:space="preserve"> </v>
      </c>
      <c r="AI424" s="213"/>
      <c r="AJ424" s="197"/>
      <c r="AK424" s="197"/>
      <c r="AL424" s="197"/>
      <c r="AM424" s="197"/>
      <c r="AN424" s="197"/>
      <c r="AO424" s="197"/>
      <c r="AP424" s="197"/>
      <c r="AQ424" s="197"/>
      <c r="AR424" s="197"/>
      <c r="AS424" s="281" t="str">
        <f t="shared" si="57"/>
        <v>DISMINUYE CERO PUNTOS</v>
      </c>
      <c r="AT424" s="204"/>
      <c r="AU424" s="204" t="str">
        <f t="shared" si="55"/>
        <v xml:space="preserve"> </v>
      </c>
      <c r="AV424" s="204"/>
      <c r="AW424" s="204" t="str">
        <f t="shared" si="56"/>
        <v xml:space="preserve"> </v>
      </c>
      <c r="AX424" s="204" t="str">
        <f t="shared" si="61"/>
        <v xml:space="preserve"> </v>
      </c>
      <c r="AY424" s="204" t="str">
        <f>IF(OR(AT424=" ",AT424=0,AV424=" ",AV424=0)," ",IF(AND(AT424=1,AV424=5),"BAJO",IF(AND(AT424=2,AV424=5),"BAJO",IF(AND(AT424=1,AV424=10),"BAJO",IF(AND(AT424=2,AV424=10),"MODERADO",IF(AND(AT424=1,AV424=20),"MODERADO",IF(AND(AT424=3,AV424=5),"MODERADO",IF(AND(AT424=4,AV424=5),"MODERADO",IF(AND(AT424=5,AV424=5),"MODERADO",IF(AND(AT424=2,AV424=20),"ALTO",IF(AND(AT424=3,AV424=10),"ALTO",IF(AND(AT424=4,AV424=10),"ALTO",IF(AND(AT424=5,AV424=10),"ALTO",IF(AND(AT424=3,AV424=20),"EXTREMO",IF(AND(AT424=4,AV424=20),"EXTREMO",IF(AND(AT424=5,AV424=20),"EXTREMO",VLOOKUP(AX424,[4]Evaluacion!R:S,2)))))))))))))))))</f>
        <v xml:space="preserve"> </v>
      </c>
      <c r="AZ424" s="204"/>
      <c r="BA424" s="204"/>
      <c r="BB424" s="204"/>
      <c r="BC424" s="204"/>
      <c r="BD424" s="204"/>
      <c r="BE424" s="204"/>
      <c r="BF424" s="204"/>
      <c r="BG424" s="205"/>
      <c r="BH424" s="204"/>
    </row>
    <row r="425" spans="1:60" ht="24.75" thickBot="1" x14ac:dyDescent="0.25">
      <c r="A425" s="200"/>
      <c r="B425" s="192"/>
      <c r="C425" s="201"/>
      <c r="D425" s="193"/>
      <c r="E425" s="193"/>
      <c r="F425" s="206"/>
      <c r="G425" s="201"/>
      <c r="H425" s="195"/>
      <c r="I425" s="195"/>
      <c r="J425" s="195"/>
      <c r="K425" s="195"/>
      <c r="L425" s="195"/>
      <c r="M425" s="195"/>
      <c r="N425" s="195"/>
      <c r="O425" s="195"/>
      <c r="P425" s="195"/>
      <c r="Q425" s="195"/>
      <c r="R425" s="195"/>
      <c r="S425" s="195"/>
      <c r="T425" s="195"/>
      <c r="U425" s="195"/>
      <c r="V425" s="195"/>
      <c r="W425" s="195"/>
      <c r="X425" s="195"/>
      <c r="Y425" s="195"/>
      <c r="Z425" s="195"/>
      <c r="AA425" s="195"/>
      <c r="AB425" s="193"/>
      <c r="AC425" s="204"/>
      <c r="AD425" s="204" t="str">
        <f t="shared" si="58"/>
        <v xml:space="preserve"> </v>
      </c>
      <c r="AE425" s="204"/>
      <c r="AF425" s="204" t="str">
        <f t="shared" si="59"/>
        <v xml:space="preserve"> </v>
      </c>
      <c r="AG425" s="204" t="str">
        <f t="shared" si="60"/>
        <v xml:space="preserve"> </v>
      </c>
      <c r="AH425" s="204" t="str">
        <f>IF(OR(AC425=" ",AC425=0,AE425=" ",AE425=0)," ",IF(AND(AC425=1,AE425=5),"BAJO",IF(AND(AC425=2,AE425=5),"BAJO",IF(AND(AC425=1,AE425=10),"BAJO",IF(AND(AC425=2,AE425=10),"MODERADO",IF(AND(AC425=1,AE425=20),"MODERADO",IF(AND(AC425=3,AE425=5),"MODERADO",IF(AND(AC425=4,AE425=5),"MODERADO",IF(AND(AC425=5,AE425=5),"MODERADO",IF(AND(AC425=2,AE425=20),"ALTO",IF(AND(AC425=3,AE425=10),"ALTO",IF(AND(AC425=4,AE425=10),"ALTO",IF(AND(AC425=5,AE425=10),"ALTO",IF(AND(AC425=3,AE425=20),"EXTREMO",IF(AND(AC425=4,AE425=20),"EXTREMO",IF(AND(AC425=5,AE425=20),"EXTREMO",VLOOKUP(AG425,[4]Evaluacion!A:B,2)))))))))))))))))</f>
        <v xml:space="preserve"> </v>
      </c>
      <c r="AI425" s="213"/>
      <c r="AJ425" s="197"/>
      <c r="AK425" s="197"/>
      <c r="AL425" s="197"/>
      <c r="AM425" s="197"/>
      <c r="AN425" s="197"/>
      <c r="AO425" s="197"/>
      <c r="AP425" s="197"/>
      <c r="AQ425" s="197"/>
      <c r="AR425" s="197"/>
      <c r="AS425" s="281" t="str">
        <f t="shared" si="57"/>
        <v>DISMINUYE CERO PUNTOS</v>
      </c>
      <c r="AT425" s="204"/>
      <c r="AU425" s="204" t="str">
        <f t="shared" si="55"/>
        <v xml:space="preserve"> </v>
      </c>
      <c r="AV425" s="204"/>
      <c r="AW425" s="204" t="str">
        <f t="shared" si="56"/>
        <v xml:space="preserve"> </v>
      </c>
      <c r="AX425" s="204" t="str">
        <f t="shared" si="61"/>
        <v xml:space="preserve"> </v>
      </c>
      <c r="AY425" s="204" t="str">
        <f>IF(OR(AT425=" ",AT425=0,AV425=" ",AV425=0)," ",IF(AND(AT425=1,AV425=5),"BAJO",IF(AND(AT425=2,AV425=5),"BAJO",IF(AND(AT425=1,AV425=10),"BAJO",IF(AND(AT425=2,AV425=10),"MODERADO",IF(AND(AT425=1,AV425=20),"MODERADO",IF(AND(AT425=3,AV425=5),"MODERADO",IF(AND(AT425=4,AV425=5),"MODERADO",IF(AND(AT425=5,AV425=5),"MODERADO",IF(AND(AT425=2,AV425=20),"ALTO",IF(AND(AT425=3,AV425=10),"ALTO",IF(AND(AT425=4,AV425=10),"ALTO",IF(AND(AT425=5,AV425=10),"ALTO",IF(AND(AT425=3,AV425=20),"EXTREMO",IF(AND(AT425=4,AV425=20),"EXTREMO",IF(AND(AT425=5,AV425=20),"EXTREMO",VLOOKUP(AX425,[4]Evaluacion!R:S,2)))))))))))))))))</f>
        <v xml:space="preserve"> </v>
      </c>
      <c r="AZ425" s="204"/>
      <c r="BA425" s="204"/>
      <c r="BB425" s="204"/>
      <c r="BC425" s="204"/>
      <c r="BD425" s="204"/>
      <c r="BE425" s="204"/>
      <c r="BF425" s="204"/>
      <c r="BG425" s="205"/>
      <c r="BH425" s="204"/>
    </row>
    <row r="426" spans="1:60" ht="24.75" thickBot="1" x14ac:dyDescent="0.25">
      <c r="A426" s="200"/>
      <c r="B426" s="192"/>
      <c r="C426" s="201"/>
      <c r="D426" s="193"/>
      <c r="E426" s="193"/>
      <c r="F426" s="206"/>
      <c r="G426" s="201"/>
      <c r="H426" s="195"/>
      <c r="I426" s="195"/>
      <c r="J426" s="195"/>
      <c r="K426" s="195"/>
      <c r="L426" s="195"/>
      <c r="M426" s="195"/>
      <c r="N426" s="195"/>
      <c r="O426" s="195"/>
      <c r="P426" s="195"/>
      <c r="Q426" s="195"/>
      <c r="R426" s="195"/>
      <c r="S426" s="195"/>
      <c r="T426" s="195"/>
      <c r="U426" s="195"/>
      <c r="V426" s="195"/>
      <c r="W426" s="195"/>
      <c r="X426" s="195"/>
      <c r="Y426" s="195"/>
      <c r="Z426" s="195"/>
      <c r="AA426" s="195"/>
      <c r="AB426" s="193"/>
      <c r="AC426" s="204"/>
      <c r="AD426" s="204" t="str">
        <f t="shared" si="58"/>
        <v xml:space="preserve"> </v>
      </c>
      <c r="AE426" s="204"/>
      <c r="AF426" s="204" t="str">
        <f t="shared" si="59"/>
        <v xml:space="preserve"> </v>
      </c>
      <c r="AG426" s="204" t="str">
        <f t="shared" si="60"/>
        <v xml:space="preserve"> </v>
      </c>
      <c r="AH426" s="204" t="str">
        <f>IF(OR(AC426=" ",AC426=0,AE426=" ",AE426=0)," ",IF(AND(AC426=1,AE426=5),"BAJO",IF(AND(AC426=2,AE426=5),"BAJO",IF(AND(AC426=1,AE426=10),"BAJO",IF(AND(AC426=2,AE426=10),"MODERADO",IF(AND(AC426=1,AE426=20),"MODERADO",IF(AND(AC426=3,AE426=5),"MODERADO",IF(AND(AC426=4,AE426=5),"MODERADO",IF(AND(AC426=5,AE426=5),"MODERADO",IF(AND(AC426=2,AE426=20),"ALTO",IF(AND(AC426=3,AE426=10),"ALTO",IF(AND(AC426=4,AE426=10),"ALTO",IF(AND(AC426=5,AE426=10),"ALTO",IF(AND(AC426=3,AE426=20),"EXTREMO",IF(AND(AC426=4,AE426=20),"EXTREMO",IF(AND(AC426=5,AE426=20),"EXTREMO",VLOOKUP(AG426,[4]Evaluacion!A:B,2)))))))))))))))))</f>
        <v xml:space="preserve"> </v>
      </c>
      <c r="AI426" s="213"/>
      <c r="AJ426" s="197"/>
      <c r="AK426" s="197"/>
      <c r="AL426" s="197"/>
      <c r="AM426" s="197"/>
      <c r="AN426" s="197"/>
      <c r="AO426" s="197"/>
      <c r="AP426" s="197"/>
      <c r="AQ426" s="197"/>
      <c r="AR426" s="197"/>
      <c r="AS426" s="281" t="str">
        <f t="shared" si="57"/>
        <v>DISMINUYE CERO PUNTOS</v>
      </c>
      <c r="AT426" s="204"/>
      <c r="AU426" s="204" t="str">
        <f t="shared" si="55"/>
        <v xml:space="preserve"> </v>
      </c>
      <c r="AV426" s="204"/>
      <c r="AW426" s="204" t="str">
        <f t="shared" si="56"/>
        <v xml:space="preserve"> </v>
      </c>
      <c r="AX426" s="204" t="str">
        <f t="shared" si="61"/>
        <v xml:space="preserve"> </v>
      </c>
      <c r="AY426" s="204" t="str">
        <f>IF(OR(AT426=" ",AT426=0,AV426=" ",AV426=0)," ",IF(AND(AT426=1,AV426=5),"BAJO",IF(AND(AT426=2,AV426=5),"BAJO",IF(AND(AT426=1,AV426=10),"BAJO",IF(AND(AT426=2,AV426=10),"MODERADO",IF(AND(AT426=1,AV426=20),"MODERADO",IF(AND(AT426=3,AV426=5),"MODERADO",IF(AND(AT426=4,AV426=5),"MODERADO",IF(AND(AT426=5,AV426=5),"MODERADO",IF(AND(AT426=2,AV426=20),"ALTO",IF(AND(AT426=3,AV426=10),"ALTO",IF(AND(AT426=4,AV426=10),"ALTO",IF(AND(AT426=5,AV426=10),"ALTO",IF(AND(AT426=3,AV426=20),"EXTREMO",IF(AND(AT426=4,AV426=20),"EXTREMO",IF(AND(AT426=5,AV426=20),"EXTREMO",VLOOKUP(AX426,[4]Evaluacion!R:S,2)))))))))))))))))</f>
        <v xml:space="preserve"> </v>
      </c>
      <c r="AZ426" s="204"/>
      <c r="BA426" s="204"/>
      <c r="BB426" s="204"/>
      <c r="BC426" s="204"/>
      <c r="BD426" s="204"/>
      <c r="BE426" s="204"/>
      <c r="BF426" s="204"/>
      <c r="BG426" s="205"/>
      <c r="BH426" s="204"/>
    </row>
    <row r="427" spans="1:60" ht="24.75" thickBot="1" x14ac:dyDescent="0.25">
      <c r="A427" s="200"/>
      <c r="B427" s="192"/>
      <c r="C427" s="201"/>
      <c r="D427" s="193"/>
      <c r="E427" s="193"/>
      <c r="F427" s="206"/>
      <c r="G427" s="201"/>
      <c r="H427" s="195"/>
      <c r="I427" s="195"/>
      <c r="J427" s="195"/>
      <c r="K427" s="195"/>
      <c r="L427" s="195"/>
      <c r="M427" s="195"/>
      <c r="N427" s="195"/>
      <c r="O427" s="195"/>
      <c r="P427" s="195"/>
      <c r="Q427" s="195"/>
      <c r="R427" s="195"/>
      <c r="S427" s="195"/>
      <c r="T427" s="195"/>
      <c r="U427" s="195"/>
      <c r="V427" s="195"/>
      <c r="W427" s="195"/>
      <c r="X427" s="195"/>
      <c r="Y427" s="195"/>
      <c r="Z427" s="195"/>
      <c r="AA427" s="195"/>
      <c r="AB427" s="193"/>
      <c r="AC427" s="204"/>
      <c r="AD427" s="204" t="str">
        <f t="shared" si="58"/>
        <v xml:space="preserve"> </v>
      </c>
      <c r="AE427" s="204"/>
      <c r="AF427" s="204" t="str">
        <f t="shared" si="59"/>
        <v xml:space="preserve"> </v>
      </c>
      <c r="AG427" s="204" t="str">
        <f t="shared" si="60"/>
        <v xml:space="preserve"> </v>
      </c>
      <c r="AH427" s="204" t="str">
        <f>IF(OR(AC427=" ",AC427=0,AE427=" ",AE427=0)," ",IF(AND(AC427=1,AE427=5),"BAJO",IF(AND(AC427=2,AE427=5),"BAJO",IF(AND(AC427=1,AE427=10),"BAJO",IF(AND(AC427=2,AE427=10),"MODERADO",IF(AND(AC427=1,AE427=20),"MODERADO",IF(AND(AC427=3,AE427=5),"MODERADO",IF(AND(AC427=4,AE427=5),"MODERADO",IF(AND(AC427=5,AE427=5),"MODERADO",IF(AND(AC427=2,AE427=20),"ALTO",IF(AND(AC427=3,AE427=10),"ALTO",IF(AND(AC427=4,AE427=10),"ALTO",IF(AND(AC427=5,AE427=10),"ALTO",IF(AND(AC427=3,AE427=20),"EXTREMO",IF(AND(AC427=4,AE427=20),"EXTREMO",IF(AND(AC427=5,AE427=20),"EXTREMO",VLOOKUP(AG427,[4]Evaluacion!A:B,2)))))))))))))))))</f>
        <v xml:space="preserve"> </v>
      </c>
      <c r="AI427" s="213"/>
      <c r="AJ427" s="197"/>
      <c r="AK427" s="197"/>
      <c r="AL427" s="197"/>
      <c r="AM427" s="197"/>
      <c r="AN427" s="197"/>
      <c r="AO427" s="197"/>
      <c r="AP427" s="197"/>
      <c r="AQ427" s="197"/>
      <c r="AR427" s="197"/>
      <c r="AS427" s="281" t="str">
        <f t="shared" si="57"/>
        <v>DISMINUYE CERO PUNTOS</v>
      </c>
      <c r="AT427" s="204"/>
      <c r="AU427" s="204" t="str">
        <f t="shared" si="55"/>
        <v xml:space="preserve"> </v>
      </c>
      <c r="AV427" s="204"/>
      <c r="AW427" s="204" t="str">
        <f t="shared" si="56"/>
        <v xml:space="preserve"> </v>
      </c>
      <c r="AX427" s="204" t="str">
        <f t="shared" si="61"/>
        <v xml:space="preserve"> </v>
      </c>
      <c r="AY427" s="204" t="str">
        <f>IF(OR(AT427=" ",AT427=0,AV427=" ",AV427=0)," ",IF(AND(AT427=1,AV427=5),"BAJO",IF(AND(AT427=2,AV427=5),"BAJO",IF(AND(AT427=1,AV427=10),"BAJO",IF(AND(AT427=2,AV427=10),"MODERADO",IF(AND(AT427=1,AV427=20),"MODERADO",IF(AND(AT427=3,AV427=5),"MODERADO",IF(AND(AT427=4,AV427=5),"MODERADO",IF(AND(AT427=5,AV427=5),"MODERADO",IF(AND(AT427=2,AV427=20),"ALTO",IF(AND(AT427=3,AV427=10),"ALTO",IF(AND(AT427=4,AV427=10),"ALTO",IF(AND(AT427=5,AV427=10),"ALTO",IF(AND(AT427=3,AV427=20),"EXTREMO",IF(AND(AT427=4,AV427=20),"EXTREMO",IF(AND(AT427=5,AV427=20),"EXTREMO",VLOOKUP(AX427,[4]Evaluacion!R:S,2)))))))))))))))))</f>
        <v xml:space="preserve"> </v>
      </c>
      <c r="AZ427" s="204"/>
      <c r="BA427" s="204"/>
      <c r="BB427" s="204"/>
      <c r="BC427" s="204"/>
      <c r="BD427" s="204"/>
      <c r="BE427" s="204"/>
      <c r="BF427" s="204"/>
      <c r="BG427" s="205"/>
      <c r="BH427" s="204"/>
    </row>
    <row r="428" spans="1:60" ht="24.75" thickBot="1" x14ac:dyDescent="0.25">
      <c r="A428" s="200"/>
      <c r="B428" s="192"/>
      <c r="C428" s="201"/>
      <c r="D428" s="193"/>
      <c r="E428" s="193"/>
      <c r="F428" s="206"/>
      <c r="G428" s="201"/>
      <c r="H428" s="195"/>
      <c r="I428" s="195"/>
      <c r="J428" s="195"/>
      <c r="K428" s="195"/>
      <c r="L428" s="195"/>
      <c r="M428" s="195"/>
      <c r="N428" s="195"/>
      <c r="O428" s="195"/>
      <c r="P428" s="195"/>
      <c r="Q428" s="195"/>
      <c r="R428" s="195"/>
      <c r="S428" s="195"/>
      <c r="T428" s="195"/>
      <c r="U428" s="195"/>
      <c r="V428" s="195"/>
      <c r="W428" s="195"/>
      <c r="X428" s="195"/>
      <c r="Y428" s="195"/>
      <c r="Z428" s="195"/>
      <c r="AA428" s="195"/>
      <c r="AB428" s="193"/>
      <c r="AC428" s="204"/>
      <c r="AD428" s="204" t="str">
        <f t="shared" si="58"/>
        <v xml:space="preserve"> </v>
      </c>
      <c r="AE428" s="204"/>
      <c r="AF428" s="204" t="str">
        <f t="shared" si="59"/>
        <v xml:space="preserve"> </v>
      </c>
      <c r="AG428" s="204" t="str">
        <f t="shared" si="60"/>
        <v xml:space="preserve"> </v>
      </c>
      <c r="AH428" s="204" t="str">
        <f>IF(OR(AC428=" ",AC428=0,AE428=" ",AE428=0)," ",IF(AND(AC428=1,AE428=5),"BAJO",IF(AND(AC428=2,AE428=5),"BAJO",IF(AND(AC428=1,AE428=10),"BAJO",IF(AND(AC428=2,AE428=10),"MODERADO",IF(AND(AC428=1,AE428=20),"MODERADO",IF(AND(AC428=3,AE428=5),"MODERADO",IF(AND(AC428=4,AE428=5),"MODERADO",IF(AND(AC428=5,AE428=5),"MODERADO",IF(AND(AC428=2,AE428=20),"ALTO",IF(AND(AC428=3,AE428=10),"ALTO",IF(AND(AC428=4,AE428=10),"ALTO",IF(AND(AC428=5,AE428=10),"ALTO",IF(AND(AC428=3,AE428=20),"EXTREMO",IF(AND(AC428=4,AE428=20),"EXTREMO",IF(AND(AC428=5,AE428=20),"EXTREMO",VLOOKUP(AG428,[4]Evaluacion!A:B,2)))))))))))))))))</f>
        <v xml:space="preserve"> </v>
      </c>
      <c r="AI428" s="213"/>
      <c r="AJ428" s="197"/>
      <c r="AK428" s="197"/>
      <c r="AL428" s="197"/>
      <c r="AM428" s="197"/>
      <c r="AN428" s="197"/>
      <c r="AO428" s="197"/>
      <c r="AP428" s="197"/>
      <c r="AQ428" s="197"/>
      <c r="AR428" s="197"/>
      <c r="AS428" s="281" t="str">
        <f t="shared" si="57"/>
        <v>DISMINUYE CERO PUNTOS</v>
      </c>
      <c r="AT428" s="204"/>
      <c r="AU428" s="204" t="str">
        <f t="shared" si="55"/>
        <v xml:space="preserve"> </v>
      </c>
      <c r="AV428" s="204"/>
      <c r="AW428" s="204" t="str">
        <f t="shared" si="56"/>
        <v xml:space="preserve"> </v>
      </c>
      <c r="AX428" s="204" t="str">
        <f t="shared" si="61"/>
        <v xml:space="preserve"> </v>
      </c>
      <c r="AY428" s="204" t="str">
        <f>IF(OR(AT428=" ",AT428=0,AV428=" ",AV428=0)," ",IF(AND(AT428=1,AV428=5),"BAJO",IF(AND(AT428=2,AV428=5),"BAJO",IF(AND(AT428=1,AV428=10),"BAJO",IF(AND(AT428=2,AV428=10),"MODERADO",IF(AND(AT428=1,AV428=20),"MODERADO",IF(AND(AT428=3,AV428=5),"MODERADO",IF(AND(AT428=4,AV428=5),"MODERADO",IF(AND(AT428=5,AV428=5),"MODERADO",IF(AND(AT428=2,AV428=20),"ALTO",IF(AND(AT428=3,AV428=10),"ALTO",IF(AND(AT428=4,AV428=10),"ALTO",IF(AND(AT428=5,AV428=10),"ALTO",IF(AND(AT428=3,AV428=20),"EXTREMO",IF(AND(AT428=4,AV428=20),"EXTREMO",IF(AND(AT428=5,AV428=20),"EXTREMO",VLOOKUP(AX428,[4]Evaluacion!R:S,2)))))))))))))))))</f>
        <v xml:space="preserve"> </v>
      </c>
      <c r="AZ428" s="204"/>
      <c r="BA428" s="204"/>
      <c r="BB428" s="204"/>
      <c r="BC428" s="204"/>
      <c r="BD428" s="204"/>
      <c r="BE428" s="204"/>
      <c r="BF428" s="204"/>
      <c r="BG428" s="205"/>
      <c r="BH428" s="204"/>
    </row>
    <row r="429" spans="1:60" ht="24.75" thickBot="1" x14ac:dyDescent="0.25">
      <c r="A429" s="200"/>
      <c r="B429" s="192"/>
      <c r="C429" s="201"/>
      <c r="D429" s="193"/>
      <c r="E429" s="193"/>
      <c r="F429" s="206"/>
      <c r="G429" s="201"/>
      <c r="H429" s="195"/>
      <c r="I429" s="195"/>
      <c r="J429" s="195"/>
      <c r="K429" s="195"/>
      <c r="L429" s="195"/>
      <c r="M429" s="195"/>
      <c r="N429" s="195"/>
      <c r="O429" s="195"/>
      <c r="P429" s="195"/>
      <c r="Q429" s="195"/>
      <c r="R429" s="195"/>
      <c r="S429" s="195"/>
      <c r="T429" s="195"/>
      <c r="U429" s="195"/>
      <c r="V429" s="195"/>
      <c r="W429" s="195"/>
      <c r="X429" s="195"/>
      <c r="Y429" s="195"/>
      <c r="Z429" s="195"/>
      <c r="AA429" s="195"/>
      <c r="AB429" s="193"/>
      <c r="AC429" s="204"/>
      <c r="AD429" s="204" t="str">
        <f t="shared" si="58"/>
        <v xml:space="preserve"> </v>
      </c>
      <c r="AE429" s="204"/>
      <c r="AF429" s="204" t="str">
        <f t="shared" si="59"/>
        <v xml:space="preserve"> </v>
      </c>
      <c r="AG429" s="204" t="str">
        <f t="shared" si="60"/>
        <v xml:space="preserve"> </v>
      </c>
      <c r="AH429" s="204" t="str">
        <f>IF(OR(AC429=" ",AC429=0,AE429=" ",AE429=0)," ",IF(AND(AC429=1,AE429=5),"BAJO",IF(AND(AC429=2,AE429=5),"BAJO",IF(AND(AC429=1,AE429=10),"BAJO",IF(AND(AC429=2,AE429=10),"MODERADO",IF(AND(AC429=1,AE429=20),"MODERADO",IF(AND(AC429=3,AE429=5),"MODERADO",IF(AND(AC429=4,AE429=5),"MODERADO",IF(AND(AC429=5,AE429=5),"MODERADO",IF(AND(AC429=2,AE429=20),"ALTO",IF(AND(AC429=3,AE429=10),"ALTO",IF(AND(AC429=4,AE429=10),"ALTO",IF(AND(AC429=5,AE429=10),"ALTO",IF(AND(AC429=3,AE429=20),"EXTREMO",IF(AND(AC429=4,AE429=20),"EXTREMO",IF(AND(AC429=5,AE429=20),"EXTREMO",VLOOKUP(AG429,[4]Evaluacion!A:B,2)))))))))))))))))</f>
        <v xml:space="preserve"> </v>
      </c>
      <c r="AI429" s="213"/>
      <c r="AJ429" s="197"/>
      <c r="AK429" s="197"/>
      <c r="AL429" s="197"/>
      <c r="AM429" s="197"/>
      <c r="AN429" s="197"/>
      <c r="AO429" s="197"/>
      <c r="AP429" s="197"/>
      <c r="AQ429" s="197"/>
      <c r="AR429" s="197"/>
      <c r="AS429" s="281" t="str">
        <f t="shared" si="57"/>
        <v>DISMINUYE CERO PUNTOS</v>
      </c>
      <c r="AT429" s="204"/>
      <c r="AU429" s="204" t="str">
        <f t="shared" si="55"/>
        <v xml:space="preserve"> </v>
      </c>
      <c r="AV429" s="204"/>
      <c r="AW429" s="204" t="str">
        <f t="shared" si="56"/>
        <v xml:space="preserve"> </v>
      </c>
      <c r="AX429" s="204" t="str">
        <f t="shared" si="61"/>
        <v xml:space="preserve"> </v>
      </c>
      <c r="AY429" s="204" t="str">
        <f>IF(OR(AT429=" ",AT429=0,AV429=" ",AV429=0)," ",IF(AND(AT429=1,AV429=5),"BAJO",IF(AND(AT429=2,AV429=5),"BAJO",IF(AND(AT429=1,AV429=10),"BAJO",IF(AND(AT429=2,AV429=10),"MODERADO",IF(AND(AT429=1,AV429=20),"MODERADO",IF(AND(AT429=3,AV429=5),"MODERADO",IF(AND(AT429=4,AV429=5),"MODERADO",IF(AND(AT429=5,AV429=5),"MODERADO",IF(AND(AT429=2,AV429=20),"ALTO",IF(AND(AT429=3,AV429=10),"ALTO",IF(AND(AT429=4,AV429=10),"ALTO",IF(AND(AT429=5,AV429=10),"ALTO",IF(AND(AT429=3,AV429=20),"EXTREMO",IF(AND(AT429=4,AV429=20),"EXTREMO",IF(AND(AT429=5,AV429=20),"EXTREMO",VLOOKUP(AX429,[4]Evaluacion!R:S,2)))))))))))))))))</f>
        <v xml:space="preserve"> </v>
      </c>
      <c r="AZ429" s="204"/>
      <c r="BA429" s="204"/>
      <c r="BB429" s="204"/>
      <c r="BC429" s="204"/>
      <c r="BD429" s="204"/>
      <c r="BE429" s="204"/>
      <c r="BF429" s="204"/>
      <c r="BG429" s="205"/>
      <c r="BH429" s="204"/>
    </row>
    <row r="430" spans="1:60" ht="24.75" thickBot="1" x14ac:dyDescent="0.25">
      <c r="A430" s="200"/>
      <c r="B430" s="192"/>
      <c r="C430" s="201"/>
      <c r="D430" s="193"/>
      <c r="E430" s="193"/>
      <c r="F430" s="206"/>
      <c r="G430" s="201"/>
      <c r="H430" s="195"/>
      <c r="I430" s="195"/>
      <c r="J430" s="195"/>
      <c r="K430" s="195"/>
      <c r="L430" s="195"/>
      <c r="M430" s="195"/>
      <c r="N430" s="195"/>
      <c r="O430" s="195"/>
      <c r="P430" s="195"/>
      <c r="Q430" s="195"/>
      <c r="R430" s="195"/>
      <c r="S430" s="195"/>
      <c r="T430" s="195"/>
      <c r="U430" s="195"/>
      <c r="V430" s="195"/>
      <c r="W430" s="195"/>
      <c r="X430" s="195"/>
      <c r="Y430" s="195"/>
      <c r="Z430" s="195"/>
      <c r="AA430" s="195"/>
      <c r="AB430" s="193"/>
      <c r="AC430" s="204"/>
      <c r="AD430" s="204" t="str">
        <f t="shared" si="58"/>
        <v xml:space="preserve"> </v>
      </c>
      <c r="AE430" s="204"/>
      <c r="AF430" s="204" t="str">
        <f t="shared" si="59"/>
        <v xml:space="preserve"> </v>
      </c>
      <c r="AG430" s="204" t="str">
        <f t="shared" si="60"/>
        <v xml:space="preserve"> </v>
      </c>
      <c r="AH430" s="204" t="str">
        <f>IF(OR(AC430=" ",AC430=0,AE430=" ",AE430=0)," ",IF(AND(AC430=1,AE430=5),"BAJO",IF(AND(AC430=2,AE430=5),"BAJO",IF(AND(AC430=1,AE430=10),"BAJO",IF(AND(AC430=2,AE430=10),"MODERADO",IF(AND(AC430=1,AE430=20),"MODERADO",IF(AND(AC430=3,AE430=5),"MODERADO",IF(AND(AC430=4,AE430=5),"MODERADO",IF(AND(AC430=5,AE430=5),"MODERADO",IF(AND(AC430=2,AE430=20),"ALTO",IF(AND(AC430=3,AE430=10),"ALTO",IF(AND(AC430=4,AE430=10),"ALTO",IF(AND(AC430=5,AE430=10),"ALTO",IF(AND(AC430=3,AE430=20),"EXTREMO",IF(AND(AC430=4,AE430=20),"EXTREMO",IF(AND(AC430=5,AE430=20),"EXTREMO",VLOOKUP(AG430,[4]Evaluacion!A:B,2)))))))))))))))))</f>
        <v xml:space="preserve"> </v>
      </c>
      <c r="AI430" s="213"/>
      <c r="AJ430" s="197"/>
      <c r="AK430" s="197"/>
      <c r="AL430" s="197"/>
      <c r="AM430" s="197"/>
      <c r="AN430" s="197"/>
      <c r="AO430" s="197"/>
      <c r="AP430" s="197"/>
      <c r="AQ430" s="197"/>
      <c r="AR430" s="197"/>
      <c r="AS430" s="281" t="str">
        <f t="shared" si="57"/>
        <v>DISMINUYE CERO PUNTOS</v>
      </c>
      <c r="AT430" s="204"/>
      <c r="AU430" s="204" t="str">
        <f t="shared" si="55"/>
        <v xml:space="preserve"> </v>
      </c>
      <c r="AV430" s="204"/>
      <c r="AW430" s="204" t="str">
        <f t="shared" si="56"/>
        <v xml:space="preserve"> </v>
      </c>
      <c r="AX430" s="204" t="str">
        <f t="shared" si="61"/>
        <v xml:space="preserve"> </v>
      </c>
      <c r="AY430" s="204" t="str">
        <f>IF(OR(AT430=" ",AT430=0,AV430=" ",AV430=0)," ",IF(AND(AT430=1,AV430=5),"BAJO",IF(AND(AT430=2,AV430=5),"BAJO",IF(AND(AT430=1,AV430=10),"BAJO",IF(AND(AT430=2,AV430=10),"MODERADO",IF(AND(AT430=1,AV430=20),"MODERADO",IF(AND(AT430=3,AV430=5),"MODERADO",IF(AND(AT430=4,AV430=5),"MODERADO",IF(AND(AT430=5,AV430=5),"MODERADO",IF(AND(AT430=2,AV430=20),"ALTO",IF(AND(AT430=3,AV430=10),"ALTO",IF(AND(AT430=4,AV430=10),"ALTO",IF(AND(AT430=5,AV430=10),"ALTO",IF(AND(AT430=3,AV430=20),"EXTREMO",IF(AND(AT430=4,AV430=20),"EXTREMO",IF(AND(AT430=5,AV430=20),"EXTREMO",VLOOKUP(AX430,[4]Evaluacion!R:S,2)))))))))))))))))</f>
        <v xml:space="preserve"> </v>
      </c>
      <c r="AZ430" s="204"/>
      <c r="BA430" s="204"/>
      <c r="BB430" s="204"/>
      <c r="BC430" s="204"/>
      <c r="BD430" s="204"/>
      <c r="BE430" s="204"/>
      <c r="BF430" s="204"/>
      <c r="BG430" s="205"/>
      <c r="BH430" s="204"/>
    </row>
    <row r="431" spans="1:60" ht="24.75" thickBot="1" x14ac:dyDescent="0.25">
      <c r="A431" s="200"/>
      <c r="B431" s="192"/>
      <c r="C431" s="201"/>
      <c r="D431" s="193"/>
      <c r="E431" s="193"/>
      <c r="F431" s="206"/>
      <c r="G431" s="201"/>
      <c r="H431" s="195"/>
      <c r="I431" s="195"/>
      <c r="J431" s="195"/>
      <c r="K431" s="195"/>
      <c r="L431" s="195"/>
      <c r="M431" s="195"/>
      <c r="N431" s="195"/>
      <c r="O431" s="195"/>
      <c r="P431" s="195"/>
      <c r="Q431" s="195"/>
      <c r="R431" s="195"/>
      <c r="S431" s="195"/>
      <c r="T431" s="195"/>
      <c r="U431" s="195"/>
      <c r="V431" s="195"/>
      <c r="W431" s="195"/>
      <c r="X431" s="195"/>
      <c r="Y431" s="195"/>
      <c r="Z431" s="195"/>
      <c r="AA431" s="195"/>
      <c r="AB431" s="193"/>
      <c r="AC431" s="204"/>
      <c r="AD431" s="204" t="str">
        <f t="shared" si="58"/>
        <v xml:space="preserve"> </v>
      </c>
      <c r="AE431" s="204"/>
      <c r="AF431" s="204" t="str">
        <f t="shared" si="59"/>
        <v xml:space="preserve"> </v>
      </c>
      <c r="AG431" s="204" t="str">
        <f t="shared" si="60"/>
        <v xml:space="preserve"> </v>
      </c>
      <c r="AH431" s="204" t="str">
        <f>IF(OR(AC431=" ",AC431=0,AE431=" ",AE431=0)," ",IF(AND(AC431=1,AE431=5),"BAJO",IF(AND(AC431=2,AE431=5),"BAJO",IF(AND(AC431=1,AE431=10),"BAJO",IF(AND(AC431=2,AE431=10),"MODERADO",IF(AND(AC431=1,AE431=20),"MODERADO",IF(AND(AC431=3,AE431=5),"MODERADO",IF(AND(AC431=4,AE431=5),"MODERADO",IF(AND(AC431=5,AE431=5),"MODERADO",IF(AND(AC431=2,AE431=20),"ALTO",IF(AND(AC431=3,AE431=10),"ALTO",IF(AND(AC431=4,AE431=10),"ALTO",IF(AND(AC431=5,AE431=10),"ALTO",IF(AND(AC431=3,AE431=20),"EXTREMO",IF(AND(AC431=4,AE431=20),"EXTREMO",IF(AND(AC431=5,AE431=20),"EXTREMO",VLOOKUP(AG431,[4]Evaluacion!A:B,2)))))))))))))))))</f>
        <v xml:space="preserve"> </v>
      </c>
      <c r="AI431" s="213"/>
      <c r="AJ431" s="197"/>
      <c r="AK431" s="197"/>
      <c r="AL431" s="197"/>
      <c r="AM431" s="197"/>
      <c r="AN431" s="197"/>
      <c r="AO431" s="197"/>
      <c r="AP431" s="197"/>
      <c r="AQ431" s="197"/>
      <c r="AR431" s="197"/>
      <c r="AS431" s="281" t="str">
        <f t="shared" si="57"/>
        <v>DISMINUYE CERO PUNTOS</v>
      </c>
      <c r="AT431" s="204"/>
      <c r="AU431" s="204" t="str">
        <f t="shared" si="55"/>
        <v xml:space="preserve"> </v>
      </c>
      <c r="AV431" s="204"/>
      <c r="AW431" s="204" t="str">
        <f t="shared" si="56"/>
        <v xml:space="preserve"> </v>
      </c>
      <c r="AX431" s="204" t="str">
        <f t="shared" si="61"/>
        <v xml:space="preserve"> </v>
      </c>
      <c r="AY431" s="204" t="str">
        <f>IF(OR(AT431=" ",AT431=0,AV431=" ",AV431=0)," ",IF(AND(AT431=1,AV431=5),"BAJO",IF(AND(AT431=2,AV431=5),"BAJO",IF(AND(AT431=1,AV431=10),"BAJO",IF(AND(AT431=2,AV431=10),"MODERADO",IF(AND(AT431=1,AV431=20),"MODERADO",IF(AND(AT431=3,AV431=5),"MODERADO",IF(AND(AT431=4,AV431=5),"MODERADO",IF(AND(AT431=5,AV431=5),"MODERADO",IF(AND(AT431=2,AV431=20),"ALTO",IF(AND(AT431=3,AV431=10),"ALTO",IF(AND(AT431=4,AV431=10),"ALTO",IF(AND(AT431=5,AV431=10),"ALTO",IF(AND(AT431=3,AV431=20),"EXTREMO",IF(AND(AT431=4,AV431=20),"EXTREMO",IF(AND(AT431=5,AV431=20),"EXTREMO",VLOOKUP(AX431,[4]Evaluacion!R:S,2)))))))))))))))))</f>
        <v xml:space="preserve"> </v>
      </c>
      <c r="AZ431" s="204"/>
      <c r="BA431" s="204"/>
      <c r="BB431" s="204"/>
      <c r="BC431" s="204"/>
      <c r="BD431" s="204"/>
      <c r="BE431" s="204"/>
      <c r="BF431" s="204"/>
      <c r="BG431" s="205"/>
      <c r="BH431" s="204"/>
    </row>
    <row r="432" spans="1:60" ht="24.75" thickBot="1" x14ac:dyDescent="0.25">
      <c r="A432" s="200"/>
      <c r="B432" s="192"/>
      <c r="C432" s="201"/>
      <c r="D432" s="193"/>
      <c r="E432" s="193"/>
      <c r="F432" s="206"/>
      <c r="G432" s="201"/>
      <c r="H432" s="195"/>
      <c r="I432" s="195"/>
      <c r="J432" s="195"/>
      <c r="K432" s="195"/>
      <c r="L432" s="195"/>
      <c r="M432" s="195"/>
      <c r="N432" s="195"/>
      <c r="O432" s="195"/>
      <c r="P432" s="195"/>
      <c r="Q432" s="195"/>
      <c r="R432" s="195"/>
      <c r="S432" s="195"/>
      <c r="T432" s="195"/>
      <c r="U432" s="195"/>
      <c r="V432" s="195"/>
      <c r="W432" s="195"/>
      <c r="X432" s="195"/>
      <c r="Y432" s="195"/>
      <c r="Z432" s="195"/>
      <c r="AA432" s="195"/>
      <c r="AB432" s="193"/>
      <c r="AC432" s="204"/>
      <c r="AD432" s="204" t="str">
        <f t="shared" si="58"/>
        <v xml:space="preserve"> </v>
      </c>
      <c r="AE432" s="204"/>
      <c r="AF432" s="204" t="str">
        <f t="shared" si="59"/>
        <v xml:space="preserve"> </v>
      </c>
      <c r="AG432" s="204" t="str">
        <f t="shared" si="60"/>
        <v xml:space="preserve"> </v>
      </c>
      <c r="AH432" s="204" t="str">
        <f>IF(OR(AC432=" ",AC432=0,AE432=" ",AE432=0)," ",IF(AND(AC432=1,AE432=5),"BAJO",IF(AND(AC432=2,AE432=5),"BAJO",IF(AND(AC432=1,AE432=10),"BAJO",IF(AND(AC432=2,AE432=10),"MODERADO",IF(AND(AC432=1,AE432=20),"MODERADO",IF(AND(AC432=3,AE432=5),"MODERADO",IF(AND(AC432=4,AE432=5),"MODERADO",IF(AND(AC432=5,AE432=5),"MODERADO",IF(AND(AC432=2,AE432=20),"ALTO",IF(AND(AC432=3,AE432=10),"ALTO",IF(AND(AC432=4,AE432=10),"ALTO",IF(AND(AC432=5,AE432=10),"ALTO",IF(AND(AC432=3,AE432=20),"EXTREMO",IF(AND(AC432=4,AE432=20),"EXTREMO",IF(AND(AC432=5,AE432=20),"EXTREMO",VLOOKUP(AG432,[4]Evaluacion!A:B,2)))))))))))))))))</f>
        <v xml:space="preserve"> </v>
      </c>
      <c r="AI432" s="213"/>
      <c r="AJ432" s="197"/>
      <c r="AK432" s="197"/>
      <c r="AL432" s="197"/>
      <c r="AM432" s="197"/>
      <c r="AN432" s="197"/>
      <c r="AO432" s="197"/>
      <c r="AP432" s="197"/>
      <c r="AQ432" s="197"/>
      <c r="AR432" s="197"/>
      <c r="AS432" s="281" t="str">
        <f t="shared" si="57"/>
        <v>DISMINUYE CERO PUNTOS</v>
      </c>
      <c r="AT432" s="204"/>
      <c r="AU432" s="204" t="str">
        <f t="shared" si="55"/>
        <v xml:space="preserve"> </v>
      </c>
      <c r="AV432" s="204"/>
      <c r="AW432" s="204" t="str">
        <f t="shared" si="56"/>
        <v xml:space="preserve"> </v>
      </c>
      <c r="AX432" s="204" t="str">
        <f t="shared" si="61"/>
        <v xml:space="preserve"> </v>
      </c>
      <c r="AY432" s="204" t="str">
        <f>IF(OR(AT432=" ",AT432=0,AV432=" ",AV432=0)," ",IF(AND(AT432=1,AV432=5),"BAJO",IF(AND(AT432=2,AV432=5),"BAJO",IF(AND(AT432=1,AV432=10),"BAJO",IF(AND(AT432=2,AV432=10),"MODERADO",IF(AND(AT432=1,AV432=20),"MODERADO",IF(AND(AT432=3,AV432=5),"MODERADO",IF(AND(AT432=4,AV432=5),"MODERADO",IF(AND(AT432=5,AV432=5),"MODERADO",IF(AND(AT432=2,AV432=20),"ALTO",IF(AND(AT432=3,AV432=10),"ALTO",IF(AND(AT432=4,AV432=10),"ALTO",IF(AND(AT432=5,AV432=10),"ALTO",IF(AND(AT432=3,AV432=20),"EXTREMO",IF(AND(AT432=4,AV432=20),"EXTREMO",IF(AND(AT432=5,AV432=20),"EXTREMO",VLOOKUP(AX432,[4]Evaluacion!R:S,2)))))))))))))))))</f>
        <v xml:space="preserve"> </v>
      </c>
      <c r="AZ432" s="204"/>
      <c r="BA432" s="204"/>
      <c r="BB432" s="204"/>
      <c r="BC432" s="204"/>
      <c r="BD432" s="204"/>
      <c r="BE432" s="204"/>
      <c r="BF432" s="204"/>
      <c r="BG432" s="205"/>
      <c r="BH432" s="204"/>
    </row>
    <row r="433" spans="1:60" ht="24.75" thickBot="1" x14ac:dyDescent="0.25">
      <c r="A433" s="200"/>
      <c r="B433" s="192"/>
      <c r="C433" s="201"/>
      <c r="D433" s="193"/>
      <c r="E433" s="193"/>
      <c r="F433" s="206"/>
      <c r="G433" s="201"/>
      <c r="H433" s="195"/>
      <c r="I433" s="195"/>
      <c r="J433" s="195"/>
      <c r="K433" s="195"/>
      <c r="L433" s="195"/>
      <c r="M433" s="195"/>
      <c r="N433" s="195"/>
      <c r="O433" s="195"/>
      <c r="P433" s="195"/>
      <c r="Q433" s="195"/>
      <c r="R433" s="195"/>
      <c r="S433" s="195"/>
      <c r="T433" s="195"/>
      <c r="U433" s="195"/>
      <c r="V433" s="195"/>
      <c r="W433" s="195"/>
      <c r="X433" s="195"/>
      <c r="Y433" s="195"/>
      <c r="Z433" s="195"/>
      <c r="AA433" s="195"/>
      <c r="AB433" s="193"/>
      <c r="AC433" s="204"/>
      <c r="AD433" s="204" t="str">
        <f t="shared" si="58"/>
        <v xml:space="preserve"> </v>
      </c>
      <c r="AE433" s="204"/>
      <c r="AF433" s="204" t="str">
        <f t="shared" si="59"/>
        <v xml:space="preserve"> </v>
      </c>
      <c r="AG433" s="204" t="str">
        <f t="shared" si="60"/>
        <v xml:space="preserve"> </v>
      </c>
      <c r="AH433" s="204" t="str">
        <f>IF(OR(AC433=" ",AC433=0,AE433=" ",AE433=0)," ",IF(AND(AC433=1,AE433=5),"BAJO",IF(AND(AC433=2,AE433=5),"BAJO",IF(AND(AC433=1,AE433=10),"BAJO",IF(AND(AC433=2,AE433=10),"MODERADO",IF(AND(AC433=1,AE433=20),"MODERADO",IF(AND(AC433=3,AE433=5),"MODERADO",IF(AND(AC433=4,AE433=5),"MODERADO",IF(AND(AC433=5,AE433=5),"MODERADO",IF(AND(AC433=2,AE433=20),"ALTO",IF(AND(AC433=3,AE433=10),"ALTO",IF(AND(AC433=4,AE433=10),"ALTO",IF(AND(AC433=5,AE433=10),"ALTO",IF(AND(AC433=3,AE433=20),"EXTREMO",IF(AND(AC433=4,AE433=20),"EXTREMO",IF(AND(AC433=5,AE433=20),"EXTREMO",VLOOKUP(AG433,[4]Evaluacion!A:B,2)))))))))))))))))</f>
        <v xml:space="preserve"> </v>
      </c>
      <c r="AI433" s="213"/>
      <c r="AJ433" s="197"/>
      <c r="AK433" s="197"/>
      <c r="AL433" s="197"/>
      <c r="AM433" s="197"/>
      <c r="AN433" s="197"/>
      <c r="AO433" s="197"/>
      <c r="AP433" s="197"/>
      <c r="AQ433" s="197"/>
      <c r="AR433" s="197"/>
      <c r="AS433" s="281" t="str">
        <f t="shared" si="57"/>
        <v>DISMINUYE CERO PUNTOS</v>
      </c>
      <c r="AT433" s="204"/>
      <c r="AU433" s="204" t="str">
        <f t="shared" si="55"/>
        <v xml:space="preserve"> </v>
      </c>
      <c r="AV433" s="204"/>
      <c r="AW433" s="204" t="str">
        <f t="shared" si="56"/>
        <v xml:space="preserve"> </v>
      </c>
      <c r="AX433" s="204" t="str">
        <f t="shared" si="61"/>
        <v xml:space="preserve"> </v>
      </c>
      <c r="AY433" s="204" t="str">
        <f>IF(OR(AT433=" ",AT433=0,AV433=" ",AV433=0)," ",IF(AND(AT433=1,AV433=5),"BAJO",IF(AND(AT433=2,AV433=5),"BAJO",IF(AND(AT433=1,AV433=10),"BAJO",IF(AND(AT433=2,AV433=10),"MODERADO",IF(AND(AT433=1,AV433=20),"MODERADO",IF(AND(AT433=3,AV433=5),"MODERADO",IF(AND(AT433=4,AV433=5),"MODERADO",IF(AND(AT433=5,AV433=5),"MODERADO",IF(AND(AT433=2,AV433=20),"ALTO",IF(AND(AT433=3,AV433=10),"ALTO",IF(AND(AT433=4,AV433=10),"ALTO",IF(AND(AT433=5,AV433=10),"ALTO",IF(AND(AT433=3,AV433=20),"EXTREMO",IF(AND(AT433=4,AV433=20),"EXTREMO",IF(AND(AT433=5,AV433=20),"EXTREMO",VLOOKUP(AX433,[4]Evaluacion!R:S,2)))))))))))))))))</f>
        <v xml:space="preserve"> </v>
      </c>
      <c r="AZ433" s="204"/>
      <c r="BA433" s="204"/>
      <c r="BB433" s="204"/>
      <c r="BC433" s="204"/>
      <c r="BD433" s="204"/>
      <c r="BE433" s="204"/>
      <c r="BF433" s="204"/>
      <c r="BG433" s="205"/>
      <c r="BH433" s="204"/>
    </row>
    <row r="434" spans="1:60" ht="24.75" thickBot="1" x14ac:dyDescent="0.25">
      <c r="A434" s="200"/>
      <c r="B434" s="192"/>
      <c r="C434" s="201"/>
      <c r="D434" s="193"/>
      <c r="E434" s="193"/>
      <c r="F434" s="206"/>
      <c r="G434" s="201"/>
      <c r="H434" s="195"/>
      <c r="I434" s="195"/>
      <c r="J434" s="195"/>
      <c r="K434" s="195"/>
      <c r="L434" s="195"/>
      <c r="M434" s="195"/>
      <c r="N434" s="195"/>
      <c r="O434" s="195"/>
      <c r="P434" s="195"/>
      <c r="Q434" s="195"/>
      <c r="R434" s="195"/>
      <c r="S434" s="195"/>
      <c r="T434" s="195"/>
      <c r="U434" s="195"/>
      <c r="V434" s="195"/>
      <c r="W434" s="195"/>
      <c r="X434" s="195"/>
      <c r="Y434" s="195"/>
      <c r="Z434" s="195"/>
      <c r="AA434" s="195"/>
      <c r="AB434" s="193"/>
      <c r="AC434" s="204"/>
      <c r="AD434" s="204" t="str">
        <f t="shared" si="58"/>
        <v xml:space="preserve"> </v>
      </c>
      <c r="AE434" s="204"/>
      <c r="AF434" s="204" t="str">
        <f t="shared" si="59"/>
        <v xml:space="preserve"> </v>
      </c>
      <c r="AG434" s="204" t="str">
        <f t="shared" si="60"/>
        <v xml:space="preserve"> </v>
      </c>
      <c r="AH434" s="204" t="str">
        <f>IF(OR(AC434=" ",AC434=0,AE434=" ",AE434=0)," ",IF(AND(AC434=1,AE434=5),"BAJO",IF(AND(AC434=2,AE434=5),"BAJO",IF(AND(AC434=1,AE434=10),"BAJO",IF(AND(AC434=2,AE434=10),"MODERADO",IF(AND(AC434=1,AE434=20),"MODERADO",IF(AND(AC434=3,AE434=5),"MODERADO",IF(AND(AC434=4,AE434=5),"MODERADO",IF(AND(AC434=5,AE434=5),"MODERADO",IF(AND(AC434=2,AE434=20),"ALTO",IF(AND(AC434=3,AE434=10),"ALTO",IF(AND(AC434=4,AE434=10),"ALTO",IF(AND(AC434=5,AE434=10),"ALTO",IF(AND(AC434=3,AE434=20),"EXTREMO",IF(AND(AC434=4,AE434=20),"EXTREMO",IF(AND(AC434=5,AE434=20),"EXTREMO",VLOOKUP(AG434,[4]Evaluacion!A:B,2)))))))))))))))))</f>
        <v xml:space="preserve"> </v>
      </c>
      <c r="AI434" s="213"/>
      <c r="AJ434" s="197"/>
      <c r="AK434" s="197"/>
      <c r="AL434" s="197"/>
      <c r="AM434" s="197"/>
      <c r="AN434" s="197"/>
      <c r="AO434" s="197"/>
      <c r="AP434" s="197"/>
      <c r="AQ434" s="197"/>
      <c r="AR434" s="197"/>
      <c r="AS434" s="281" t="str">
        <f t="shared" si="57"/>
        <v>DISMINUYE CERO PUNTOS</v>
      </c>
      <c r="AT434" s="204"/>
      <c r="AU434" s="204" t="str">
        <f t="shared" si="55"/>
        <v xml:space="preserve"> </v>
      </c>
      <c r="AV434" s="204"/>
      <c r="AW434" s="204" t="str">
        <f t="shared" si="56"/>
        <v xml:space="preserve"> </v>
      </c>
      <c r="AX434" s="204" t="str">
        <f t="shared" si="61"/>
        <v xml:space="preserve"> </v>
      </c>
      <c r="AY434" s="204" t="str">
        <f>IF(OR(AT434=" ",AT434=0,AV434=" ",AV434=0)," ",IF(AND(AT434=1,AV434=5),"BAJO",IF(AND(AT434=2,AV434=5),"BAJO",IF(AND(AT434=1,AV434=10),"BAJO",IF(AND(AT434=2,AV434=10),"MODERADO",IF(AND(AT434=1,AV434=20),"MODERADO",IF(AND(AT434=3,AV434=5),"MODERADO",IF(AND(AT434=4,AV434=5),"MODERADO",IF(AND(AT434=5,AV434=5),"MODERADO",IF(AND(AT434=2,AV434=20),"ALTO",IF(AND(AT434=3,AV434=10),"ALTO",IF(AND(AT434=4,AV434=10),"ALTO",IF(AND(AT434=5,AV434=10),"ALTO",IF(AND(AT434=3,AV434=20),"EXTREMO",IF(AND(AT434=4,AV434=20),"EXTREMO",IF(AND(AT434=5,AV434=20),"EXTREMO",VLOOKUP(AX434,[4]Evaluacion!R:S,2)))))))))))))))))</f>
        <v xml:space="preserve"> </v>
      </c>
      <c r="AZ434" s="204"/>
      <c r="BA434" s="204"/>
      <c r="BB434" s="204"/>
      <c r="BC434" s="204"/>
      <c r="BD434" s="204"/>
      <c r="BE434" s="204"/>
      <c r="BF434" s="204"/>
      <c r="BG434" s="205"/>
      <c r="BH434" s="204"/>
    </row>
    <row r="435" spans="1:60" ht="24.75" thickBot="1" x14ac:dyDescent="0.25">
      <c r="A435" s="200"/>
      <c r="B435" s="192"/>
      <c r="C435" s="201"/>
      <c r="D435" s="193"/>
      <c r="E435" s="193"/>
      <c r="F435" s="206"/>
      <c r="G435" s="201"/>
      <c r="H435" s="195"/>
      <c r="I435" s="195"/>
      <c r="J435" s="195"/>
      <c r="K435" s="195"/>
      <c r="L435" s="195"/>
      <c r="M435" s="195"/>
      <c r="N435" s="195"/>
      <c r="O435" s="195"/>
      <c r="P435" s="195"/>
      <c r="Q435" s="195"/>
      <c r="R435" s="195"/>
      <c r="S435" s="195"/>
      <c r="T435" s="195"/>
      <c r="U435" s="195"/>
      <c r="V435" s="195"/>
      <c r="W435" s="195"/>
      <c r="X435" s="195"/>
      <c r="Y435" s="195"/>
      <c r="Z435" s="195"/>
      <c r="AA435" s="195"/>
      <c r="AB435" s="193"/>
      <c r="AC435" s="204"/>
      <c r="AD435" s="204" t="str">
        <f t="shared" si="58"/>
        <v xml:space="preserve"> </v>
      </c>
      <c r="AE435" s="204"/>
      <c r="AF435" s="204" t="str">
        <f t="shared" si="59"/>
        <v xml:space="preserve"> </v>
      </c>
      <c r="AG435" s="204" t="str">
        <f t="shared" si="60"/>
        <v xml:space="preserve"> </v>
      </c>
      <c r="AH435" s="204" t="str">
        <f>IF(OR(AC435=" ",AC435=0,AE435=" ",AE435=0)," ",IF(AND(AC435=1,AE435=5),"BAJO",IF(AND(AC435=2,AE435=5),"BAJO",IF(AND(AC435=1,AE435=10),"BAJO",IF(AND(AC435=2,AE435=10),"MODERADO",IF(AND(AC435=1,AE435=20),"MODERADO",IF(AND(AC435=3,AE435=5),"MODERADO",IF(AND(AC435=4,AE435=5),"MODERADO",IF(AND(AC435=5,AE435=5),"MODERADO",IF(AND(AC435=2,AE435=20),"ALTO",IF(AND(AC435=3,AE435=10),"ALTO",IF(AND(AC435=4,AE435=10),"ALTO",IF(AND(AC435=5,AE435=10),"ALTO",IF(AND(AC435=3,AE435=20),"EXTREMO",IF(AND(AC435=4,AE435=20),"EXTREMO",IF(AND(AC435=5,AE435=20),"EXTREMO",VLOOKUP(AG435,[4]Evaluacion!A:B,2)))))))))))))))))</f>
        <v xml:space="preserve"> </v>
      </c>
      <c r="AI435" s="213"/>
      <c r="AJ435" s="197"/>
      <c r="AK435" s="197"/>
      <c r="AL435" s="197"/>
      <c r="AM435" s="197"/>
      <c r="AN435" s="197"/>
      <c r="AO435" s="197"/>
      <c r="AP435" s="197"/>
      <c r="AQ435" s="197"/>
      <c r="AR435" s="197"/>
      <c r="AS435" s="281" t="str">
        <f t="shared" si="57"/>
        <v>DISMINUYE CERO PUNTOS</v>
      </c>
      <c r="AT435" s="204"/>
      <c r="AU435" s="204" t="str">
        <f t="shared" si="55"/>
        <v xml:space="preserve"> </v>
      </c>
      <c r="AV435" s="204"/>
      <c r="AW435" s="204" t="str">
        <f t="shared" si="56"/>
        <v xml:space="preserve"> </v>
      </c>
      <c r="AX435" s="204" t="str">
        <f t="shared" si="61"/>
        <v xml:space="preserve"> </v>
      </c>
      <c r="AY435" s="204" t="str">
        <f>IF(OR(AT435=" ",AT435=0,AV435=" ",AV435=0)," ",IF(AND(AT435=1,AV435=5),"BAJO",IF(AND(AT435=2,AV435=5),"BAJO",IF(AND(AT435=1,AV435=10),"BAJO",IF(AND(AT435=2,AV435=10),"MODERADO",IF(AND(AT435=1,AV435=20),"MODERADO",IF(AND(AT435=3,AV435=5),"MODERADO",IF(AND(AT435=4,AV435=5),"MODERADO",IF(AND(AT435=5,AV435=5),"MODERADO",IF(AND(AT435=2,AV435=20),"ALTO",IF(AND(AT435=3,AV435=10),"ALTO",IF(AND(AT435=4,AV435=10),"ALTO",IF(AND(AT435=5,AV435=10),"ALTO",IF(AND(AT435=3,AV435=20),"EXTREMO",IF(AND(AT435=4,AV435=20),"EXTREMO",IF(AND(AT435=5,AV435=20),"EXTREMO",VLOOKUP(AX435,[4]Evaluacion!R:S,2)))))))))))))))))</f>
        <v xml:space="preserve"> </v>
      </c>
      <c r="AZ435" s="204"/>
      <c r="BA435" s="204"/>
      <c r="BB435" s="204"/>
      <c r="BC435" s="204"/>
      <c r="BD435" s="204"/>
      <c r="BE435" s="204"/>
      <c r="BF435" s="204"/>
      <c r="BG435" s="205"/>
      <c r="BH435" s="204"/>
    </row>
    <row r="436" spans="1:60" ht="24.75" thickBot="1" x14ac:dyDescent="0.25">
      <c r="A436" s="200"/>
      <c r="B436" s="192"/>
      <c r="C436" s="201"/>
      <c r="D436" s="193"/>
      <c r="E436" s="193"/>
      <c r="F436" s="206"/>
      <c r="G436" s="201"/>
      <c r="H436" s="195"/>
      <c r="I436" s="195"/>
      <c r="J436" s="195"/>
      <c r="K436" s="195"/>
      <c r="L436" s="195"/>
      <c r="M436" s="195"/>
      <c r="N436" s="195"/>
      <c r="O436" s="195"/>
      <c r="P436" s="195"/>
      <c r="Q436" s="195"/>
      <c r="R436" s="195"/>
      <c r="S436" s="195"/>
      <c r="T436" s="195"/>
      <c r="U436" s="195"/>
      <c r="V436" s="195"/>
      <c r="W436" s="195"/>
      <c r="X436" s="195"/>
      <c r="Y436" s="195"/>
      <c r="Z436" s="195"/>
      <c r="AA436" s="195"/>
      <c r="AB436" s="193"/>
      <c r="AC436" s="204"/>
      <c r="AD436" s="204" t="str">
        <f t="shared" si="58"/>
        <v xml:space="preserve"> </v>
      </c>
      <c r="AE436" s="204"/>
      <c r="AF436" s="204" t="str">
        <f t="shared" si="59"/>
        <v xml:space="preserve"> </v>
      </c>
      <c r="AG436" s="204" t="str">
        <f t="shared" si="60"/>
        <v xml:space="preserve"> </v>
      </c>
      <c r="AH436" s="204" t="str">
        <f>IF(OR(AC436=" ",AC436=0,AE436=" ",AE436=0)," ",IF(AND(AC436=1,AE436=5),"BAJO",IF(AND(AC436=2,AE436=5),"BAJO",IF(AND(AC436=1,AE436=10),"BAJO",IF(AND(AC436=2,AE436=10),"MODERADO",IF(AND(AC436=1,AE436=20),"MODERADO",IF(AND(AC436=3,AE436=5),"MODERADO",IF(AND(AC436=4,AE436=5),"MODERADO",IF(AND(AC436=5,AE436=5),"MODERADO",IF(AND(AC436=2,AE436=20),"ALTO",IF(AND(AC436=3,AE436=10),"ALTO",IF(AND(AC436=4,AE436=10),"ALTO",IF(AND(AC436=5,AE436=10),"ALTO",IF(AND(AC436=3,AE436=20),"EXTREMO",IF(AND(AC436=4,AE436=20),"EXTREMO",IF(AND(AC436=5,AE436=20),"EXTREMO",VLOOKUP(AG436,[4]Evaluacion!A:B,2)))))))))))))))))</f>
        <v xml:space="preserve"> </v>
      </c>
      <c r="AI436" s="213"/>
      <c r="AJ436" s="197"/>
      <c r="AK436" s="197"/>
      <c r="AL436" s="197"/>
      <c r="AM436" s="197"/>
      <c r="AN436" s="197"/>
      <c r="AO436" s="197"/>
      <c r="AP436" s="197"/>
      <c r="AQ436" s="197"/>
      <c r="AR436" s="197"/>
      <c r="AS436" s="281" t="str">
        <f t="shared" si="57"/>
        <v>DISMINUYE CERO PUNTOS</v>
      </c>
      <c r="AT436" s="204"/>
      <c r="AU436" s="204" t="str">
        <f t="shared" si="55"/>
        <v xml:space="preserve"> </v>
      </c>
      <c r="AV436" s="204"/>
      <c r="AW436" s="204" t="str">
        <f t="shared" si="56"/>
        <v xml:space="preserve"> </v>
      </c>
      <c r="AX436" s="204" t="str">
        <f t="shared" si="61"/>
        <v xml:space="preserve"> </v>
      </c>
      <c r="AY436" s="204" t="str">
        <f>IF(OR(AT436=" ",AT436=0,AV436=" ",AV436=0)," ",IF(AND(AT436=1,AV436=5),"BAJO",IF(AND(AT436=2,AV436=5),"BAJO",IF(AND(AT436=1,AV436=10),"BAJO",IF(AND(AT436=2,AV436=10),"MODERADO",IF(AND(AT436=1,AV436=20),"MODERADO",IF(AND(AT436=3,AV436=5),"MODERADO",IF(AND(AT436=4,AV436=5),"MODERADO",IF(AND(AT436=5,AV436=5),"MODERADO",IF(AND(AT436=2,AV436=20),"ALTO",IF(AND(AT436=3,AV436=10),"ALTO",IF(AND(AT436=4,AV436=10),"ALTO",IF(AND(AT436=5,AV436=10),"ALTO",IF(AND(AT436=3,AV436=20),"EXTREMO",IF(AND(AT436=4,AV436=20),"EXTREMO",IF(AND(AT436=5,AV436=20),"EXTREMO",VLOOKUP(AX436,[4]Evaluacion!R:S,2)))))))))))))))))</f>
        <v xml:space="preserve"> </v>
      </c>
      <c r="AZ436" s="204"/>
      <c r="BA436" s="204"/>
      <c r="BB436" s="204"/>
      <c r="BC436" s="204"/>
      <c r="BD436" s="204"/>
      <c r="BE436" s="204"/>
      <c r="BF436" s="204"/>
      <c r="BG436" s="205"/>
      <c r="BH436" s="204"/>
    </row>
    <row r="437" spans="1:60" ht="24.75" thickBot="1" x14ac:dyDescent="0.25">
      <c r="A437" s="200"/>
      <c r="B437" s="192"/>
      <c r="C437" s="201"/>
      <c r="D437" s="193"/>
      <c r="E437" s="193"/>
      <c r="F437" s="206"/>
      <c r="G437" s="201"/>
      <c r="H437" s="195"/>
      <c r="I437" s="195"/>
      <c r="J437" s="195"/>
      <c r="K437" s="195"/>
      <c r="L437" s="195"/>
      <c r="M437" s="195"/>
      <c r="N437" s="195"/>
      <c r="O437" s="195"/>
      <c r="P437" s="195"/>
      <c r="Q437" s="195"/>
      <c r="R437" s="195"/>
      <c r="S437" s="195"/>
      <c r="T437" s="195"/>
      <c r="U437" s="195"/>
      <c r="V437" s="195"/>
      <c r="W437" s="195"/>
      <c r="X437" s="195"/>
      <c r="Y437" s="195"/>
      <c r="Z437" s="195"/>
      <c r="AA437" s="195"/>
      <c r="AB437" s="193"/>
      <c r="AC437" s="204"/>
      <c r="AD437" s="204" t="str">
        <f t="shared" si="58"/>
        <v xml:space="preserve"> </v>
      </c>
      <c r="AE437" s="204"/>
      <c r="AF437" s="204" t="str">
        <f t="shared" si="59"/>
        <v xml:space="preserve"> </v>
      </c>
      <c r="AG437" s="204" t="str">
        <f t="shared" si="60"/>
        <v xml:space="preserve"> </v>
      </c>
      <c r="AH437" s="204" t="str">
        <f>IF(OR(AC437=" ",AC437=0,AE437=" ",AE437=0)," ",IF(AND(AC437=1,AE437=5),"BAJO",IF(AND(AC437=2,AE437=5),"BAJO",IF(AND(AC437=1,AE437=10),"BAJO",IF(AND(AC437=2,AE437=10),"MODERADO",IF(AND(AC437=1,AE437=20),"MODERADO",IF(AND(AC437=3,AE437=5),"MODERADO",IF(AND(AC437=4,AE437=5),"MODERADO",IF(AND(AC437=5,AE437=5),"MODERADO",IF(AND(AC437=2,AE437=20),"ALTO",IF(AND(AC437=3,AE437=10),"ALTO",IF(AND(AC437=4,AE437=10),"ALTO",IF(AND(AC437=5,AE437=10),"ALTO",IF(AND(AC437=3,AE437=20),"EXTREMO",IF(AND(AC437=4,AE437=20),"EXTREMO",IF(AND(AC437=5,AE437=20),"EXTREMO",VLOOKUP(AG437,[4]Evaluacion!A:B,2)))))))))))))))))</f>
        <v xml:space="preserve"> </v>
      </c>
      <c r="AI437" s="213"/>
      <c r="AJ437" s="197"/>
      <c r="AK437" s="197"/>
      <c r="AL437" s="197"/>
      <c r="AM437" s="197"/>
      <c r="AN437" s="197"/>
      <c r="AO437" s="197"/>
      <c r="AP437" s="197"/>
      <c r="AQ437" s="197"/>
      <c r="AR437" s="197"/>
      <c r="AS437" s="281" t="str">
        <f t="shared" si="57"/>
        <v>DISMINUYE CERO PUNTOS</v>
      </c>
      <c r="AT437" s="204"/>
      <c r="AU437" s="204" t="str">
        <f t="shared" si="55"/>
        <v xml:space="preserve"> </v>
      </c>
      <c r="AV437" s="204"/>
      <c r="AW437" s="204" t="str">
        <f t="shared" si="56"/>
        <v xml:space="preserve"> </v>
      </c>
      <c r="AX437" s="204" t="str">
        <f t="shared" si="61"/>
        <v xml:space="preserve"> </v>
      </c>
      <c r="AY437" s="204" t="str">
        <f>IF(OR(AT437=" ",AT437=0,AV437=" ",AV437=0)," ",IF(AND(AT437=1,AV437=5),"BAJO",IF(AND(AT437=2,AV437=5),"BAJO",IF(AND(AT437=1,AV437=10),"BAJO",IF(AND(AT437=2,AV437=10),"MODERADO",IF(AND(AT437=1,AV437=20),"MODERADO",IF(AND(AT437=3,AV437=5),"MODERADO",IF(AND(AT437=4,AV437=5),"MODERADO",IF(AND(AT437=5,AV437=5),"MODERADO",IF(AND(AT437=2,AV437=20),"ALTO",IF(AND(AT437=3,AV437=10),"ALTO",IF(AND(AT437=4,AV437=10),"ALTO",IF(AND(AT437=5,AV437=10),"ALTO",IF(AND(AT437=3,AV437=20),"EXTREMO",IF(AND(AT437=4,AV437=20),"EXTREMO",IF(AND(AT437=5,AV437=20),"EXTREMO",VLOOKUP(AX437,[4]Evaluacion!R:S,2)))))))))))))))))</f>
        <v xml:space="preserve"> </v>
      </c>
      <c r="AZ437" s="204"/>
      <c r="BA437" s="204"/>
      <c r="BB437" s="204"/>
      <c r="BC437" s="204"/>
      <c r="BD437" s="204"/>
      <c r="BE437" s="204"/>
      <c r="BF437" s="204"/>
      <c r="BG437" s="205"/>
      <c r="BH437" s="204"/>
    </row>
    <row r="438" spans="1:60" ht="24.75" thickBot="1" x14ac:dyDescent="0.25">
      <c r="A438" s="200"/>
      <c r="B438" s="192"/>
      <c r="C438" s="201"/>
      <c r="D438" s="193"/>
      <c r="E438" s="193"/>
      <c r="F438" s="206"/>
      <c r="G438" s="201"/>
      <c r="H438" s="195"/>
      <c r="I438" s="195"/>
      <c r="J438" s="195"/>
      <c r="K438" s="195"/>
      <c r="L438" s="195"/>
      <c r="M438" s="195"/>
      <c r="N438" s="195"/>
      <c r="O438" s="195"/>
      <c r="P438" s="195"/>
      <c r="Q438" s="195"/>
      <c r="R438" s="195"/>
      <c r="S438" s="195"/>
      <c r="T438" s="195"/>
      <c r="U438" s="195"/>
      <c r="V438" s="195"/>
      <c r="W438" s="195"/>
      <c r="X438" s="195"/>
      <c r="Y438" s="195"/>
      <c r="Z438" s="195"/>
      <c r="AA438" s="195"/>
      <c r="AB438" s="193"/>
      <c r="AC438" s="204"/>
      <c r="AD438" s="204" t="str">
        <f t="shared" si="58"/>
        <v xml:space="preserve"> </v>
      </c>
      <c r="AE438" s="204"/>
      <c r="AF438" s="204" t="str">
        <f t="shared" si="59"/>
        <v xml:space="preserve"> </v>
      </c>
      <c r="AG438" s="204" t="str">
        <f t="shared" si="60"/>
        <v xml:space="preserve"> </v>
      </c>
      <c r="AH438" s="204" t="str">
        <f>IF(OR(AC438=" ",AC438=0,AE438=" ",AE438=0)," ",IF(AND(AC438=1,AE438=5),"BAJO",IF(AND(AC438=2,AE438=5),"BAJO",IF(AND(AC438=1,AE438=10),"BAJO",IF(AND(AC438=2,AE438=10),"MODERADO",IF(AND(AC438=1,AE438=20),"MODERADO",IF(AND(AC438=3,AE438=5),"MODERADO",IF(AND(AC438=4,AE438=5),"MODERADO",IF(AND(AC438=5,AE438=5),"MODERADO",IF(AND(AC438=2,AE438=20),"ALTO",IF(AND(AC438=3,AE438=10),"ALTO",IF(AND(AC438=4,AE438=10),"ALTO",IF(AND(AC438=5,AE438=10),"ALTO",IF(AND(AC438=3,AE438=20),"EXTREMO",IF(AND(AC438=4,AE438=20),"EXTREMO",IF(AND(AC438=5,AE438=20),"EXTREMO",VLOOKUP(AG438,[4]Evaluacion!A:B,2)))))))))))))))))</f>
        <v xml:space="preserve"> </v>
      </c>
      <c r="AI438" s="213"/>
      <c r="AJ438" s="197"/>
      <c r="AK438" s="197"/>
      <c r="AL438" s="197"/>
      <c r="AM438" s="197"/>
      <c r="AN438" s="197"/>
      <c r="AO438" s="197"/>
      <c r="AP438" s="197"/>
      <c r="AQ438" s="197"/>
      <c r="AR438" s="197"/>
      <c r="AS438" s="281" t="str">
        <f t="shared" si="57"/>
        <v>DISMINUYE CERO PUNTOS</v>
      </c>
      <c r="AT438" s="204"/>
      <c r="AU438" s="204" t="str">
        <f t="shared" si="55"/>
        <v xml:space="preserve"> </v>
      </c>
      <c r="AV438" s="204"/>
      <c r="AW438" s="204" t="str">
        <f t="shared" si="56"/>
        <v xml:space="preserve"> </v>
      </c>
      <c r="AX438" s="204" t="str">
        <f t="shared" si="61"/>
        <v xml:space="preserve"> </v>
      </c>
      <c r="AY438" s="204" t="str">
        <f>IF(OR(AT438=" ",AT438=0,AV438=" ",AV438=0)," ",IF(AND(AT438=1,AV438=5),"BAJO",IF(AND(AT438=2,AV438=5),"BAJO",IF(AND(AT438=1,AV438=10),"BAJO",IF(AND(AT438=2,AV438=10),"MODERADO",IF(AND(AT438=1,AV438=20),"MODERADO",IF(AND(AT438=3,AV438=5),"MODERADO",IF(AND(AT438=4,AV438=5),"MODERADO",IF(AND(AT438=5,AV438=5),"MODERADO",IF(AND(AT438=2,AV438=20),"ALTO",IF(AND(AT438=3,AV438=10),"ALTO",IF(AND(AT438=4,AV438=10),"ALTO",IF(AND(AT438=5,AV438=10),"ALTO",IF(AND(AT438=3,AV438=20),"EXTREMO",IF(AND(AT438=4,AV438=20),"EXTREMO",IF(AND(AT438=5,AV438=20),"EXTREMO",VLOOKUP(AX438,[4]Evaluacion!R:S,2)))))))))))))))))</f>
        <v xml:space="preserve"> </v>
      </c>
      <c r="AZ438" s="204"/>
      <c r="BA438" s="204"/>
      <c r="BB438" s="204"/>
      <c r="BC438" s="204"/>
      <c r="BD438" s="204"/>
      <c r="BE438" s="204"/>
      <c r="BF438" s="204"/>
      <c r="BG438" s="205"/>
      <c r="BH438" s="204"/>
    </row>
    <row r="439" spans="1:60" ht="24.75" thickBot="1" x14ac:dyDescent="0.25">
      <c r="A439" s="200"/>
      <c r="B439" s="192"/>
      <c r="C439" s="201"/>
      <c r="D439" s="193"/>
      <c r="E439" s="193"/>
      <c r="F439" s="206"/>
      <c r="G439" s="201"/>
      <c r="H439" s="195"/>
      <c r="I439" s="195"/>
      <c r="J439" s="195"/>
      <c r="K439" s="195"/>
      <c r="L439" s="195"/>
      <c r="M439" s="195"/>
      <c r="N439" s="195"/>
      <c r="O439" s="195"/>
      <c r="P439" s="195"/>
      <c r="Q439" s="195"/>
      <c r="R439" s="195"/>
      <c r="S439" s="195"/>
      <c r="T439" s="195"/>
      <c r="U439" s="195"/>
      <c r="V439" s="195"/>
      <c r="W439" s="195"/>
      <c r="X439" s="195"/>
      <c r="Y439" s="195"/>
      <c r="Z439" s="195"/>
      <c r="AA439" s="195"/>
      <c r="AB439" s="193"/>
      <c r="AC439" s="204"/>
      <c r="AD439" s="204" t="str">
        <f t="shared" si="58"/>
        <v xml:space="preserve"> </v>
      </c>
      <c r="AE439" s="204"/>
      <c r="AF439" s="204" t="str">
        <f t="shared" si="59"/>
        <v xml:space="preserve"> </v>
      </c>
      <c r="AG439" s="204" t="str">
        <f t="shared" si="60"/>
        <v xml:space="preserve"> </v>
      </c>
      <c r="AH439" s="204" t="str">
        <f>IF(OR(AC439=" ",AC439=0,AE439=" ",AE439=0)," ",IF(AND(AC439=1,AE439=5),"BAJO",IF(AND(AC439=2,AE439=5),"BAJO",IF(AND(AC439=1,AE439=10),"BAJO",IF(AND(AC439=2,AE439=10),"MODERADO",IF(AND(AC439=1,AE439=20),"MODERADO",IF(AND(AC439=3,AE439=5),"MODERADO",IF(AND(AC439=4,AE439=5),"MODERADO",IF(AND(AC439=5,AE439=5),"MODERADO",IF(AND(AC439=2,AE439=20),"ALTO",IF(AND(AC439=3,AE439=10),"ALTO",IF(AND(AC439=4,AE439=10),"ALTO",IF(AND(AC439=5,AE439=10),"ALTO",IF(AND(AC439=3,AE439=20),"EXTREMO",IF(AND(AC439=4,AE439=20),"EXTREMO",IF(AND(AC439=5,AE439=20),"EXTREMO",VLOOKUP(AG439,[4]Evaluacion!A:B,2)))))))))))))))))</f>
        <v xml:space="preserve"> </v>
      </c>
      <c r="AI439" s="213"/>
      <c r="AJ439" s="197"/>
      <c r="AK439" s="197"/>
      <c r="AL439" s="197"/>
      <c r="AM439" s="197"/>
      <c r="AN439" s="197"/>
      <c r="AO439" s="197"/>
      <c r="AP439" s="197"/>
      <c r="AQ439" s="197"/>
      <c r="AR439" s="197"/>
      <c r="AS439" s="281" t="str">
        <f t="shared" si="57"/>
        <v>DISMINUYE CERO PUNTOS</v>
      </c>
      <c r="AT439" s="204"/>
      <c r="AU439" s="204" t="str">
        <f t="shared" si="55"/>
        <v xml:space="preserve"> </v>
      </c>
      <c r="AV439" s="204"/>
      <c r="AW439" s="204" t="str">
        <f t="shared" si="56"/>
        <v xml:space="preserve"> </v>
      </c>
      <c r="AX439" s="204" t="str">
        <f t="shared" si="61"/>
        <v xml:space="preserve"> </v>
      </c>
      <c r="AY439" s="204" t="str">
        <f>IF(OR(AT439=" ",AT439=0,AV439=" ",AV439=0)," ",IF(AND(AT439=1,AV439=5),"BAJO",IF(AND(AT439=2,AV439=5),"BAJO",IF(AND(AT439=1,AV439=10),"BAJO",IF(AND(AT439=2,AV439=10),"MODERADO",IF(AND(AT439=1,AV439=20),"MODERADO",IF(AND(AT439=3,AV439=5),"MODERADO",IF(AND(AT439=4,AV439=5),"MODERADO",IF(AND(AT439=5,AV439=5),"MODERADO",IF(AND(AT439=2,AV439=20),"ALTO",IF(AND(AT439=3,AV439=10),"ALTO",IF(AND(AT439=4,AV439=10),"ALTO",IF(AND(AT439=5,AV439=10),"ALTO",IF(AND(AT439=3,AV439=20),"EXTREMO",IF(AND(AT439=4,AV439=20),"EXTREMO",IF(AND(AT439=5,AV439=20),"EXTREMO",VLOOKUP(AX439,[4]Evaluacion!R:S,2)))))))))))))))))</f>
        <v xml:space="preserve"> </v>
      </c>
      <c r="AZ439" s="204"/>
      <c r="BA439" s="204"/>
      <c r="BB439" s="204"/>
      <c r="BC439" s="204"/>
      <c r="BD439" s="204"/>
      <c r="BE439" s="204"/>
      <c r="BF439" s="204"/>
      <c r="BG439" s="205"/>
      <c r="BH439" s="204"/>
    </row>
    <row r="440" spans="1:60" ht="24.75" thickBot="1" x14ac:dyDescent="0.25">
      <c r="A440" s="200"/>
      <c r="B440" s="192"/>
      <c r="C440" s="201"/>
      <c r="D440" s="193"/>
      <c r="E440" s="193"/>
      <c r="F440" s="206"/>
      <c r="G440" s="201"/>
      <c r="H440" s="195"/>
      <c r="I440" s="195"/>
      <c r="J440" s="195"/>
      <c r="K440" s="195"/>
      <c r="L440" s="195"/>
      <c r="M440" s="195"/>
      <c r="N440" s="195"/>
      <c r="O440" s="195"/>
      <c r="P440" s="195"/>
      <c r="Q440" s="195"/>
      <c r="R440" s="195"/>
      <c r="S440" s="195"/>
      <c r="T440" s="195"/>
      <c r="U440" s="195"/>
      <c r="V440" s="195"/>
      <c r="W440" s="195"/>
      <c r="X440" s="195"/>
      <c r="Y440" s="195"/>
      <c r="Z440" s="195"/>
      <c r="AA440" s="195"/>
      <c r="AB440" s="193"/>
      <c r="AC440" s="204"/>
      <c r="AD440" s="204" t="str">
        <f t="shared" si="58"/>
        <v xml:space="preserve"> </v>
      </c>
      <c r="AE440" s="204"/>
      <c r="AF440" s="204" t="str">
        <f t="shared" si="59"/>
        <v xml:space="preserve"> </v>
      </c>
      <c r="AG440" s="204" t="str">
        <f t="shared" si="60"/>
        <v xml:space="preserve"> </v>
      </c>
      <c r="AH440" s="204" t="str">
        <f>IF(OR(AC440=" ",AC440=0,AE440=" ",AE440=0)," ",IF(AND(AC440=1,AE440=5),"BAJO",IF(AND(AC440=2,AE440=5),"BAJO",IF(AND(AC440=1,AE440=10),"BAJO",IF(AND(AC440=2,AE440=10),"MODERADO",IF(AND(AC440=1,AE440=20),"MODERADO",IF(AND(AC440=3,AE440=5),"MODERADO",IF(AND(AC440=4,AE440=5),"MODERADO",IF(AND(AC440=5,AE440=5),"MODERADO",IF(AND(AC440=2,AE440=20),"ALTO",IF(AND(AC440=3,AE440=10),"ALTO",IF(AND(AC440=4,AE440=10),"ALTO",IF(AND(AC440=5,AE440=10),"ALTO",IF(AND(AC440=3,AE440=20),"EXTREMO",IF(AND(AC440=4,AE440=20),"EXTREMO",IF(AND(AC440=5,AE440=20),"EXTREMO",VLOOKUP(AG440,[4]Evaluacion!A:B,2)))))))))))))))))</f>
        <v xml:space="preserve"> </v>
      </c>
      <c r="AI440" s="213"/>
      <c r="AJ440" s="197"/>
      <c r="AK440" s="197"/>
      <c r="AL440" s="197"/>
      <c r="AM440" s="197"/>
      <c r="AN440" s="197"/>
      <c r="AO440" s="197"/>
      <c r="AP440" s="197"/>
      <c r="AQ440" s="197"/>
      <c r="AR440" s="197"/>
      <c r="AS440" s="281" t="str">
        <f t="shared" si="57"/>
        <v>DISMINUYE CERO PUNTOS</v>
      </c>
      <c r="AT440" s="204"/>
      <c r="AU440" s="204" t="str">
        <f t="shared" si="55"/>
        <v xml:space="preserve"> </v>
      </c>
      <c r="AV440" s="204"/>
      <c r="AW440" s="204" t="str">
        <f t="shared" si="56"/>
        <v xml:space="preserve"> </v>
      </c>
      <c r="AX440" s="204" t="str">
        <f t="shared" si="61"/>
        <v xml:space="preserve"> </v>
      </c>
      <c r="AY440" s="204" t="str">
        <f>IF(OR(AT440=" ",AT440=0,AV440=" ",AV440=0)," ",IF(AND(AT440=1,AV440=5),"BAJO",IF(AND(AT440=2,AV440=5),"BAJO",IF(AND(AT440=1,AV440=10),"BAJO",IF(AND(AT440=2,AV440=10),"MODERADO",IF(AND(AT440=1,AV440=20),"MODERADO",IF(AND(AT440=3,AV440=5),"MODERADO",IF(AND(AT440=4,AV440=5),"MODERADO",IF(AND(AT440=5,AV440=5),"MODERADO",IF(AND(AT440=2,AV440=20),"ALTO",IF(AND(AT440=3,AV440=10),"ALTO",IF(AND(AT440=4,AV440=10),"ALTO",IF(AND(AT440=5,AV440=10),"ALTO",IF(AND(AT440=3,AV440=20),"EXTREMO",IF(AND(AT440=4,AV440=20),"EXTREMO",IF(AND(AT440=5,AV440=20),"EXTREMO",VLOOKUP(AX440,[4]Evaluacion!R:S,2)))))))))))))))))</f>
        <v xml:space="preserve"> </v>
      </c>
      <c r="AZ440" s="204"/>
      <c r="BA440" s="204"/>
      <c r="BB440" s="204"/>
      <c r="BC440" s="204"/>
      <c r="BD440" s="204"/>
      <c r="BE440" s="204"/>
      <c r="BF440" s="204"/>
      <c r="BG440" s="205"/>
      <c r="BH440" s="204"/>
    </row>
    <row r="441" spans="1:60" ht="24.75" thickBot="1" x14ac:dyDescent="0.25">
      <c r="A441" s="200"/>
      <c r="B441" s="192"/>
      <c r="C441" s="201"/>
      <c r="D441" s="193"/>
      <c r="E441" s="193"/>
      <c r="F441" s="206"/>
      <c r="G441" s="201"/>
      <c r="H441" s="195"/>
      <c r="I441" s="195"/>
      <c r="J441" s="195"/>
      <c r="K441" s="195"/>
      <c r="L441" s="195"/>
      <c r="M441" s="195"/>
      <c r="N441" s="195"/>
      <c r="O441" s="195"/>
      <c r="P441" s="195"/>
      <c r="Q441" s="195"/>
      <c r="R441" s="195"/>
      <c r="S441" s="195"/>
      <c r="T441" s="195"/>
      <c r="U441" s="195"/>
      <c r="V441" s="195"/>
      <c r="W441" s="195"/>
      <c r="X441" s="195"/>
      <c r="Y441" s="195"/>
      <c r="Z441" s="195"/>
      <c r="AA441" s="195"/>
      <c r="AB441" s="193"/>
      <c r="AC441" s="204"/>
      <c r="AD441" s="204" t="str">
        <f t="shared" si="58"/>
        <v xml:space="preserve"> </v>
      </c>
      <c r="AE441" s="204"/>
      <c r="AF441" s="204" t="str">
        <f t="shared" si="59"/>
        <v xml:space="preserve"> </v>
      </c>
      <c r="AG441" s="204" t="str">
        <f t="shared" si="60"/>
        <v xml:space="preserve"> </v>
      </c>
      <c r="AH441" s="204" t="str">
        <f>IF(OR(AC441=" ",AC441=0,AE441=" ",AE441=0)," ",IF(AND(AC441=1,AE441=5),"BAJO",IF(AND(AC441=2,AE441=5),"BAJO",IF(AND(AC441=1,AE441=10),"BAJO",IF(AND(AC441=2,AE441=10),"MODERADO",IF(AND(AC441=1,AE441=20),"MODERADO",IF(AND(AC441=3,AE441=5),"MODERADO",IF(AND(AC441=4,AE441=5),"MODERADO",IF(AND(AC441=5,AE441=5),"MODERADO",IF(AND(AC441=2,AE441=20),"ALTO",IF(AND(AC441=3,AE441=10),"ALTO",IF(AND(AC441=4,AE441=10),"ALTO",IF(AND(AC441=5,AE441=10),"ALTO",IF(AND(AC441=3,AE441=20),"EXTREMO",IF(AND(AC441=4,AE441=20),"EXTREMO",IF(AND(AC441=5,AE441=20),"EXTREMO",VLOOKUP(AG441,[4]Evaluacion!A:B,2)))))))))))))))))</f>
        <v xml:space="preserve"> </v>
      </c>
      <c r="AI441" s="213"/>
      <c r="AJ441" s="197"/>
      <c r="AK441" s="197"/>
      <c r="AL441" s="197"/>
      <c r="AM441" s="197"/>
      <c r="AN441" s="197"/>
      <c r="AO441" s="197"/>
      <c r="AP441" s="197"/>
      <c r="AQ441" s="197"/>
      <c r="AR441" s="197"/>
      <c r="AS441" s="281" t="str">
        <f t="shared" si="57"/>
        <v>DISMINUYE CERO PUNTOS</v>
      </c>
      <c r="AT441" s="204"/>
      <c r="AU441" s="204" t="str">
        <f t="shared" si="55"/>
        <v xml:space="preserve"> </v>
      </c>
      <c r="AV441" s="204"/>
      <c r="AW441" s="204" t="str">
        <f t="shared" si="56"/>
        <v xml:space="preserve"> </v>
      </c>
      <c r="AX441" s="204" t="str">
        <f t="shared" si="61"/>
        <v xml:space="preserve"> </v>
      </c>
      <c r="AY441" s="204" t="str">
        <f>IF(OR(AT441=" ",AT441=0,AV441=" ",AV441=0)," ",IF(AND(AT441=1,AV441=5),"BAJO",IF(AND(AT441=2,AV441=5),"BAJO",IF(AND(AT441=1,AV441=10),"BAJO",IF(AND(AT441=2,AV441=10),"MODERADO",IF(AND(AT441=1,AV441=20),"MODERADO",IF(AND(AT441=3,AV441=5),"MODERADO",IF(AND(AT441=4,AV441=5),"MODERADO",IF(AND(AT441=5,AV441=5),"MODERADO",IF(AND(AT441=2,AV441=20),"ALTO",IF(AND(AT441=3,AV441=10),"ALTO",IF(AND(AT441=4,AV441=10),"ALTO",IF(AND(AT441=5,AV441=10),"ALTO",IF(AND(AT441=3,AV441=20),"EXTREMO",IF(AND(AT441=4,AV441=20),"EXTREMO",IF(AND(AT441=5,AV441=20),"EXTREMO",VLOOKUP(AX441,[4]Evaluacion!R:S,2)))))))))))))))))</f>
        <v xml:space="preserve"> </v>
      </c>
      <c r="AZ441" s="204"/>
      <c r="BA441" s="204"/>
      <c r="BB441" s="204"/>
      <c r="BC441" s="204"/>
      <c r="BD441" s="204"/>
      <c r="BE441" s="204"/>
      <c r="BF441" s="204"/>
      <c r="BG441" s="205"/>
      <c r="BH441" s="204"/>
    </row>
    <row r="442" spans="1:60" ht="24.75" thickBot="1" x14ac:dyDescent="0.25">
      <c r="A442" s="200"/>
      <c r="B442" s="192"/>
      <c r="C442" s="201"/>
      <c r="D442" s="193"/>
      <c r="E442" s="193"/>
      <c r="F442" s="206"/>
      <c r="G442" s="201"/>
      <c r="H442" s="195"/>
      <c r="I442" s="195"/>
      <c r="J442" s="195"/>
      <c r="K442" s="195"/>
      <c r="L442" s="195"/>
      <c r="M442" s="195"/>
      <c r="N442" s="195"/>
      <c r="O442" s="195"/>
      <c r="P442" s="195"/>
      <c r="Q442" s="195"/>
      <c r="R442" s="195"/>
      <c r="S442" s="195"/>
      <c r="T442" s="195"/>
      <c r="U442" s="195"/>
      <c r="V442" s="195"/>
      <c r="W442" s="195"/>
      <c r="X442" s="195"/>
      <c r="Y442" s="195"/>
      <c r="Z442" s="195"/>
      <c r="AA442" s="195"/>
      <c r="AB442" s="193"/>
      <c r="AC442" s="204"/>
      <c r="AD442" s="204" t="str">
        <f t="shared" si="58"/>
        <v xml:space="preserve"> </v>
      </c>
      <c r="AE442" s="204"/>
      <c r="AF442" s="204" t="str">
        <f t="shared" si="59"/>
        <v xml:space="preserve"> </v>
      </c>
      <c r="AG442" s="204" t="str">
        <f t="shared" si="60"/>
        <v xml:space="preserve"> </v>
      </c>
      <c r="AH442" s="204" t="str">
        <f>IF(OR(AC442=" ",AC442=0,AE442=" ",AE442=0)," ",IF(AND(AC442=1,AE442=5),"BAJO",IF(AND(AC442=2,AE442=5),"BAJO",IF(AND(AC442=1,AE442=10),"BAJO",IF(AND(AC442=2,AE442=10),"MODERADO",IF(AND(AC442=1,AE442=20),"MODERADO",IF(AND(AC442=3,AE442=5),"MODERADO",IF(AND(AC442=4,AE442=5),"MODERADO",IF(AND(AC442=5,AE442=5),"MODERADO",IF(AND(AC442=2,AE442=20),"ALTO",IF(AND(AC442=3,AE442=10),"ALTO",IF(AND(AC442=4,AE442=10),"ALTO",IF(AND(AC442=5,AE442=10),"ALTO",IF(AND(AC442=3,AE442=20),"EXTREMO",IF(AND(AC442=4,AE442=20),"EXTREMO",IF(AND(AC442=5,AE442=20),"EXTREMO",VLOOKUP(AG442,[4]Evaluacion!A:B,2)))))))))))))))))</f>
        <v xml:space="preserve"> </v>
      </c>
      <c r="AI442" s="213"/>
      <c r="AJ442" s="197"/>
      <c r="AK442" s="197"/>
      <c r="AL442" s="197"/>
      <c r="AM442" s="197"/>
      <c r="AN442" s="197"/>
      <c r="AO442" s="197"/>
      <c r="AP442" s="197"/>
      <c r="AQ442" s="197"/>
      <c r="AR442" s="197"/>
      <c r="AS442" s="281" t="str">
        <f t="shared" si="57"/>
        <v>DISMINUYE CERO PUNTOS</v>
      </c>
      <c r="AT442" s="204"/>
      <c r="AU442" s="204" t="str">
        <f t="shared" si="55"/>
        <v xml:space="preserve"> </v>
      </c>
      <c r="AV442" s="204"/>
      <c r="AW442" s="204" t="str">
        <f t="shared" si="56"/>
        <v xml:space="preserve"> </v>
      </c>
      <c r="AX442" s="204" t="str">
        <f t="shared" si="61"/>
        <v xml:space="preserve"> </v>
      </c>
      <c r="AY442" s="204" t="str">
        <f>IF(OR(AT442=" ",AT442=0,AV442=" ",AV442=0)," ",IF(AND(AT442=1,AV442=5),"BAJO",IF(AND(AT442=2,AV442=5),"BAJO",IF(AND(AT442=1,AV442=10),"BAJO",IF(AND(AT442=2,AV442=10),"MODERADO",IF(AND(AT442=1,AV442=20),"MODERADO",IF(AND(AT442=3,AV442=5),"MODERADO",IF(AND(AT442=4,AV442=5),"MODERADO",IF(AND(AT442=5,AV442=5),"MODERADO",IF(AND(AT442=2,AV442=20),"ALTO",IF(AND(AT442=3,AV442=10),"ALTO",IF(AND(AT442=4,AV442=10),"ALTO",IF(AND(AT442=5,AV442=10),"ALTO",IF(AND(AT442=3,AV442=20),"EXTREMO",IF(AND(AT442=4,AV442=20),"EXTREMO",IF(AND(AT442=5,AV442=20),"EXTREMO",VLOOKUP(AX442,[4]Evaluacion!R:S,2)))))))))))))))))</f>
        <v xml:space="preserve"> </v>
      </c>
      <c r="AZ442" s="204"/>
      <c r="BA442" s="204"/>
      <c r="BB442" s="204"/>
      <c r="BC442" s="204"/>
      <c r="BD442" s="204"/>
      <c r="BE442" s="204"/>
      <c r="BF442" s="204"/>
      <c r="BG442" s="205"/>
      <c r="BH442" s="204"/>
    </row>
    <row r="443" spans="1:60" ht="24.75" thickBot="1" x14ac:dyDescent="0.25">
      <c r="A443" s="200"/>
      <c r="B443" s="192"/>
      <c r="C443" s="201"/>
      <c r="D443" s="193"/>
      <c r="E443" s="193"/>
      <c r="F443" s="206"/>
      <c r="G443" s="201"/>
      <c r="H443" s="195"/>
      <c r="I443" s="195"/>
      <c r="J443" s="195"/>
      <c r="K443" s="195"/>
      <c r="L443" s="195"/>
      <c r="M443" s="195"/>
      <c r="N443" s="195"/>
      <c r="O443" s="195"/>
      <c r="P443" s="195"/>
      <c r="Q443" s="195"/>
      <c r="R443" s="195"/>
      <c r="S443" s="195"/>
      <c r="T443" s="195"/>
      <c r="U443" s="195"/>
      <c r="V443" s="195"/>
      <c r="W443" s="195"/>
      <c r="X443" s="195"/>
      <c r="Y443" s="195"/>
      <c r="Z443" s="195"/>
      <c r="AA443" s="195"/>
      <c r="AB443" s="193"/>
      <c r="AC443" s="204"/>
      <c r="AD443" s="204" t="str">
        <f t="shared" si="58"/>
        <v xml:space="preserve"> </v>
      </c>
      <c r="AE443" s="204"/>
      <c r="AF443" s="204" t="str">
        <f t="shared" si="59"/>
        <v xml:space="preserve"> </v>
      </c>
      <c r="AG443" s="204" t="str">
        <f t="shared" si="60"/>
        <v xml:space="preserve"> </v>
      </c>
      <c r="AH443" s="204" t="str">
        <f>IF(OR(AC443=" ",AC443=0,AE443=" ",AE443=0)," ",IF(AND(AC443=1,AE443=5),"BAJO",IF(AND(AC443=2,AE443=5),"BAJO",IF(AND(AC443=1,AE443=10),"BAJO",IF(AND(AC443=2,AE443=10),"MODERADO",IF(AND(AC443=1,AE443=20),"MODERADO",IF(AND(AC443=3,AE443=5),"MODERADO",IF(AND(AC443=4,AE443=5),"MODERADO",IF(AND(AC443=5,AE443=5),"MODERADO",IF(AND(AC443=2,AE443=20),"ALTO",IF(AND(AC443=3,AE443=10),"ALTO",IF(AND(AC443=4,AE443=10),"ALTO",IF(AND(AC443=5,AE443=10),"ALTO",IF(AND(AC443=3,AE443=20),"EXTREMO",IF(AND(AC443=4,AE443=20),"EXTREMO",IF(AND(AC443=5,AE443=20),"EXTREMO",VLOOKUP(AG443,[4]Evaluacion!A:B,2)))))))))))))))))</f>
        <v xml:space="preserve"> </v>
      </c>
      <c r="AI443" s="213"/>
      <c r="AJ443" s="197"/>
      <c r="AK443" s="197"/>
      <c r="AL443" s="197"/>
      <c r="AM443" s="197"/>
      <c r="AN443" s="197"/>
      <c r="AO443" s="197"/>
      <c r="AP443" s="197"/>
      <c r="AQ443" s="197"/>
      <c r="AR443" s="197"/>
      <c r="AS443" s="281" t="str">
        <f t="shared" si="57"/>
        <v>DISMINUYE CERO PUNTOS</v>
      </c>
      <c r="AT443" s="204"/>
      <c r="AU443" s="204" t="str">
        <f t="shared" si="55"/>
        <v xml:space="preserve"> </v>
      </c>
      <c r="AV443" s="204"/>
      <c r="AW443" s="204" t="str">
        <f t="shared" si="56"/>
        <v xml:space="preserve"> </v>
      </c>
      <c r="AX443" s="204" t="str">
        <f t="shared" si="61"/>
        <v xml:space="preserve"> </v>
      </c>
      <c r="AY443" s="204" t="str">
        <f>IF(OR(AT443=" ",AT443=0,AV443=" ",AV443=0)," ",IF(AND(AT443=1,AV443=5),"BAJO",IF(AND(AT443=2,AV443=5),"BAJO",IF(AND(AT443=1,AV443=10),"BAJO",IF(AND(AT443=2,AV443=10),"MODERADO",IF(AND(AT443=1,AV443=20),"MODERADO",IF(AND(AT443=3,AV443=5),"MODERADO",IF(AND(AT443=4,AV443=5),"MODERADO",IF(AND(AT443=5,AV443=5),"MODERADO",IF(AND(AT443=2,AV443=20),"ALTO",IF(AND(AT443=3,AV443=10),"ALTO",IF(AND(AT443=4,AV443=10),"ALTO",IF(AND(AT443=5,AV443=10),"ALTO",IF(AND(AT443=3,AV443=20),"EXTREMO",IF(AND(AT443=4,AV443=20),"EXTREMO",IF(AND(AT443=5,AV443=20),"EXTREMO",VLOOKUP(AX443,[4]Evaluacion!R:S,2)))))))))))))))))</f>
        <v xml:space="preserve"> </v>
      </c>
      <c r="AZ443" s="204"/>
      <c r="BA443" s="204"/>
      <c r="BB443" s="204"/>
      <c r="BC443" s="204"/>
      <c r="BD443" s="204"/>
      <c r="BE443" s="204"/>
      <c r="BF443" s="204"/>
      <c r="BG443" s="205"/>
      <c r="BH443" s="204"/>
    </row>
    <row r="444" spans="1:60" ht="24.75" thickBot="1" x14ac:dyDescent="0.25">
      <c r="A444" s="200"/>
      <c r="B444" s="192"/>
      <c r="C444" s="201"/>
      <c r="D444" s="193"/>
      <c r="E444" s="193"/>
      <c r="F444" s="206"/>
      <c r="G444" s="201"/>
      <c r="H444" s="195"/>
      <c r="I444" s="195"/>
      <c r="J444" s="195"/>
      <c r="K444" s="195"/>
      <c r="L444" s="195"/>
      <c r="M444" s="195"/>
      <c r="N444" s="195"/>
      <c r="O444" s="195"/>
      <c r="P444" s="195"/>
      <c r="Q444" s="195"/>
      <c r="R444" s="195"/>
      <c r="S444" s="195"/>
      <c r="T444" s="195"/>
      <c r="U444" s="195"/>
      <c r="V444" s="195"/>
      <c r="W444" s="195"/>
      <c r="X444" s="195"/>
      <c r="Y444" s="195"/>
      <c r="Z444" s="195"/>
      <c r="AA444" s="195"/>
      <c r="AB444" s="193"/>
      <c r="AC444" s="204"/>
      <c r="AD444" s="204" t="str">
        <f t="shared" si="58"/>
        <v xml:space="preserve"> </v>
      </c>
      <c r="AE444" s="204"/>
      <c r="AF444" s="204" t="str">
        <f t="shared" si="59"/>
        <v xml:space="preserve"> </v>
      </c>
      <c r="AG444" s="204" t="str">
        <f t="shared" si="60"/>
        <v xml:space="preserve"> </v>
      </c>
      <c r="AH444" s="204" t="str">
        <f>IF(OR(AC444=" ",AC444=0,AE444=" ",AE444=0)," ",IF(AND(AC444=1,AE444=5),"BAJO",IF(AND(AC444=2,AE444=5),"BAJO",IF(AND(AC444=1,AE444=10),"BAJO",IF(AND(AC444=2,AE444=10),"MODERADO",IF(AND(AC444=1,AE444=20),"MODERADO",IF(AND(AC444=3,AE444=5),"MODERADO",IF(AND(AC444=4,AE444=5),"MODERADO",IF(AND(AC444=5,AE444=5),"MODERADO",IF(AND(AC444=2,AE444=20),"ALTO",IF(AND(AC444=3,AE444=10),"ALTO",IF(AND(AC444=4,AE444=10),"ALTO",IF(AND(AC444=5,AE444=10),"ALTO",IF(AND(AC444=3,AE444=20),"EXTREMO",IF(AND(AC444=4,AE444=20),"EXTREMO",IF(AND(AC444=5,AE444=20),"EXTREMO",VLOOKUP(AG444,[4]Evaluacion!A:B,2)))))))))))))))))</f>
        <v xml:space="preserve"> </v>
      </c>
      <c r="AI444" s="213"/>
      <c r="AJ444" s="197"/>
      <c r="AK444" s="197"/>
      <c r="AL444" s="197"/>
      <c r="AM444" s="197"/>
      <c r="AN444" s="197"/>
      <c r="AO444" s="197"/>
      <c r="AP444" s="197"/>
      <c r="AQ444" s="197"/>
      <c r="AR444" s="197"/>
      <c r="AS444" s="281" t="str">
        <f t="shared" si="57"/>
        <v>DISMINUYE CERO PUNTOS</v>
      </c>
      <c r="AT444" s="204"/>
      <c r="AU444" s="204" t="str">
        <f t="shared" si="55"/>
        <v xml:space="preserve"> </v>
      </c>
      <c r="AV444" s="204"/>
      <c r="AW444" s="204" t="str">
        <f t="shared" si="56"/>
        <v xml:space="preserve"> </v>
      </c>
      <c r="AX444" s="204" t="str">
        <f t="shared" si="61"/>
        <v xml:space="preserve"> </v>
      </c>
      <c r="AY444" s="204" t="str">
        <f>IF(OR(AT444=" ",AT444=0,AV444=" ",AV444=0)," ",IF(AND(AT444=1,AV444=5),"BAJO",IF(AND(AT444=2,AV444=5),"BAJO",IF(AND(AT444=1,AV444=10),"BAJO",IF(AND(AT444=2,AV444=10),"MODERADO",IF(AND(AT444=1,AV444=20),"MODERADO",IF(AND(AT444=3,AV444=5),"MODERADO",IF(AND(AT444=4,AV444=5),"MODERADO",IF(AND(AT444=5,AV444=5),"MODERADO",IF(AND(AT444=2,AV444=20),"ALTO",IF(AND(AT444=3,AV444=10),"ALTO",IF(AND(AT444=4,AV444=10),"ALTO",IF(AND(AT444=5,AV444=10),"ALTO",IF(AND(AT444=3,AV444=20),"EXTREMO",IF(AND(AT444=4,AV444=20),"EXTREMO",IF(AND(AT444=5,AV444=20),"EXTREMO",VLOOKUP(AX444,[4]Evaluacion!R:S,2)))))))))))))))))</f>
        <v xml:space="preserve"> </v>
      </c>
      <c r="AZ444" s="204"/>
      <c r="BA444" s="204"/>
      <c r="BB444" s="204"/>
      <c r="BC444" s="204"/>
      <c r="BD444" s="204"/>
      <c r="BE444" s="204"/>
      <c r="BF444" s="204"/>
      <c r="BG444" s="205"/>
      <c r="BH444" s="204"/>
    </row>
    <row r="445" spans="1:60" ht="24.75" thickBot="1" x14ac:dyDescent="0.25">
      <c r="A445" s="200"/>
      <c r="B445" s="192"/>
      <c r="C445" s="201"/>
      <c r="D445" s="193"/>
      <c r="E445" s="193"/>
      <c r="F445" s="206"/>
      <c r="G445" s="201"/>
      <c r="H445" s="195"/>
      <c r="I445" s="195"/>
      <c r="J445" s="195"/>
      <c r="K445" s="195"/>
      <c r="L445" s="195"/>
      <c r="M445" s="195"/>
      <c r="N445" s="195"/>
      <c r="O445" s="195"/>
      <c r="P445" s="195"/>
      <c r="Q445" s="195"/>
      <c r="R445" s="195"/>
      <c r="S445" s="195"/>
      <c r="T445" s="195"/>
      <c r="U445" s="195"/>
      <c r="V445" s="195"/>
      <c r="W445" s="195"/>
      <c r="X445" s="195"/>
      <c r="Y445" s="195"/>
      <c r="Z445" s="195"/>
      <c r="AA445" s="195"/>
      <c r="AB445" s="193"/>
      <c r="AC445" s="204"/>
      <c r="AD445" s="204" t="str">
        <f t="shared" si="58"/>
        <v xml:space="preserve"> </v>
      </c>
      <c r="AE445" s="204"/>
      <c r="AF445" s="204" t="str">
        <f t="shared" si="59"/>
        <v xml:space="preserve"> </v>
      </c>
      <c r="AG445" s="204" t="str">
        <f t="shared" si="60"/>
        <v xml:space="preserve"> </v>
      </c>
      <c r="AH445" s="204" t="str">
        <f>IF(OR(AC445=" ",AC445=0,AE445=" ",AE445=0)," ",IF(AND(AC445=1,AE445=5),"BAJO",IF(AND(AC445=2,AE445=5),"BAJO",IF(AND(AC445=1,AE445=10),"BAJO",IF(AND(AC445=2,AE445=10),"MODERADO",IF(AND(AC445=1,AE445=20),"MODERADO",IF(AND(AC445=3,AE445=5),"MODERADO",IF(AND(AC445=4,AE445=5),"MODERADO",IF(AND(AC445=5,AE445=5),"MODERADO",IF(AND(AC445=2,AE445=20),"ALTO",IF(AND(AC445=3,AE445=10),"ALTO",IF(AND(AC445=4,AE445=10),"ALTO",IF(AND(AC445=5,AE445=10),"ALTO",IF(AND(AC445=3,AE445=20),"EXTREMO",IF(AND(AC445=4,AE445=20),"EXTREMO",IF(AND(AC445=5,AE445=20),"EXTREMO",VLOOKUP(AG445,[4]Evaluacion!A:B,2)))))))))))))))))</f>
        <v xml:space="preserve"> </v>
      </c>
      <c r="AI445" s="213"/>
      <c r="AJ445" s="197"/>
      <c r="AK445" s="197"/>
      <c r="AL445" s="197"/>
      <c r="AM445" s="197"/>
      <c r="AN445" s="197"/>
      <c r="AO445" s="197"/>
      <c r="AP445" s="197"/>
      <c r="AQ445" s="197"/>
      <c r="AR445" s="197"/>
      <c r="AS445" s="281" t="str">
        <f t="shared" si="57"/>
        <v>DISMINUYE CERO PUNTOS</v>
      </c>
      <c r="AT445" s="204"/>
      <c r="AU445" s="204" t="str">
        <f t="shared" si="55"/>
        <v xml:space="preserve"> </v>
      </c>
      <c r="AV445" s="204"/>
      <c r="AW445" s="204" t="str">
        <f t="shared" si="56"/>
        <v xml:space="preserve"> </v>
      </c>
      <c r="AX445" s="204" t="str">
        <f t="shared" si="61"/>
        <v xml:space="preserve"> </v>
      </c>
      <c r="AY445" s="204" t="str">
        <f>IF(OR(AT445=" ",AT445=0,AV445=" ",AV445=0)," ",IF(AND(AT445=1,AV445=5),"BAJO",IF(AND(AT445=2,AV445=5),"BAJO",IF(AND(AT445=1,AV445=10),"BAJO",IF(AND(AT445=2,AV445=10),"MODERADO",IF(AND(AT445=1,AV445=20),"MODERADO",IF(AND(AT445=3,AV445=5),"MODERADO",IF(AND(AT445=4,AV445=5),"MODERADO",IF(AND(AT445=5,AV445=5),"MODERADO",IF(AND(AT445=2,AV445=20),"ALTO",IF(AND(AT445=3,AV445=10),"ALTO",IF(AND(AT445=4,AV445=10),"ALTO",IF(AND(AT445=5,AV445=10),"ALTO",IF(AND(AT445=3,AV445=20),"EXTREMO",IF(AND(AT445=4,AV445=20),"EXTREMO",IF(AND(AT445=5,AV445=20),"EXTREMO",VLOOKUP(AX445,[4]Evaluacion!R:S,2)))))))))))))))))</f>
        <v xml:space="preserve"> </v>
      </c>
      <c r="AZ445" s="204"/>
      <c r="BA445" s="204"/>
      <c r="BB445" s="204"/>
      <c r="BC445" s="204"/>
      <c r="BD445" s="204"/>
      <c r="BE445" s="204"/>
      <c r="BF445" s="204"/>
      <c r="BG445" s="205"/>
      <c r="BH445" s="204"/>
    </row>
    <row r="446" spans="1:60" ht="24.75" thickBot="1" x14ac:dyDescent="0.25">
      <c r="A446" s="200"/>
      <c r="B446" s="192"/>
      <c r="C446" s="201"/>
      <c r="D446" s="193"/>
      <c r="E446" s="193"/>
      <c r="F446" s="206"/>
      <c r="G446" s="201"/>
      <c r="H446" s="195"/>
      <c r="I446" s="195"/>
      <c r="J446" s="195"/>
      <c r="K446" s="195"/>
      <c r="L446" s="195"/>
      <c r="M446" s="195"/>
      <c r="N446" s="195"/>
      <c r="O446" s="195"/>
      <c r="P446" s="195"/>
      <c r="Q446" s="195"/>
      <c r="R446" s="195"/>
      <c r="S446" s="195"/>
      <c r="T446" s="195"/>
      <c r="U446" s="195"/>
      <c r="V446" s="195"/>
      <c r="W446" s="195"/>
      <c r="X446" s="195"/>
      <c r="Y446" s="195"/>
      <c r="Z446" s="195"/>
      <c r="AA446" s="195"/>
      <c r="AB446" s="193"/>
      <c r="AC446" s="204"/>
      <c r="AD446" s="204" t="str">
        <f t="shared" si="58"/>
        <v xml:space="preserve"> </v>
      </c>
      <c r="AE446" s="204"/>
      <c r="AF446" s="204" t="str">
        <f t="shared" si="59"/>
        <v xml:space="preserve"> </v>
      </c>
      <c r="AG446" s="204" t="str">
        <f t="shared" si="60"/>
        <v xml:space="preserve"> </v>
      </c>
      <c r="AH446" s="204" t="str">
        <f>IF(OR(AC446=" ",AC446=0,AE446=" ",AE446=0)," ",IF(AND(AC446=1,AE446=5),"BAJO",IF(AND(AC446=2,AE446=5),"BAJO",IF(AND(AC446=1,AE446=10),"BAJO",IF(AND(AC446=2,AE446=10),"MODERADO",IF(AND(AC446=1,AE446=20),"MODERADO",IF(AND(AC446=3,AE446=5),"MODERADO",IF(AND(AC446=4,AE446=5),"MODERADO",IF(AND(AC446=5,AE446=5),"MODERADO",IF(AND(AC446=2,AE446=20),"ALTO",IF(AND(AC446=3,AE446=10),"ALTO",IF(AND(AC446=4,AE446=10),"ALTO",IF(AND(AC446=5,AE446=10),"ALTO",IF(AND(AC446=3,AE446=20),"EXTREMO",IF(AND(AC446=4,AE446=20),"EXTREMO",IF(AND(AC446=5,AE446=20),"EXTREMO",VLOOKUP(AG446,[4]Evaluacion!A:B,2)))))))))))))))))</f>
        <v xml:space="preserve"> </v>
      </c>
      <c r="AI446" s="213"/>
      <c r="AJ446" s="197"/>
      <c r="AK446" s="197"/>
      <c r="AL446" s="197"/>
      <c r="AM446" s="197"/>
      <c r="AN446" s="197"/>
      <c r="AO446" s="197"/>
      <c r="AP446" s="197"/>
      <c r="AQ446" s="197"/>
      <c r="AR446" s="197"/>
      <c r="AS446" s="281" t="str">
        <f t="shared" si="57"/>
        <v>DISMINUYE CERO PUNTOS</v>
      </c>
      <c r="AT446" s="204"/>
      <c r="AU446" s="204" t="str">
        <f t="shared" si="55"/>
        <v xml:space="preserve"> </v>
      </c>
      <c r="AV446" s="204"/>
      <c r="AW446" s="204" t="str">
        <f t="shared" si="56"/>
        <v xml:space="preserve"> </v>
      </c>
      <c r="AX446" s="204" t="str">
        <f t="shared" si="61"/>
        <v xml:space="preserve"> </v>
      </c>
      <c r="AY446" s="204" t="str">
        <f>IF(OR(AT446=" ",AT446=0,AV446=" ",AV446=0)," ",IF(AND(AT446=1,AV446=5),"BAJO",IF(AND(AT446=2,AV446=5),"BAJO",IF(AND(AT446=1,AV446=10),"BAJO",IF(AND(AT446=2,AV446=10),"MODERADO",IF(AND(AT446=1,AV446=20),"MODERADO",IF(AND(AT446=3,AV446=5),"MODERADO",IF(AND(AT446=4,AV446=5),"MODERADO",IF(AND(AT446=5,AV446=5),"MODERADO",IF(AND(AT446=2,AV446=20),"ALTO",IF(AND(AT446=3,AV446=10),"ALTO",IF(AND(AT446=4,AV446=10),"ALTO",IF(AND(AT446=5,AV446=10),"ALTO",IF(AND(AT446=3,AV446=20),"EXTREMO",IF(AND(AT446=4,AV446=20),"EXTREMO",IF(AND(AT446=5,AV446=20),"EXTREMO",VLOOKUP(AX446,[4]Evaluacion!R:S,2)))))))))))))))))</f>
        <v xml:space="preserve"> </v>
      </c>
      <c r="AZ446" s="204"/>
      <c r="BA446" s="204"/>
      <c r="BB446" s="204"/>
      <c r="BC446" s="204"/>
      <c r="BD446" s="204"/>
      <c r="BE446" s="204"/>
      <c r="BF446" s="204"/>
      <c r="BG446" s="205"/>
      <c r="BH446" s="204"/>
    </row>
    <row r="447" spans="1:60" ht="24.75" thickBot="1" x14ac:dyDescent="0.25">
      <c r="A447" s="200"/>
      <c r="B447" s="192"/>
      <c r="C447" s="201"/>
      <c r="D447" s="193"/>
      <c r="E447" s="193"/>
      <c r="F447" s="206"/>
      <c r="G447" s="201"/>
      <c r="H447" s="195"/>
      <c r="I447" s="195"/>
      <c r="J447" s="195"/>
      <c r="K447" s="195"/>
      <c r="L447" s="195"/>
      <c r="M447" s="195"/>
      <c r="N447" s="195"/>
      <c r="O447" s="195"/>
      <c r="P447" s="195"/>
      <c r="Q447" s="195"/>
      <c r="R447" s="195"/>
      <c r="S447" s="195"/>
      <c r="T447" s="195"/>
      <c r="U447" s="195"/>
      <c r="V447" s="195"/>
      <c r="W447" s="195"/>
      <c r="X447" s="195"/>
      <c r="Y447" s="195"/>
      <c r="Z447" s="195"/>
      <c r="AA447" s="195"/>
      <c r="AB447" s="193"/>
      <c r="AC447" s="204"/>
      <c r="AD447" s="204" t="str">
        <f t="shared" si="58"/>
        <v xml:space="preserve"> </v>
      </c>
      <c r="AE447" s="204"/>
      <c r="AF447" s="204" t="str">
        <f t="shared" si="59"/>
        <v xml:space="preserve"> </v>
      </c>
      <c r="AG447" s="204" t="str">
        <f t="shared" si="60"/>
        <v xml:space="preserve"> </v>
      </c>
      <c r="AH447" s="204" t="str">
        <f>IF(OR(AC447=" ",AC447=0,AE447=" ",AE447=0)," ",IF(AND(AC447=1,AE447=5),"BAJO",IF(AND(AC447=2,AE447=5),"BAJO",IF(AND(AC447=1,AE447=10),"BAJO",IF(AND(AC447=2,AE447=10),"MODERADO",IF(AND(AC447=1,AE447=20),"MODERADO",IF(AND(AC447=3,AE447=5),"MODERADO",IF(AND(AC447=4,AE447=5),"MODERADO",IF(AND(AC447=5,AE447=5),"MODERADO",IF(AND(AC447=2,AE447=20),"ALTO",IF(AND(AC447=3,AE447=10),"ALTO",IF(AND(AC447=4,AE447=10),"ALTO",IF(AND(AC447=5,AE447=10),"ALTO",IF(AND(AC447=3,AE447=20),"EXTREMO",IF(AND(AC447=4,AE447=20),"EXTREMO",IF(AND(AC447=5,AE447=20),"EXTREMO",VLOOKUP(AG447,[4]Evaluacion!A:B,2)))))))))))))))))</f>
        <v xml:space="preserve"> </v>
      </c>
      <c r="AI447" s="213"/>
      <c r="AJ447" s="197"/>
      <c r="AK447" s="197"/>
      <c r="AL447" s="197"/>
      <c r="AM447" s="197"/>
      <c r="AN447" s="197"/>
      <c r="AO447" s="197"/>
      <c r="AP447" s="197"/>
      <c r="AQ447" s="197"/>
      <c r="AR447" s="197"/>
      <c r="AS447" s="281" t="str">
        <f t="shared" si="57"/>
        <v>DISMINUYE CERO PUNTOS</v>
      </c>
      <c r="AT447" s="204"/>
      <c r="AU447" s="204" t="str">
        <f t="shared" si="55"/>
        <v xml:space="preserve"> </v>
      </c>
      <c r="AV447" s="204"/>
      <c r="AW447" s="204" t="str">
        <f t="shared" si="56"/>
        <v xml:space="preserve"> </v>
      </c>
      <c r="AX447" s="204" t="str">
        <f t="shared" si="61"/>
        <v xml:space="preserve"> </v>
      </c>
      <c r="AY447" s="204" t="str">
        <f>IF(OR(AT447=" ",AT447=0,AV447=" ",AV447=0)," ",IF(AND(AT447=1,AV447=5),"BAJO",IF(AND(AT447=2,AV447=5),"BAJO",IF(AND(AT447=1,AV447=10),"BAJO",IF(AND(AT447=2,AV447=10),"MODERADO",IF(AND(AT447=1,AV447=20),"MODERADO",IF(AND(AT447=3,AV447=5),"MODERADO",IF(AND(AT447=4,AV447=5),"MODERADO",IF(AND(AT447=5,AV447=5),"MODERADO",IF(AND(AT447=2,AV447=20),"ALTO",IF(AND(AT447=3,AV447=10),"ALTO",IF(AND(AT447=4,AV447=10),"ALTO",IF(AND(AT447=5,AV447=10),"ALTO",IF(AND(AT447=3,AV447=20),"EXTREMO",IF(AND(AT447=4,AV447=20),"EXTREMO",IF(AND(AT447=5,AV447=20),"EXTREMO",VLOOKUP(AX447,[4]Evaluacion!R:S,2)))))))))))))))))</f>
        <v xml:space="preserve"> </v>
      </c>
      <c r="AZ447" s="204"/>
      <c r="BA447" s="204"/>
      <c r="BB447" s="204"/>
      <c r="BC447" s="204"/>
      <c r="BD447" s="204"/>
      <c r="BE447" s="204"/>
      <c r="BF447" s="204"/>
      <c r="BG447" s="205"/>
      <c r="BH447" s="204"/>
    </row>
    <row r="448" spans="1:60" ht="24.75" thickBot="1" x14ac:dyDescent="0.25">
      <c r="A448" s="200"/>
      <c r="B448" s="192"/>
      <c r="C448" s="201"/>
      <c r="D448" s="193"/>
      <c r="E448" s="193"/>
      <c r="F448" s="206"/>
      <c r="G448" s="201"/>
      <c r="H448" s="195"/>
      <c r="I448" s="195"/>
      <c r="J448" s="195"/>
      <c r="K448" s="195"/>
      <c r="L448" s="195"/>
      <c r="M448" s="195"/>
      <c r="N448" s="195"/>
      <c r="O448" s="195"/>
      <c r="P448" s="195"/>
      <c r="Q448" s="195"/>
      <c r="R448" s="195"/>
      <c r="S448" s="195"/>
      <c r="T448" s="195"/>
      <c r="U448" s="195"/>
      <c r="V448" s="195"/>
      <c r="W448" s="195"/>
      <c r="X448" s="195"/>
      <c r="Y448" s="195"/>
      <c r="Z448" s="195"/>
      <c r="AA448" s="195"/>
      <c r="AB448" s="193"/>
      <c r="AC448" s="204"/>
      <c r="AD448" s="204" t="str">
        <f t="shared" si="58"/>
        <v xml:space="preserve"> </v>
      </c>
      <c r="AE448" s="204"/>
      <c r="AF448" s="204" t="str">
        <f t="shared" si="59"/>
        <v xml:space="preserve"> </v>
      </c>
      <c r="AG448" s="204" t="str">
        <f t="shared" si="60"/>
        <v xml:space="preserve"> </v>
      </c>
      <c r="AH448" s="204" t="str">
        <f>IF(OR(AC448=" ",AC448=0,AE448=" ",AE448=0)," ",IF(AND(AC448=1,AE448=5),"BAJO",IF(AND(AC448=2,AE448=5),"BAJO",IF(AND(AC448=1,AE448=10),"BAJO",IF(AND(AC448=2,AE448=10),"MODERADO",IF(AND(AC448=1,AE448=20),"MODERADO",IF(AND(AC448=3,AE448=5),"MODERADO",IF(AND(AC448=4,AE448=5),"MODERADO",IF(AND(AC448=5,AE448=5),"MODERADO",IF(AND(AC448=2,AE448=20),"ALTO",IF(AND(AC448=3,AE448=10),"ALTO",IF(AND(AC448=4,AE448=10),"ALTO",IF(AND(AC448=5,AE448=10),"ALTO",IF(AND(AC448=3,AE448=20),"EXTREMO",IF(AND(AC448=4,AE448=20),"EXTREMO",IF(AND(AC448=5,AE448=20),"EXTREMO",VLOOKUP(AG448,[4]Evaluacion!A:B,2)))))))))))))))))</f>
        <v xml:space="preserve"> </v>
      </c>
      <c r="AI448" s="213"/>
      <c r="AJ448" s="197"/>
      <c r="AK448" s="197"/>
      <c r="AL448" s="197"/>
      <c r="AM448" s="197"/>
      <c r="AN448" s="197"/>
      <c r="AO448" s="197"/>
      <c r="AP448" s="197"/>
      <c r="AQ448" s="197"/>
      <c r="AR448" s="197"/>
      <c r="AS448" s="281" t="str">
        <f t="shared" si="57"/>
        <v>DISMINUYE CERO PUNTOS</v>
      </c>
      <c r="AT448" s="204"/>
      <c r="AU448" s="204" t="str">
        <f t="shared" si="55"/>
        <v xml:space="preserve"> </v>
      </c>
      <c r="AV448" s="204"/>
      <c r="AW448" s="204" t="str">
        <f t="shared" si="56"/>
        <v xml:space="preserve"> </v>
      </c>
      <c r="AX448" s="204" t="str">
        <f t="shared" si="61"/>
        <v xml:space="preserve"> </v>
      </c>
      <c r="AY448" s="204" t="str">
        <f>IF(OR(AT448=" ",AT448=0,AV448=" ",AV448=0)," ",IF(AND(AT448=1,AV448=5),"BAJO",IF(AND(AT448=2,AV448=5),"BAJO",IF(AND(AT448=1,AV448=10),"BAJO",IF(AND(AT448=2,AV448=10),"MODERADO",IF(AND(AT448=1,AV448=20),"MODERADO",IF(AND(AT448=3,AV448=5),"MODERADO",IF(AND(AT448=4,AV448=5),"MODERADO",IF(AND(AT448=5,AV448=5),"MODERADO",IF(AND(AT448=2,AV448=20),"ALTO",IF(AND(AT448=3,AV448=10),"ALTO",IF(AND(AT448=4,AV448=10),"ALTO",IF(AND(AT448=5,AV448=10),"ALTO",IF(AND(AT448=3,AV448=20),"EXTREMO",IF(AND(AT448=4,AV448=20),"EXTREMO",IF(AND(AT448=5,AV448=20),"EXTREMO",VLOOKUP(AX448,[4]Evaluacion!R:S,2)))))))))))))))))</f>
        <v xml:space="preserve"> </v>
      </c>
      <c r="AZ448" s="204"/>
      <c r="BA448" s="204"/>
      <c r="BB448" s="204"/>
      <c r="BC448" s="204"/>
      <c r="BD448" s="204"/>
      <c r="BE448" s="204"/>
      <c r="BF448" s="204"/>
      <c r="BG448" s="205"/>
      <c r="BH448" s="204"/>
    </row>
    <row r="449" spans="1:60" ht="24.75" thickBot="1" x14ac:dyDescent="0.25">
      <c r="A449" s="200"/>
      <c r="B449" s="192"/>
      <c r="C449" s="201"/>
      <c r="D449" s="193"/>
      <c r="E449" s="193"/>
      <c r="F449" s="206"/>
      <c r="G449" s="201"/>
      <c r="H449" s="195"/>
      <c r="I449" s="195"/>
      <c r="J449" s="195"/>
      <c r="K449" s="195"/>
      <c r="L449" s="195"/>
      <c r="M449" s="195"/>
      <c r="N449" s="195"/>
      <c r="O449" s="195"/>
      <c r="P449" s="195"/>
      <c r="Q449" s="195"/>
      <c r="R449" s="195"/>
      <c r="S449" s="195"/>
      <c r="T449" s="195"/>
      <c r="U449" s="195"/>
      <c r="V449" s="195"/>
      <c r="W449" s="195"/>
      <c r="X449" s="195"/>
      <c r="Y449" s="195"/>
      <c r="Z449" s="195"/>
      <c r="AA449" s="195"/>
      <c r="AB449" s="193"/>
      <c r="AC449" s="204"/>
      <c r="AD449" s="204" t="str">
        <f t="shared" si="58"/>
        <v xml:space="preserve"> </v>
      </c>
      <c r="AE449" s="204"/>
      <c r="AF449" s="204" t="str">
        <f t="shared" si="59"/>
        <v xml:space="preserve"> </v>
      </c>
      <c r="AG449" s="204" t="str">
        <f t="shared" si="60"/>
        <v xml:space="preserve"> </v>
      </c>
      <c r="AH449" s="204" t="str">
        <f>IF(OR(AC449=" ",AC449=0,AE449=" ",AE449=0)," ",IF(AND(AC449=1,AE449=5),"BAJO",IF(AND(AC449=2,AE449=5),"BAJO",IF(AND(AC449=1,AE449=10),"BAJO",IF(AND(AC449=2,AE449=10),"MODERADO",IF(AND(AC449=1,AE449=20),"MODERADO",IF(AND(AC449=3,AE449=5),"MODERADO",IF(AND(AC449=4,AE449=5),"MODERADO",IF(AND(AC449=5,AE449=5),"MODERADO",IF(AND(AC449=2,AE449=20),"ALTO",IF(AND(AC449=3,AE449=10),"ALTO",IF(AND(AC449=4,AE449=10),"ALTO",IF(AND(AC449=5,AE449=10),"ALTO",IF(AND(AC449=3,AE449=20),"EXTREMO",IF(AND(AC449=4,AE449=20),"EXTREMO",IF(AND(AC449=5,AE449=20),"EXTREMO",VLOOKUP(AG449,[4]Evaluacion!A:B,2)))))))))))))))))</f>
        <v xml:space="preserve"> </v>
      </c>
      <c r="AI449" s="213"/>
      <c r="AJ449" s="197"/>
      <c r="AK449" s="197"/>
      <c r="AL449" s="197"/>
      <c r="AM449" s="197"/>
      <c r="AN449" s="197"/>
      <c r="AO449" s="197"/>
      <c r="AP449" s="197"/>
      <c r="AQ449" s="197"/>
      <c r="AR449" s="197"/>
      <c r="AS449" s="281" t="str">
        <f t="shared" si="57"/>
        <v>DISMINUYE CERO PUNTOS</v>
      </c>
      <c r="AT449" s="204"/>
      <c r="AU449" s="204" t="str">
        <f t="shared" si="55"/>
        <v xml:space="preserve"> </v>
      </c>
      <c r="AV449" s="204"/>
      <c r="AW449" s="204" t="str">
        <f t="shared" si="56"/>
        <v xml:space="preserve"> </v>
      </c>
      <c r="AX449" s="204" t="str">
        <f t="shared" si="61"/>
        <v xml:space="preserve"> </v>
      </c>
      <c r="AY449" s="204" t="str">
        <f>IF(OR(AT449=" ",AT449=0,AV449=" ",AV449=0)," ",IF(AND(AT449=1,AV449=5),"BAJO",IF(AND(AT449=2,AV449=5),"BAJO",IF(AND(AT449=1,AV449=10),"BAJO",IF(AND(AT449=2,AV449=10),"MODERADO",IF(AND(AT449=1,AV449=20),"MODERADO",IF(AND(AT449=3,AV449=5),"MODERADO",IF(AND(AT449=4,AV449=5),"MODERADO",IF(AND(AT449=5,AV449=5),"MODERADO",IF(AND(AT449=2,AV449=20),"ALTO",IF(AND(AT449=3,AV449=10),"ALTO",IF(AND(AT449=4,AV449=10),"ALTO",IF(AND(AT449=5,AV449=10),"ALTO",IF(AND(AT449=3,AV449=20),"EXTREMO",IF(AND(AT449=4,AV449=20),"EXTREMO",IF(AND(AT449=5,AV449=20),"EXTREMO",VLOOKUP(AX449,[4]Evaluacion!R:S,2)))))))))))))))))</f>
        <v xml:space="preserve"> </v>
      </c>
      <c r="AZ449" s="204"/>
      <c r="BA449" s="204"/>
      <c r="BB449" s="204"/>
      <c r="BC449" s="204"/>
      <c r="BD449" s="204"/>
      <c r="BE449" s="204"/>
      <c r="BF449" s="204"/>
      <c r="BG449" s="205"/>
      <c r="BH449" s="204"/>
    </row>
    <row r="450" spans="1:60" ht="24.75" thickBot="1" x14ac:dyDescent="0.25">
      <c r="A450" s="200"/>
      <c r="B450" s="192"/>
      <c r="C450" s="201"/>
      <c r="D450" s="193"/>
      <c r="E450" s="193"/>
      <c r="F450" s="206"/>
      <c r="G450" s="201"/>
      <c r="H450" s="195"/>
      <c r="I450" s="195"/>
      <c r="J450" s="195"/>
      <c r="K450" s="195"/>
      <c r="L450" s="195"/>
      <c r="M450" s="195"/>
      <c r="N450" s="195"/>
      <c r="O450" s="195"/>
      <c r="P450" s="195"/>
      <c r="Q450" s="195"/>
      <c r="R450" s="195"/>
      <c r="S450" s="195"/>
      <c r="T450" s="195"/>
      <c r="U450" s="195"/>
      <c r="V450" s="195"/>
      <c r="W450" s="195"/>
      <c r="X450" s="195"/>
      <c r="Y450" s="195"/>
      <c r="Z450" s="195"/>
      <c r="AA450" s="195"/>
      <c r="AB450" s="193"/>
      <c r="AC450" s="204"/>
      <c r="AD450" s="204" t="str">
        <f t="shared" si="58"/>
        <v xml:space="preserve"> </v>
      </c>
      <c r="AE450" s="204"/>
      <c r="AF450" s="204" t="str">
        <f t="shared" si="59"/>
        <v xml:space="preserve"> </v>
      </c>
      <c r="AG450" s="204" t="str">
        <f t="shared" si="60"/>
        <v xml:space="preserve"> </v>
      </c>
      <c r="AH450" s="204" t="str">
        <f>IF(OR(AC450=" ",AC450=0,AE450=" ",AE450=0)," ",IF(AND(AC450=1,AE450=5),"BAJO",IF(AND(AC450=2,AE450=5),"BAJO",IF(AND(AC450=1,AE450=10),"BAJO",IF(AND(AC450=2,AE450=10),"MODERADO",IF(AND(AC450=1,AE450=20),"MODERADO",IF(AND(AC450=3,AE450=5),"MODERADO",IF(AND(AC450=4,AE450=5),"MODERADO",IF(AND(AC450=5,AE450=5),"MODERADO",IF(AND(AC450=2,AE450=20),"ALTO",IF(AND(AC450=3,AE450=10),"ALTO",IF(AND(AC450=4,AE450=10),"ALTO",IF(AND(AC450=5,AE450=10),"ALTO",IF(AND(AC450=3,AE450=20),"EXTREMO",IF(AND(AC450=4,AE450=20),"EXTREMO",IF(AND(AC450=5,AE450=20),"EXTREMO",VLOOKUP(AG450,[4]Evaluacion!A:B,2)))))))))))))))))</f>
        <v xml:space="preserve"> </v>
      </c>
      <c r="AI450" s="213"/>
      <c r="AJ450" s="197"/>
      <c r="AK450" s="197"/>
      <c r="AL450" s="197"/>
      <c r="AM450" s="197"/>
      <c r="AN450" s="197"/>
      <c r="AO450" s="197"/>
      <c r="AP450" s="197"/>
      <c r="AQ450" s="197"/>
      <c r="AR450" s="197"/>
      <c r="AS450" s="281" t="str">
        <f t="shared" si="57"/>
        <v>DISMINUYE CERO PUNTOS</v>
      </c>
      <c r="AT450" s="204"/>
      <c r="AU450" s="204" t="str">
        <f t="shared" si="55"/>
        <v xml:space="preserve"> </v>
      </c>
      <c r="AV450" s="204"/>
      <c r="AW450" s="204" t="str">
        <f t="shared" si="56"/>
        <v xml:space="preserve"> </v>
      </c>
      <c r="AX450" s="204" t="str">
        <f t="shared" si="61"/>
        <v xml:space="preserve"> </v>
      </c>
      <c r="AY450" s="204" t="str">
        <f>IF(OR(AT450=" ",AT450=0,AV450=" ",AV450=0)," ",IF(AND(AT450=1,AV450=5),"BAJO",IF(AND(AT450=2,AV450=5),"BAJO",IF(AND(AT450=1,AV450=10),"BAJO",IF(AND(AT450=2,AV450=10),"MODERADO",IF(AND(AT450=1,AV450=20),"MODERADO",IF(AND(AT450=3,AV450=5),"MODERADO",IF(AND(AT450=4,AV450=5),"MODERADO",IF(AND(AT450=5,AV450=5),"MODERADO",IF(AND(AT450=2,AV450=20),"ALTO",IF(AND(AT450=3,AV450=10),"ALTO",IF(AND(AT450=4,AV450=10),"ALTO",IF(AND(AT450=5,AV450=10),"ALTO",IF(AND(AT450=3,AV450=20),"EXTREMO",IF(AND(AT450=4,AV450=20),"EXTREMO",IF(AND(AT450=5,AV450=20),"EXTREMO",VLOOKUP(AX450,[4]Evaluacion!R:S,2)))))))))))))))))</f>
        <v xml:space="preserve"> </v>
      </c>
      <c r="AZ450" s="204"/>
      <c r="BA450" s="204"/>
      <c r="BB450" s="204"/>
      <c r="BC450" s="204"/>
      <c r="BD450" s="204"/>
      <c r="BE450" s="204"/>
      <c r="BF450" s="204"/>
      <c r="BG450" s="205"/>
      <c r="BH450" s="204"/>
    </row>
    <row r="451" spans="1:60" ht="24.75" thickBot="1" x14ac:dyDescent="0.25">
      <c r="A451" s="200"/>
      <c r="B451" s="192"/>
      <c r="C451" s="201"/>
      <c r="D451" s="193"/>
      <c r="E451" s="193"/>
      <c r="F451" s="206"/>
      <c r="G451" s="201"/>
      <c r="H451" s="195"/>
      <c r="I451" s="195"/>
      <c r="J451" s="195"/>
      <c r="K451" s="195"/>
      <c r="L451" s="195"/>
      <c r="M451" s="195"/>
      <c r="N451" s="195"/>
      <c r="O451" s="195"/>
      <c r="P451" s="195"/>
      <c r="Q451" s="195"/>
      <c r="R451" s="195"/>
      <c r="S451" s="195"/>
      <c r="T451" s="195"/>
      <c r="U451" s="195"/>
      <c r="V451" s="195"/>
      <c r="W451" s="195"/>
      <c r="X451" s="195"/>
      <c r="Y451" s="195"/>
      <c r="Z451" s="195"/>
      <c r="AA451" s="195"/>
      <c r="AB451" s="193"/>
      <c r="AC451" s="204"/>
      <c r="AD451" s="204" t="str">
        <f t="shared" si="58"/>
        <v xml:space="preserve"> </v>
      </c>
      <c r="AE451" s="204"/>
      <c r="AF451" s="204" t="str">
        <f t="shared" si="59"/>
        <v xml:space="preserve"> </v>
      </c>
      <c r="AG451" s="204" t="str">
        <f t="shared" si="60"/>
        <v xml:space="preserve"> </v>
      </c>
      <c r="AH451" s="204" t="str">
        <f>IF(OR(AC451=" ",AC451=0,AE451=" ",AE451=0)," ",IF(AND(AC451=1,AE451=5),"BAJO",IF(AND(AC451=2,AE451=5),"BAJO",IF(AND(AC451=1,AE451=10),"BAJO",IF(AND(AC451=2,AE451=10),"MODERADO",IF(AND(AC451=1,AE451=20),"MODERADO",IF(AND(AC451=3,AE451=5),"MODERADO",IF(AND(AC451=4,AE451=5),"MODERADO",IF(AND(AC451=5,AE451=5),"MODERADO",IF(AND(AC451=2,AE451=20),"ALTO",IF(AND(AC451=3,AE451=10),"ALTO",IF(AND(AC451=4,AE451=10),"ALTO",IF(AND(AC451=5,AE451=10),"ALTO",IF(AND(AC451=3,AE451=20),"EXTREMO",IF(AND(AC451=4,AE451=20),"EXTREMO",IF(AND(AC451=5,AE451=20),"EXTREMO",VLOOKUP(AG451,[4]Evaluacion!A:B,2)))))))))))))))))</f>
        <v xml:space="preserve"> </v>
      </c>
      <c r="AI451" s="213"/>
      <c r="AJ451" s="197"/>
      <c r="AK451" s="197"/>
      <c r="AL451" s="197"/>
      <c r="AM451" s="197"/>
      <c r="AN451" s="197"/>
      <c r="AO451" s="197"/>
      <c r="AP451" s="197"/>
      <c r="AQ451" s="197"/>
      <c r="AR451" s="197"/>
      <c r="AS451" s="281" t="str">
        <f t="shared" si="57"/>
        <v>DISMINUYE CERO PUNTOS</v>
      </c>
      <c r="AT451" s="204"/>
      <c r="AU451" s="204" t="str">
        <f t="shared" si="55"/>
        <v xml:space="preserve"> </v>
      </c>
      <c r="AV451" s="204"/>
      <c r="AW451" s="204" t="str">
        <f t="shared" si="56"/>
        <v xml:space="preserve"> </v>
      </c>
      <c r="AX451" s="204" t="str">
        <f t="shared" si="61"/>
        <v xml:space="preserve"> </v>
      </c>
      <c r="AY451" s="204" t="str">
        <f>IF(OR(AT451=" ",AT451=0,AV451=" ",AV451=0)," ",IF(AND(AT451=1,AV451=5),"BAJO",IF(AND(AT451=2,AV451=5),"BAJO",IF(AND(AT451=1,AV451=10),"BAJO",IF(AND(AT451=2,AV451=10),"MODERADO",IF(AND(AT451=1,AV451=20),"MODERADO",IF(AND(AT451=3,AV451=5),"MODERADO",IF(AND(AT451=4,AV451=5),"MODERADO",IF(AND(AT451=5,AV451=5),"MODERADO",IF(AND(AT451=2,AV451=20),"ALTO",IF(AND(AT451=3,AV451=10),"ALTO",IF(AND(AT451=4,AV451=10),"ALTO",IF(AND(AT451=5,AV451=10),"ALTO",IF(AND(AT451=3,AV451=20),"EXTREMO",IF(AND(AT451=4,AV451=20),"EXTREMO",IF(AND(AT451=5,AV451=20),"EXTREMO",VLOOKUP(AX451,[4]Evaluacion!R:S,2)))))))))))))))))</f>
        <v xml:space="preserve"> </v>
      </c>
      <c r="AZ451" s="204"/>
      <c r="BA451" s="204"/>
      <c r="BB451" s="204"/>
      <c r="BC451" s="204"/>
      <c r="BD451" s="204"/>
      <c r="BE451" s="204"/>
      <c r="BF451" s="204"/>
      <c r="BG451" s="205"/>
      <c r="BH451" s="204"/>
    </row>
    <row r="452" spans="1:60" ht="24.75" thickBot="1" x14ac:dyDescent="0.25">
      <c r="A452" s="200"/>
      <c r="B452" s="192"/>
      <c r="C452" s="201"/>
      <c r="D452" s="193"/>
      <c r="E452" s="193"/>
      <c r="F452" s="206"/>
      <c r="G452" s="201"/>
      <c r="H452" s="195"/>
      <c r="I452" s="195"/>
      <c r="J452" s="195"/>
      <c r="K452" s="195"/>
      <c r="L452" s="195"/>
      <c r="M452" s="195"/>
      <c r="N452" s="195"/>
      <c r="O452" s="195"/>
      <c r="P452" s="195"/>
      <c r="Q452" s="195"/>
      <c r="R452" s="195"/>
      <c r="S452" s="195"/>
      <c r="T452" s="195"/>
      <c r="U452" s="195"/>
      <c r="V452" s="195"/>
      <c r="W452" s="195"/>
      <c r="X452" s="195"/>
      <c r="Y452" s="195"/>
      <c r="Z452" s="195"/>
      <c r="AA452" s="195"/>
      <c r="AB452" s="193"/>
      <c r="AC452" s="204"/>
      <c r="AD452" s="204" t="str">
        <f t="shared" si="58"/>
        <v xml:space="preserve"> </v>
      </c>
      <c r="AE452" s="204"/>
      <c r="AF452" s="204" t="str">
        <f t="shared" si="59"/>
        <v xml:space="preserve"> </v>
      </c>
      <c r="AG452" s="204" t="str">
        <f t="shared" si="60"/>
        <v xml:space="preserve"> </v>
      </c>
      <c r="AH452" s="204" t="str">
        <f>IF(OR(AC452=" ",AC452=0,AE452=" ",AE452=0)," ",IF(AND(AC452=1,AE452=5),"BAJO",IF(AND(AC452=2,AE452=5),"BAJO",IF(AND(AC452=1,AE452=10),"BAJO",IF(AND(AC452=2,AE452=10),"MODERADO",IF(AND(AC452=1,AE452=20),"MODERADO",IF(AND(AC452=3,AE452=5),"MODERADO",IF(AND(AC452=4,AE452=5),"MODERADO",IF(AND(AC452=5,AE452=5),"MODERADO",IF(AND(AC452=2,AE452=20),"ALTO",IF(AND(AC452=3,AE452=10),"ALTO",IF(AND(AC452=4,AE452=10),"ALTO",IF(AND(AC452=5,AE452=10),"ALTO",IF(AND(AC452=3,AE452=20),"EXTREMO",IF(AND(AC452=4,AE452=20),"EXTREMO",IF(AND(AC452=5,AE452=20),"EXTREMO",VLOOKUP(AG452,[4]Evaluacion!A:B,2)))))))))))))))))</f>
        <v xml:space="preserve"> </v>
      </c>
      <c r="AI452" s="213"/>
      <c r="AJ452" s="197"/>
      <c r="AK452" s="197"/>
      <c r="AL452" s="197"/>
      <c r="AM452" s="197"/>
      <c r="AN452" s="197"/>
      <c r="AO452" s="197"/>
      <c r="AP452" s="197"/>
      <c r="AQ452" s="197"/>
      <c r="AR452" s="197"/>
      <c r="AS452" s="281" t="str">
        <f t="shared" si="57"/>
        <v>DISMINUYE CERO PUNTOS</v>
      </c>
      <c r="AT452" s="204"/>
      <c r="AU452" s="204" t="str">
        <f t="shared" si="55"/>
        <v xml:space="preserve"> </v>
      </c>
      <c r="AV452" s="204"/>
      <c r="AW452" s="204" t="str">
        <f t="shared" si="56"/>
        <v xml:space="preserve"> </v>
      </c>
      <c r="AX452" s="204" t="str">
        <f t="shared" si="61"/>
        <v xml:space="preserve"> </v>
      </c>
      <c r="AY452" s="204" t="str">
        <f>IF(OR(AT452=" ",AT452=0,AV452=" ",AV452=0)," ",IF(AND(AT452=1,AV452=5),"BAJO",IF(AND(AT452=2,AV452=5),"BAJO",IF(AND(AT452=1,AV452=10),"BAJO",IF(AND(AT452=2,AV452=10),"MODERADO",IF(AND(AT452=1,AV452=20),"MODERADO",IF(AND(AT452=3,AV452=5),"MODERADO",IF(AND(AT452=4,AV452=5),"MODERADO",IF(AND(AT452=5,AV452=5),"MODERADO",IF(AND(AT452=2,AV452=20),"ALTO",IF(AND(AT452=3,AV452=10),"ALTO",IF(AND(AT452=4,AV452=10),"ALTO",IF(AND(AT452=5,AV452=10),"ALTO",IF(AND(AT452=3,AV452=20),"EXTREMO",IF(AND(AT452=4,AV452=20),"EXTREMO",IF(AND(AT452=5,AV452=20),"EXTREMO",VLOOKUP(AX452,[4]Evaluacion!R:S,2)))))))))))))))))</f>
        <v xml:space="preserve"> </v>
      </c>
      <c r="AZ452" s="204"/>
      <c r="BA452" s="204"/>
      <c r="BB452" s="204"/>
      <c r="BC452" s="204"/>
      <c r="BD452" s="204"/>
      <c r="BE452" s="204"/>
      <c r="BF452" s="204"/>
      <c r="BG452" s="205"/>
      <c r="BH452" s="204"/>
    </row>
    <row r="453" spans="1:60" ht="24.75" thickBot="1" x14ac:dyDescent="0.25">
      <c r="A453" s="200"/>
      <c r="B453" s="192"/>
      <c r="C453" s="201"/>
      <c r="D453" s="193"/>
      <c r="E453" s="193"/>
      <c r="F453" s="206"/>
      <c r="G453" s="201"/>
      <c r="H453" s="195"/>
      <c r="I453" s="195"/>
      <c r="J453" s="195"/>
      <c r="K453" s="195"/>
      <c r="L453" s="195"/>
      <c r="M453" s="195"/>
      <c r="N453" s="195"/>
      <c r="O453" s="195"/>
      <c r="P453" s="195"/>
      <c r="Q453" s="195"/>
      <c r="R453" s="195"/>
      <c r="S453" s="195"/>
      <c r="T453" s="195"/>
      <c r="U453" s="195"/>
      <c r="V453" s="195"/>
      <c r="W453" s="195"/>
      <c r="X453" s="195"/>
      <c r="Y453" s="195"/>
      <c r="Z453" s="195"/>
      <c r="AA453" s="195"/>
      <c r="AB453" s="193"/>
      <c r="AC453" s="204"/>
      <c r="AD453" s="204" t="str">
        <f t="shared" si="58"/>
        <v xml:space="preserve"> </v>
      </c>
      <c r="AE453" s="204"/>
      <c r="AF453" s="204" t="str">
        <f t="shared" si="59"/>
        <v xml:space="preserve"> </v>
      </c>
      <c r="AG453" s="204" t="str">
        <f t="shared" si="60"/>
        <v xml:space="preserve"> </v>
      </c>
      <c r="AH453" s="204" t="str">
        <f>IF(OR(AC453=" ",AC453=0,AE453=" ",AE453=0)," ",IF(AND(AC453=1,AE453=5),"BAJO",IF(AND(AC453=2,AE453=5),"BAJO",IF(AND(AC453=1,AE453=10),"BAJO",IF(AND(AC453=2,AE453=10),"MODERADO",IF(AND(AC453=1,AE453=20),"MODERADO",IF(AND(AC453=3,AE453=5),"MODERADO",IF(AND(AC453=4,AE453=5),"MODERADO",IF(AND(AC453=5,AE453=5),"MODERADO",IF(AND(AC453=2,AE453=20),"ALTO",IF(AND(AC453=3,AE453=10),"ALTO",IF(AND(AC453=4,AE453=10),"ALTO",IF(AND(AC453=5,AE453=10),"ALTO",IF(AND(AC453=3,AE453=20),"EXTREMO",IF(AND(AC453=4,AE453=20),"EXTREMO",IF(AND(AC453=5,AE453=20),"EXTREMO",VLOOKUP(AG453,[4]Evaluacion!A:B,2)))))))))))))))))</f>
        <v xml:space="preserve"> </v>
      </c>
      <c r="AI453" s="213"/>
      <c r="AJ453" s="197"/>
      <c r="AK453" s="197"/>
      <c r="AL453" s="197"/>
      <c r="AM453" s="197"/>
      <c r="AN453" s="197"/>
      <c r="AO453" s="197"/>
      <c r="AP453" s="197"/>
      <c r="AQ453" s="197"/>
      <c r="AR453" s="197"/>
      <c r="AS453" s="281" t="str">
        <f t="shared" si="57"/>
        <v>DISMINUYE CERO PUNTOS</v>
      </c>
      <c r="AT453" s="204"/>
      <c r="AU453" s="204" t="str">
        <f t="shared" si="55"/>
        <v xml:space="preserve"> </v>
      </c>
      <c r="AV453" s="204"/>
      <c r="AW453" s="204" t="str">
        <f t="shared" si="56"/>
        <v xml:space="preserve"> </v>
      </c>
      <c r="AX453" s="204" t="str">
        <f t="shared" si="61"/>
        <v xml:space="preserve"> </v>
      </c>
      <c r="AY453" s="204" t="str">
        <f>IF(OR(AT453=" ",AT453=0,AV453=" ",AV453=0)," ",IF(AND(AT453=1,AV453=5),"BAJO",IF(AND(AT453=2,AV453=5),"BAJO",IF(AND(AT453=1,AV453=10),"BAJO",IF(AND(AT453=2,AV453=10),"MODERADO",IF(AND(AT453=1,AV453=20),"MODERADO",IF(AND(AT453=3,AV453=5),"MODERADO",IF(AND(AT453=4,AV453=5),"MODERADO",IF(AND(AT453=5,AV453=5),"MODERADO",IF(AND(AT453=2,AV453=20),"ALTO",IF(AND(AT453=3,AV453=10),"ALTO",IF(AND(AT453=4,AV453=10),"ALTO",IF(AND(AT453=5,AV453=10),"ALTO",IF(AND(AT453=3,AV453=20),"EXTREMO",IF(AND(AT453=4,AV453=20),"EXTREMO",IF(AND(AT453=5,AV453=20),"EXTREMO",VLOOKUP(AX453,[4]Evaluacion!R:S,2)))))))))))))))))</f>
        <v xml:space="preserve"> </v>
      </c>
      <c r="AZ453" s="204"/>
      <c r="BA453" s="204"/>
      <c r="BB453" s="204"/>
      <c r="BC453" s="204"/>
      <c r="BD453" s="204"/>
      <c r="BE453" s="204"/>
      <c r="BF453" s="204"/>
      <c r="BG453" s="205"/>
      <c r="BH453" s="204"/>
    </row>
    <row r="454" spans="1:60" ht="24.75" thickBot="1" x14ac:dyDescent="0.25">
      <c r="A454" s="200"/>
      <c r="B454" s="192"/>
      <c r="C454" s="201"/>
      <c r="D454" s="193"/>
      <c r="E454" s="193"/>
      <c r="F454" s="206"/>
      <c r="G454" s="201"/>
      <c r="H454" s="195"/>
      <c r="I454" s="195"/>
      <c r="J454" s="195"/>
      <c r="K454" s="195"/>
      <c r="L454" s="195"/>
      <c r="M454" s="195"/>
      <c r="N454" s="195"/>
      <c r="O454" s="195"/>
      <c r="P454" s="195"/>
      <c r="Q454" s="195"/>
      <c r="R454" s="195"/>
      <c r="S454" s="195"/>
      <c r="T454" s="195"/>
      <c r="U454" s="195"/>
      <c r="V454" s="195"/>
      <c r="W454" s="195"/>
      <c r="X454" s="195"/>
      <c r="Y454" s="195"/>
      <c r="Z454" s="195"/>
      <c r="AA454" s="195"/>
      <c r="AB454" s="193"/>
      <c r="AC454" s="204"/>
      <c r="AD454" s="204" t="str">
        <f t="shared" si="58"/>
        <v xml:space="preserve"> </v>
      </c>
      <c r="AE454" s="204"/>
      <c r="AF454" s="204" t="str">
        <f t="shared" si="59"/>
        <v xml:space="preserve"> </v>
      </c>
      <c r="AG454" s="204" t="str">
        <f t="shared" si="60"/>
        <v xml:space="preserve"> </v>
      </c>
      <c r="AH454" s="204" t="str">
        <f>IF(OR(AC454=" ",AC454=0,AE454=" ",AE454=0)," ",IF(AND(AC454=1,AE454=5),"BAJO",IF(AND(AC454=2,AE454=5),"BAJO",IF(AND(AC454=1,AE454=10),"BAJO",IF(AND(AC454=2,AE454=10),"MODERADO",IF(AND(AC454=1,AE454=20),"MODERADO",IF(AND(AC454=3,AE454=5),"MODERADO",IF(AND(AC454=4,AE454=5),"MODERADO",IF(AND(AC454=5,AE454=5),"MODERADO",IF(AND(AC454=2,AE454=20),"ALTO",IF(AND(AC454=3,AE454=10),"ALTO",IF(AND(AC454=4,AE454=10),"ALTO",IF(AND(AC454=5,AE454=10),"ALTO",IF(AND(AC454=3,AE454=20),"EXTREMO",IF(AND(AC454=4,AE454=20),"EXTREMO",IF(AND(AC454=5,AE454=20),"EXTREMO",VLOOKUP(AG454,[4]Evaluacion!A:B,2)))))))))))))))))</f>
        <v xml:space="preserve"> </v>
      </c>
      <c r="AI454" s="213"/>
      <c r="AJ454" s="197"/>
      <c r="AK454" s="197"/>
      <c r="AL454" s="197"/>
      <c r="AM454" s="197"/>
      <c r="AN454" s="197"/>
      <c r="AO454" s="197"/>
      <c r="AP454" s="197"/>
      <c r="AQ454" s="197"/>
      <c r="AR454" s="197"/>
      <c r="AS454" s="281" t="str">
        <f t="shared" si="57"/>
        <v>DISMINUYE CERO PUNTOS</v>
      </c>
      <c r="AT454" s="204"/>
      <c r="AU454" s="204" t="str">
        <f t="shared" ref="AU454:AU517" si="62">IF(AT454=1,"RARA VEZ",IF(AT454=2,"IMPROBABLE",IF(AT454=3,"POSIBLE",IF(AT454=4,"PROBABLE",IF(AT454=5,"CASI SEGURO"," ")))))</f>
        <v xml:space="preserve"> </v>
      </c>
      <c r="AV454" s="204"/>
      <c r="AW454" s="204" t="str">
        <f t="shared" si="56"/>
        <v xml:space="preserve"> </v>
      </c>
      <c r="AX454" s="204" t="str">
        <f t="shared" si="61"/>
        <v xml:space="preserve"> </v>
      </c>
      <c r="AY454" s="204" t="str">
        <f>IF(OR(AT454=" ",AT454=0,AV454=" ",AV454=0)," ",IF(AND(AT454=1,AV454=5),"BAJO",IF(AND(AT454=2,AV454=5),"BAJO",IF(AND(AT454=1,AV454=10),"BAJO",IF(AND(AT454=2,AV454=10),"MODERADO",IF(AND(AT454=1,AV454=20),"MODERADO",IF(AND(AT454=3,AV454=5),"MODERADO",IF(AND(AT454=4,AV454=5),"MODERADO",IF(AND(AT454=5,AV454=5),"MODERADO",IF(AND(AT454=2,AV454=20),"ALTO",IF(AND(AT454=3,AV454=10),"ALTO",IF(AND(AT454=4,AV454=10),"ALTO",IF(AND(AT454=5,AV454=10),"ALTO",IF(AND(AT454=3,AV454=20),"EXTREMO",IF(AND(AT454=4,AV454=20),"EXTREMO",IF(AND(AT454=5,AV454=20),"EXTREMO",VLOOKUP(AX454,[4]Evaluacion!R:S,2)))))))))))))))))</f>
        <v xml:space="preserve"> </v>
      </c>
      <c r="AZ454" s="204"/>
      <c r="BA454" s="204"/>
      <c r="BB454" s="204"/>
      <c r="BC454" s="204"/>
      <c r="BD454" s="204"/>
      <c r="BE454" s="204"/>
      <c r="BF454" s="204"/>
      <c r="BG454" s="205"/>
      <c r="BH454" s="204"/>
    </row>
    <row r="455" spans="1:60" ht="24.75" thickBot="1" x14ac:dyDescent="0.25">
      <c r="A455" s="200"/>
      <c r="B455" s="192"/>
      <c r="C455" s="201"/>
      <c r="D455" s="193"/>
      <c r="E455" s="193"/>
      <c r="F455" s="206"/>
      <c r="G455" s="201"/>
      <c r="H455" s="195"/>
      <c r="I455" s="195"/>
      <c r="J455" s="195"/>
      <c r="K455" s="195"/>
      <c r="L455" s="195"/>
      <c r="M455" s="195"/>
      <c r="N455" s="195"/>
      <c r="O455" s="195"/>
      <c r="P455" s="195"/>
      <c r="Q455" s="195"/>
      <c r="R455" s="195"/>
      <c r="S455" s="195"/>
      <c r="T455" s="195"/>
      <c r="U455" s="195"/>
      <c r="V455" s="195"/>
      <c r="W455" s="195"/>
      <c r="X455" s="195"/>
      <c r="Y455" s="195"/>
      <c r="Z455" s="195"/>
      <c r="AA455" s="195"/>
      <c r="AB455" s="193"/>
      <c r="AC455" s="204"/>
      <c r="AD455" s="204" t="str">
        <f t="shared" si="58"/>
        <v xml:space="preserve"> </v>
      </c>
      <c r="AE455" s="204"/>
      <c r="AF455" s="204" t="str">
        <f t="shared" si="59"/>
        <v xml:space="preserve"> </v>
      </c>
      <c r="AG455" s="204" t="str">
        <f t="shared" si="60"/>
        <v xml:space="preserve"> </v>
      </c>
      <c r="AH455" s="204" t="str">
        <f>IF(OR(AC455=" ",AC455=0,AE455=" ",AE455=0)," ",IF(AND(AC455=1,AE455=5),"BAJO",IF(AND(AC455=2,AE455=5),"BAJO",IF(AND(AC455=1,AE455=10),"BAJO",IF(AND(AC455=2,AE455=10),"MODERADO",IF(AND(AC455=1,AE455=20),"MODERADO",IF(AND(AC455=3,AE455=5),"MODERADO",IF(AND(AC455=4,AE455=5),"MODERADO",IF(AND(AC455=5,AE455=5),"MODERADO",IF(AND(AC455=2,AE455=20),"ALTO",IF(AND(AC455=3,AE455=10),"ALTO",IF(AND(AC455=4,AE455=10),"ALTO",IF(AND(AC455=5,AE455=10),"ALTO",IF(AND(AC455=3,AE455=20),"EXTREMO",IF(AND(AC455=4,AE455=20),"EXTREMO",IF(AND(AC455=5,AE455=20),"EXTREMO",VLOOKUP(AG455,[4]Evaluacion!A:B,2)))))))))))))))))</f>
        <v xml:space="preserve"> </v>
      </c>
      <c r="AI455" s="213"/>
      <c r="AJ455" s="197"/>
      <c r="AK455" s="197"/>
      <c r="AL455" s="197"/>
      <c r="AM455" s="197"/>
      <c r="AN455" s="197"/>
      <c r="AO455" s="197"/>
      <c r="AP455" s="197"/>
      <c r="AQ455" s="197"/>
      <c r="AR455" s="197"/>
      <c r="AS455" s="281" t="str">
        <f t="shared" si="57"/>
        <v>DISMINUYE CERO PUNTOS</v>
      </c>
      <c r="AT455" s="204"/>
      <c r="AU455" s="204" t="str">
        <f t="shared" si="62"/>
        <v xml:space="preserve"> </v>
      </c>
      <c r="AV455" s="204"/>
      <c r="AW455" s="204" t="str">
        <f t="shared" si="56"/>
        <v xml:space="preserve"> </v>
      </c>
      <c r="AX455" s="204" t="str">
        <f t="shared" si="61"/>
        <v xml:space="preserve"> </v>
      </c>
      <c r="AY455" s="204" t="str">
        <f>IF(OR(AT455=" ",AT455=0,AV455=" ",AV455=0)," ",IF(AND(AT455=1,AV455=5),"BAJO",IF(AND(AT455=2,AV455=5),"BAJO",IF(AND(AT455=1,AV455=10),"BAJO",IF(AND(AT455=2,AV455=10),"MODERADO",IF(AND(AT455=1,AV455=20),"MODERADO",IF(AND(AT455=3,AV455=5),"MODERADO",IF(AND(AT455=4,AV455=5),"MODERADO",IF(AND(AT455=5,AV455=5),"MODERADO",IF(AND(AT455=2,AV455=20),"ALTO",IF(AND(AT455=3,AV455=10),"ALTO",IF(AND(AT455=4,AV455=10),"ALTO",IF(AND(AT455=5,AV455=10),"ALTO",IF(AND(AT455=3,AV455=20),"EXTREMO",IF(AND(AT455=4,AV455=20),"EXTREMO",IF(AND(AT455=5,AV455=20),"EXTREMO",VLOOKUP(AX455,[4]Evaluacion!R:S,2)))))))))))))))))</f>
        <v xml:space="preserve"> </v>
      </c>
      <c r="AZ455" s="204"/>
      <c r="BA455" s="204"/>
      <c r="BB455" s="204"/>
      <c r="BC455" s="204"/>
      <c r="BD455" s="204"/>
      <c r="BE455" s="204"/>
      <c r="BF455" s="204"/>
      <c r="BG455" s="205"/>
      <c r="BH455" s="204"/>
    </row>
    <row r="456" spans="1:60" ht="24.75" thickBot="1" x14ac:dyDescent="0.25">
      <c r="A456" s="200"/>
      <c r="B456" s="192"/>
      <c r="C456" s="201"/>
      <c r="D456" s="193"/>
      <c r="E456" s="193"/>
      <c r="F456" s="206"/>
      <c r="G456" s="201"/>
      <c r="H456" s="195"/>
      <c r="I456" s="195"/>
      <c r="J456" s="195"/>
      <c r="K456" s="195"/>
      <c r="L456" s="195"/>
      <c r="M456" s="195"/>
      <c r="N456" s="195"/>
      <c r="O456" s="195"/>
      <c r="P456" s="195"/>
      <c r="Q456" s="195"/>
      <c r="R456" s="195"/>
      <c r="S456" s="195"/>
      <c r="T456" s="195"/>
      <c r="U456" s="195"/>
      <c r="V456" s="195"/>
      <c r="W456" s="195"/>
      <c r="X456" s="195"/>
      <c r="Y456" s="195"/>
      <c r="Z456" s="195"/>
      <c r="AA456" s="195"/>
      <c r="AB456" s="193"/>
      <c r="AC456" s="204"/>
      <c r="AD456" s="204" t="str">
        <f t="shared" si="58"/>
        <v xml:space="preserve"> </v>
      </c>
      <c r="AE456" s="204"/>
      <c r="AF456" s="204" t="str">
        <f t="shared" si="59"/>
        <v xml:space="preserve"> </v>
      </c>
      <c r="AG456" s="204" t="str">
        <f t="shared" si="60"/>
        <v xml:space="preserve"> </v>
      </c>
      <c r="AH456" s="204" t="str">
        <f>IF(OR(AC456=" ",AC456=0,AE456=" ",AE456=0)," ",IF(AND(AC456=1,AE456=5),"BAJO",IF(AND(AC456=2,AE456=5),"BAJO",IF(AND(AC456=1,AE456=10),"BAJO",IF(AND(AC456=2,AE456=10),"MODERADO",IF(AND(AC456=1,AE456=20),"MODERADO",IF(AND(AC456=3,AE456=5),"MODERADO",IF(AND(AC456=4,AE456=5),"MODERADO",IF(AND(AC456=5,AE456=5),"MODERADO",IF(AND(AC456=2,AE456=20),"ALTO",IF(AND(AC456=3,AE456=10),"ALTO",IF(AND(AC456=4,AE456=10),"ALTO",IF(AND(AC456=5,AE456=10),"ALTO",IF(AND(AC456=3,AE456=20),"EXTREMO",IF(AND(AC456=4,AE456=20),"EXTREMO",IF(AND(AC456=5,AE456=20),"EXTREMO",VLOOKUP(AG456,[4]Evaluacion!A:B,2)))))))))))))))))</f>
        <v xml:space="preserve"> </v>
      </c>
      <c r="AI456" s="213"/>
      <c r="AJ456" s="197"/>
      <c r="AK456" s="197"/>
      <c r="AL456" s="197"/>
      <c r="AM456" s="197"/>
      <c r="AN456" s="197"/>
      <c r="AO456" s="197"/>
      <c r="AP456" s="197"/>
      <c r="AQ456" s="197"/>
      <c r="AR456" s="197"/>
      <c r="AS456" s="281" t="str">
        <f t="shared" si="57"/>
        <v>DISMINUYE CERO PUNTOS</v>
      </c>
      <c r="AT456" s="204"/>
      <c r="AU456" s="204" t="str">
        <f t="shared" si="62"/>
        <v xml:space="preserve"> </v>
      </c>
      <c r="AV456" s="204"/>
      <c r="AW456" s="204" t="str">
        <f t="shared" si="56"/>
        <v xml:space="preserve"> </v>
      </c>
      <c r="AX456" s="204" t="str">
        <f t="shared" si="61"/>
        <v xml:space="preserve"> </v>
      </c>
      <c r="AY456" s="204" t="str">
        <f>IF(OR(AT456=" ",AT456=0,AV456=" ",AV456=0)," ",IF(AND(AT456=1,AV456=5),"BAJO",IF(AND(AT456=2,AV456=5),"BAJO",IF(AND(AT456=1,AV456=10),"BAJO",IF(AND(AT456=2,AV456=10),"MODERADO",IF(AND(AT456=1,AV456=20),"MODERADO",IF(AND(AT456=3,AV456=5),"MODERADO",IF(AND(AT456=4,AV456=5),"MODERADO",IF(AND(AT456=5,AV456=5),"MODERADO",IF(AND(AT456=2,AV456=20),"ALTO",IF(AND(AT456=3,AV456=10),"ALTO",IF(AND(AT456=4,AV456=10),"ALTO",IF(AND(AT456=5,AV456=10),"ALTO",IF(AND(AT456=3,AV456=20),"EXTREMO",IF(AND(AT456=4,AV456=20),"EXTREMO",IF(AND(AT456=5,AV456=20),"EXTREMO",VLOOKUP(AX456,[4]Evaluacion!R:S,2)))))))))))))))))</f>
        <v xml:space="preserve"> </v>
      </c>
      <c r="AZ456" s="204"/>
      <c r="BA456" s="204"/>
      <c r="BB456" s="204"/>
      <c r="BC456" s="204"/>
      <c r="BD456" s="204"/>
      <c r="BE456" s="204"/>
      <c r="BF456" s="204"/>
      <c r="BG456" s="205"/>
      <c r="BH456" s="204"/>
    </row>
    <row r="457" spans="1:60" ht="24.75" thickBot="1" x14ac:dyDescent="0.25">
      <c r="A457" s="200"/>
      <c r="B457" s="192"/>
      <c r="C457" s="201"/>
      <c r="D457" s="193"/>
      <c r="E457" s="193"/>
      <c r="F457" s="206"/>
      <c r="G457" s="201"/>
      <c r="H457" s="195"/>
      <c r="I457" s="195"/>
      <c r="J457" s="195"/>
      <c r="K457" s="195"/>
      <c r="L457" s="195"/>
      <c r="M457" s="195"/>
      <c r="N457" s="195"/>
      <c r="O457" s="195"/>
      <c r="P457" s="195"/>
      <c r="Q457" s="195"/>
      <c r="R457" s="195"/>
      <c r="S457" s="195"/>
      <c r="T457" s="195"/>
      <c r="U457" s="195"/>
      <c r="V457" s="195"/>
      <c r="W457" s="195"/>
      <c r="X457" s="195"/>
      <c r="Y457" s="195"/>
      <c r="Z457" s="195"/>
      <c r="AA457" s="195"/>
      <c r="AB457" s="193"/>
      <c r="AC457" s="204"/>
      <c r="AD457" s="204" t="str">
        <f t="shared" si="58"/>
        <v xml:space="preserve"> </v>
      </c>
      <c r="AE457" s="204"/>
      <c r="AF457" s="204" t="str">
        <f t="shared" si="59"/>
        <v xml:space="preserve"> </v>
      </c>
      <c r="AG457" s="204" t="str">
        <f t="shared" si="60"/>
        <v xml:space="preserve"> </v>
      </c>
      <c r="AH457" s="204" t="str">
        <f>IF(OR(AC457=" ",AC457=0,AE457=" ",AE457=0)," ",IF(AND(AC457=1,AE457=5),"BAJO",IF(AND(AC457=2,AE457=5),"BAJO",IF(AND(AC457=1,AE457=10),"BAJO",IF(AND(AC457=2,AE457=10),"MODERADO",IF(AND(AC457=1,AE457=20),"MODERADO",IF(AND(AC457=3,AE457=5),"MODERADO",IF(AND(AC457=4,AE457=5),"MODERADO",IF(AND(AC457=5,AE457=5),"MODERADO",IF(AND(AC457=2,AE457=20),"ALTO",IF(AND(AC457=3,AE457=10),"ALTO",IF(AND(AC457=4,AE457=10),"ALTO",IF(AND(AC457=5,AE457=10),"ALTO",IF(AND(AC457=3,AE457=20),"EXTREMO",IF(AND(AC457=4,AE457=20),"EXTREMO",IF(AND(AC457=5,AE457=20),"EXTREMO",VLOOKUP(AG457,[4]Evaluacion!A:B,2)))))))))))))))))</f>
        <v xml:space="preserve"> </v>
      </c>
      <c r="AI457" s="213"/>
      <c r="AJ457" s="197"/>
      <c r="AK457" s="197"/>
      <c r="AL457" s="197"/>
      <c r="AM457" s="197"/>
      <c r="AN457" s="197"/>
      <c r="AO457" s="197"/>
      <c r="AP457" s="197"/>
      <c r="AQ457" s="197"/>
      <c r="AR457" s="197"/>
      <c r="AS457" s="281" t="str">
        <f t="shared" si="57"/>
        <v>DISMINUYE CERO PUNTOS</v>
      </c>
      <c r="AT457" s="204"/>
      <c r="AU457" s="204" t="str">
        <f t="shared" si="62"/>
        <v xml:space="preserve"> </v>
      </c>
      <c r="AV457" s="204"/>
      <c r="AW457" s="204" t="str">
        <f t="shared" si="56"/>
        <v xml:space="preserve"> </v>
      </c>
      <c r="AX457" s="204" t="str">
        <f t="shared" si="61"/>
        <v xml:space="preserve"> </v>
      </c>
      <c r="AY457" s="204" t="str">
        <f>IF(OR(AT457=" ",AT457=0,AV457=" ",AV457=0)," ",IF(AND(AT457=1,AV457=5),"BAJO",IF(AND(AT457=2,AV457=5),"BAJO",IF(AND(AT457=1,AV457=10),"BAJO",IF(AND(AT457=2,AV457=10),"MODERADO",IF(AND(AT457=1,AV457=20),"MODERADO",IF(AND(AT457=3,AV457=5),"MODERADO",IF(AND(AT457=4,AV457=5),"MODERADO",IF(AND(AT457=5,AV457=5),"MODERADO",IF(AND(AT457=2,AV457=20),"ALTO",IF(AND(AT457=3,AV457=10),"ALTO",IF(AND(AT457=4,AV457=10),"ALTO",IF(AND(AT457=5,AV457=10),"ALTO",IF(AND(AT457=3,AV457=20),"EXTREMO",IF(AND(AT457=4,AV457=20),"EXTREMO",IF(AND(AT457=5,AV457=20),"EXTREMO",VLOOKUP(AX457,[4]Evaluacion!R:S,2)))))))))))))))))</f>
        <v xml:space="preserve"> </v>
      </c>
      <c r="AZ457" s="204"/>
      <c r="BA457" s="204"/>
      <c r="BB457" s="204"/>
      <c r="BC457" s="204"/>
      <c r="BD457" s="204"/>
      <c r="BE457" s="204"/>
      <c r="BF457" s="204"/>
      <c r="BG457" s="205"/>
      <c r="BH457" s="204"/>
    </row>
    <row r="458" spans="1:60" ht="24.75" thickBot="1" x14ac:dyDescent="0.25">
      <c r="A458" s="200"/>
      <c r="B458" s="192"/>
      <c r="C458" s="201"/>
      <c r="D458" s="193"/>
      <c r="E458" s="193"/>
      <c r="F458" s="206"/>
      <c r="G458" s="201"/>
      <c r="H458" s="195"/>
      <c r="I458" s="195"/>
      <c r="J458" s="195"/>
      <c r="K458" s="195"/>
      <c r="L458" s="195"/>
      <c r="M458" s="195"/>
      <c r="N458" s="195"/>
      <c r="O458" s="195"/>
      <c r="P458" s="195"/>
      <c r="Q458" s="195"/>
      <c r="R458" s="195"/>
      <c r="S458" s="195"/>
      <c r="T458" s="195"/>
      <c r="U458" s="195"/>
      <c r="V458" s="195"/>
      <c r="W458" s="195"/>
      <c r="X458" s="195"/>
      <c r="Y458" s="195"/>
      <c r="Z458" s="195"/>
      <c r="AA458" s="195"/>
      <c r="AB458" s="193"/>
      <c r="AC458" s="204"/>
      <c r="AD458" s="204" t="str">
        <f t="shared" si="58"/>
        <v xml:space="preserve"> </v>
      </c>
      <c r="AE458" s="204"/>
      <c r="AF458" s="204" t="str">
        <f t="shared" si="59"/>
        <v xml:space="preserve"> </v>
      </c>
      <c r="AG458" s="204" t="str">
        <f t="shared" si="60"/>
        <v xml:space="preserve"> </v>
      </c>
      <c r="AH458" s="204" t="str">
        <f>IF(OR(AC458=" ",AC458=0,AE458=" ",AE458=0)," ",IF(AND(AC458=1,AE458=5),"BAJO",IF(AND(AC458=2,AE458=5),"BAJO",IF(AND(AC458=1,AE458=10),"BAJO",IF(AND(AC458=2,AE458=10),"MODERADO",IF(AND(AC458=1,AE458=20),"MODERADO",IF(AND(AC458=3,AE458=5),"MODERADO",IF(AND(AC458=4,AE458=5),"MODERADO",IF(AND(AC458=5,AE458=5),"MODERADO",IF(AND(AC458=2,AE458=20),"ALTO",IF(AND(AC458=3,AE458=10),"ALTO",IF(AND(AC458=4,AE458=10),"ALTO",IF(AND(AC458=5,AE458=10),"ALTO",IF(AND(AC458=3,AE458=20),"EXTREMO",IF(AND(AC458=4,AE458=20),"EXTREMO",IF(AND(AC458=5,AE458=20),"EXTREMO",VLOOKUP(AG458,[4]Evaluacion!A:B,2)))))))))))))))))</f>
        <v xml:space="preserve"> </v>
      </c>
      <c r="AI458" s="213"/>
      <c r="AJ458" s="197"/>
      <c r="AK458" s="197"/>
      <c r="AL458" s="197"/>
      <c r="AM458" s="197"/>
      <c r="AN458" s="197"/>
      <c r="AO458" s="197"/>
      <c r="AP458" s="197"/>
      <c r="AQ458" s="197"/>
      <c r="AR458" s="197"/>
      <c r="AS458" s="281" t="str">
        <f t="shared" si="57"/>
        <v>DISMINUYE CERO PUNTOS</v>
      </c>
      <c r="AT458" s="204"/>
      <c r="AU458" s="204" t="str">
        <f t="shared" si="62"/>
        <v xml:space="preserve"> </v>
      </c>
      <c r="AV458" s="204"/>
      <c r="AW458" s="204" t="str">
        <f t="shared" ref="AW458:AW521" si="63">IF(AV458=5,"MODERADO",IF(AV458=10,"MAYOR",IF(AV458=20,"CATASTRÓFICO"," ")))</f>
        <v xml:space="preserve"> </v>
      </c>
      <c r="AX458" s="204" t="str">
        <f t="shared" si="61"/>
        <v xml:space="preserve"> </v>
      </c>
      <c r="AY458" s="204" t="str">
        <f>IF(OR(AT458=" ",AT458=0,AV458=" ",AV458=0)," ",IF(AND(AT458=1,AV458=5),"BAJO",IF(AND(AT458=2,AV458=5),"BAJO",IF(AND(AT458=1,AV458=10),"BAJO",IF(AND(AT458=2,AV458=10),"MODERADO",IF(AND(AT458=1,AV458=20),"MODERADO",IF(AND(AT458=3,AV458=5),"MODERADO",IF(AND(AT458=4,AV458=5),"MODERADO",IF(AND(AT458=5,AV458=5),"MODERADO",IF(AND(AT458=2,AV458=20),"ALTO",IF(AND(AT458=3,AV458=10),"ALTO",IF(AND(AT458=4,AV458=10),"ALTO",IF(AND(AT458=5,AV458=10),"ALTO",IF(AND(AT458=3,AV458=20),"EXTREMO",IF(AND(AT458=4,AV458=20),"EXTREMO",IF(AND(AT458=5,AV458=20),"EXTREMO",VLOOKUP(AX458,[4]Evaluacion!R:S,2)))))))))))))))))</f>
        <v xml:space="preserve"> </v>
      </c>
      <c r="AZ458" s="204"/>
      <c r="BA458" s="204"/>
      <c r="BB458" s="204"/>
      <c r="BC458" s="204"/>
      <c r="BD458" s="204"/>
      <c r="BE458" s="204"/>
      <c r="BF458" s="204"/>
      <c r="BG458" s="205"/>
      <c r="BH458" s="204"/>
    </row>
    <row r="459" spans="1:60" ht="24.75" thickBot="1" x14ac:dyDescent="0.25">
      <c r="A459" s="200"/>
      <c r="B459" s="192"/>
      <c r="C459" s="201"/>
      <c r="D459" s="193"/>
      <c r="E459" s="193"/>
      <c r="F459" s="206"/>
      <c r="G459" s="201"/>
      <c r="H459" s="195"/>
      <c r="I459" s="195"/>
      <c r="J459" s="195"/>
      <c r="K459" s="195"/>
      <c r="L459" s="195"/>
      <c r="M459" s="195"/>
      <c r="N459" s="195"/>
      <c r="O459" s="195"/>
      <c r="P459" s="195"/>
      <c r="Q459" s="195"/>
      <c r="R459" s="195"/>
      <c r="S459" s="195"/>
      <c r="T459" s="195"/>
      <c r="U459" s="195"/>
      <c r="V459" s="195"/>
      <c r="W459" s="195"/>
      <c r="X459" s="195"/>
      <c r="Y459" s="195"/>
      <c r="Z459" s="195"/>
      <c r="AA459" s="195"/>
      <c r="AB459" s="193"/>
      <c r="AC459" s="204"/>
      <c r="AD459" s="204" t="str">
        <f t="shared" si="58"/>
        <v xml:space="preserve"> </v>
      </c>
      <c r="AE459" s="204"/>
      <c r="AF459" s="204" t="str">
        <f t="shared" si="59"/>
        <v xml:space="preserve"> </v>
      </c>
      <c r="AG459" s="204" t="str">
        <f t="shared" si="60"/>
        <v xml:space="preserve"> </v>
      </c>
      <c r="AH459" s="204" t="str">
        <f>IF(OR(AC459=" ",AC459=0,AE459=" ",AE459=0)," ",IF(AND(AC459=1,AE459=5),"BAJO",IF(AND(AC459=2,AE459=5),"BAJO",IF(AND(AC459=1,AE459=10),"BAJO",IF(AND(AC459=2,AE459=10),"MODERADO",IF(AND(AC459=1,AE459=20),"MODERADO",IF(AND(AC459=3,AE459=5),"MODERADO",IF(AND(AC459=4,AE459=5),"MODERADO",IF(AND(AC459=5,AE459=5),"MODERADO",IF(AND(AC459=2,AE459=20),"ALTO",IF(AND(AC459=3,AE459=10),"ALTO",IF(AND(AC459=4,AE459=10),"ALTO",IF(AND(AC459=5,AE459=10),"ALTO",IF(AND(AC459=3,AE459=20),"EXTREMO",IF(AND(AC459=4,AE459=20),"EXTREMO",IF(AND(AC459=5,AE459=20),"EXTREMO",VLOOKUP(AG459,[4]Evaluacion!A:B,2)))))))))))))))))</f>
        <v xml:space="preserve"> </v>
      </c>
      <c r="AI459" s="213"/>
      <c r="AJ459" s="197"/>
      <c r="AK459" s="197"/>
      <c r="AL459" s="197"/>
      <c r="AM459" s="197"/>
      <c r="AN459" s="197"/>
      <c r="AO459" s="197"/>
      <c r="AP459" s="197"/>
      <c r="AQ459" s="197"/>
      <c r="AR459" s="197"/>
      <c r="AS459" s="281" t="str">
        <f t="shared" si="57"/>
        <v>DISMINUYE CERO PUNTOS</v>
      </c>
      <c r="AT459" s="204"/>
      <c r="AU459" s="204" t="str">
        <f t="shared" si="62"/>
        <v xml:space="preserve"> </v>
      </c>
      <c r="AV459" s="204"/>
      <c r="AW459" s="204" t="str">
        <f t="shared" si="63"/>
        <v xml:space="preserve"> </v>
      </c>
      <c r="AX459" s="204" t="str">
        <f t="shared" si="61"/>
        <v xml:space="preserve"> </v>
      </c>
      <c r="AY459" s="204" t="str">
        <f>IF(OR(AT459=" ",AT459=0,AV459=" ",AV459=0)," ",IF(AND(AT459=1,AV459=5),"BAJO",IF(AND(AT459=2,AV459=5),"BAJO",IF(AND(AT459=1,AV459=10),"BAJO",IF(AND(AT459=2,AV459=10),"MODERADO",IF(AND(AT459=1,AV459=20),"MODERADO",IF(AND(AT459=3,AV459=5),"MODERADO",IF(AND(AT459=4,AV459=5),"MODERADO",IF(AND(AT459=5,AV459=5),"MODERADO",IF(AND(AT459=2,AV459=20),"ALTO",IF(AND(AT459=3,AV459=10),"ALTO",IF(AND(AT459=4,AV459=10),"ALTO",IF(AND(AT459=5,AV459=10),"ALTO",IF(AND(AT459=3,AV459=20),"EXTREMO",IF(AND(AT459=4,AV459=20),"EXTREMO",IF(AND(AT459=5,AV459=20),"EXTREMO",VLOOKUP(AX459,[4]Evaluacion!R:S,2)))))))))))))))))</f>
        <v xml:space="preserve"> </v>
      </c>
      <c r="AZ459" s="204"/>
      <c r="BA459" s="204"/>
      <c r="BB459" s="204"/>
      <c r="BC459" s="204"/>
      <c r="BD459" s="204"/>
      <c r="BE459" s="204"/>
      <c r="BF459" s="204"/>
      <c r="BG459" s="205"/>
      <c r="BH459" s="204"/>
    </row>
    <row r="460" spans="1:60" ht="24.75" thickBot="1" x14ac:dyDescent="0.25">
      <c r="A460" s="200"/>
      <c r="B460" s="192"/>
      <c r="C460" s="201"/>
      <c r="D460" s="193"/>
      <c r="E460" s="193"/>
      <c r="F460" s="206"/>
      <c r="G460" s="201"/>
      <c r="H460" s="195"/>
      <c r="I460" s="195"/>
      <c r="J460" s="195"/>
      <c r="K460" s="195"/>
      <c r="L460" s="195"/>
      <c r="M460" s="195"/>
      <c r="N460" s="195"/>
      <c r="O460" s="195"/>
      <c r="P460" s="195"/>
      <c r="Q460" s="195"/>
      <c r="R460" s="195"/>
      <c r="S460" s="195"/>
      <c r="T460" s="195"/>
      <c r="U460" s="195"/>
      <c r="V460" s="195"/>
      <c r="W460" s="195"/>
      <c r="X460" s="195"/>
      <c r="Y460" s="195"/>
      <c r="Z460" s="195"/>
      <c r="AA460" s="195"/>
      <c r="AB460" s="193"/>
      <c r="AC460" s="204"/>
      <c r="AD460" s="204" t="str">
        <f t="shared" si="58"/>
        <v xml:space="preserve"> </v>
      </c>
      <c r="AE460" s="204"/>
      <c r="AF460" s="204" t="str">
        <f t="shared" si="59"/>
        <v xml:space="preserve"> </v>
      </c>
      <c r="AG460" s="204" t="str">
        <f t="shared" si="60"/>
        <v xml:space="preserve"> </v>
      </c>
      <c r="AH460" s="204" t="str">
        <f>IF(OR(AC460=" ",AC460=0,AE460=" ",AE460=0)," ",IF(AND(AC460=1,AE460=5),"BAJO",IF(AND(AC460=2,AE460=5),"BAJO",IF(AND(AC460=1,AE460=10),"BAJO",IF(AND(AC460=2,AE460=10),"MODERADO",IF(AND(AC460=1,AE460=20),"MODERADO",IF(AND(AC460=3,AE460=5),"MODERADO",IF(AND(AC460=4,AE460=5),"MODERADO",IF(AND(AC460=5,AE460=5),"MODERADO",IF(AND(AC460=2,AE460=20),"ALTO",IF(AND(AC460=3,AE460=10),"ALTO",IF(AND(AC460=4,AE460=10),"ALTO",IF(AND(AC460=5,AE460=10),"ALTO",IF(AND(AC460=3,AE460=20),"EXTREMO",IF(AND(AC460=4,AE460=20),"EXTREMO",IF(AND(AC460=5,AE460=20),"EXTREMO",VLOOKUP(AG460,[4]Evaluacion!A:B,2)))))))))))))))))</f>
        <v xml:space="preserve"> </v>
      </c>
      <c r="AI460" s="213"/>
      <c r="AJ460" s="197"/>
      <c r="AK460" s="197"/>
      <c r="AL460" s="197"/>
      <c r="AM460" s="197"/>
      <c r="AN460" s="197"/>
      <c r="AO460" s="197"/>
      <c r="AP460" s="197"/>
      <c r="AQ460" s="197"/>
      <c r="AR460" s="197"/>
      <c r="AS460" s="281" t="str">
        <f t="shared" si="57"/>
        <v>DISMINUYE CERO PUNTOS</v>
      </c>
      <c r="AT460" s="204"/>
      <c r="AU460" s="204" t="str">
        <f t="shared" si="62"/>
        <v xml:space="preserve"> </v>
      </c>
      <c r="AV460" s="204"/>
      <c r="AW460" s="204" t="str">
        <f t="shared" si="63"/>
        <v xml:space="preserve"> </v>
      </c>
      <c r="AX460" s="204" t="str">
        <f t="shared" si="61"/>
        <v xml:space="preserve"> </v>
      </c>
      <c r="AY460" s="204" t="str">
        <f>IF(OR(AT460=" ",AT460=0,AV460=" ",AV460=0)," ",IF(AND(AT460=1,AV460=5),"BAJO",IF(AND(AT460=2,AV460=5),"BAJO",IF(AND(AT460=1,AV460=10),"BAJO",IF(AND(AT460=2,AV460=10),"MODERADO",IF(AND(AT460=1,AV460=20),"MODERADO",IF(AND(AT460=3,AV460=5),"MODERADO",IF(AND(AT460=4,AV460=5),"MODERADO",IF(AND(AT460=5,AV460=5),"MODERADO",IF(AND(AT460=2,AV460=20),"ALTO",IF(AND(AT460=3,AV460=10),"ALTO",IF(AND(AT460=4,AV460=10),"ALTO",IF(AND(AT460=5,AV460=10),"ALTO",IF(AND(AT460=3,AV460=20),"EXTREMO",IF(AND(AT460=4,AV460=20),"EXTREMO",IF(AND(AT460=5,AV460=20),"EXTREMO",VLOOKUP(AX460,[4]Evaluacion!R:S,2)))))))))))))))))</f>
        <v xml:space="preserve"> </v>
      </c>
      <c r="AZ460" s="204"/>
      <c r="BA460" s="204"/>
      <c r="BB460" s="204"/>
      <c r="BC460" s="204"/>
      <c r="BD460" s="204"/>
      <c r="BE460" s="204"/>
      <c r="BF460" s="204"/>
      <c r="BG460" s="205"/>
      <c r="BH460" s="204"/>
    </row>
    <row r="461" spans="1:60" ht="24.75" thickBot="1" x14ac:dyDescent="0.25">
      <c r="A461" s="200"/>
      <c r="B461" s="192"/>
      <c r="C461" s="201"/>
      <c r="D461" s="193"/>
      <c r="E461" s="193"/>
      <c r="F461" s="206"/>
      <c r="G461" s="201"/>
      <c r="H461" s="195"/>
      <c r="I461" s="195"/>
      <c r="J461" s="195"/>
      <c r="K461" s="195"/>
      <c r="L461" s="195"/>
      <c r="M461" s="195"/>
      <c r="N461" s="195"/>
      <c r="O461" s="195"/>
      <c r="P461" s="195"/>
      <c r="Q461" s="195"/>
      <c r="R461" s="195"/>
      <c r="S461" s="195"/>
      <c r="T461" s="195"/>
      <c r="U461" s="195"/>
      <c r="V461" s="195"/>
      <c r="W461" s="195"/>
      <c r="X461" s="195"/>
      <c r="Y461" s="195"/>
      <c r="Z461" s="195"/>
      <c r="AA461" s="195"/>
      <c r="AB461" s="193"/>
      <c r="AC461" s="204"/>
      <c r="AD461" s="204" t="str">
        <f t="shared" si="58"/>
        <v xml:space="preserve"> </v>
      </c>
      <c r="AE461" s="204"/>
      <c r="AF461" s="204" t="str">
        <f t="shared" si="59"/>
        <v xml:space="preserve"> </v>
      </c>
      <c r="AG461" s="204" t="str">
        <f t="shared" si="60"/>
        <v xml:space="preserve"> </v>
      </c>
      <c r="AH461" s="204" t="str">
        <f>IF(OR(AC461=" ",AC461=0,AE461=" ",AE461=0)," ",IF(AND(AC461=1,AE461=5),"BAJO",IF(AND(AC461=2,AE461=5),"BAJO",IF(AND(AC461=1,AE461=10),"BAJO",IF(AND(AC461=2,AE461=10),"MODERADO",IF(AND(AC461=1,AE461=20),"MODERADO",IF(AND(AC461=3,AE461=5),"MODERADO",IF(AND(AC461=4,AE461=5),"MODERADO",IF(AND(AC461=5,AE461=5),"MODERADO",IF(AND(AC461=2,AE461=20),"ALTO",IF(AND(AC461=3,AE461=10),"ALTO",IF(AND(AC461=4,AE461=10),"ALTO",IF(AND(AC461=5,AE461=10),"ALTO",IF(AND(AC461=3,AE461=20),"EXTREMO",IF(AND(AC461=4,AE461=20),"EXTREMO",IF(AND(AC461=5,AE461=20),"EXTREMO",VLOOKUP(AG461,[4]Evaluacion!A:B,2)))))))))))))))))</f>
        <v xml:space="preserve"> </v>
      </c>
      <c r="AI461" s="213"/>
      <c r="AJ461" s="197"/>
      <c r="AK461" s="197"/>
      <c r="AL461" s="197"/>
      <c r="AM461" s="197"/>
      <c r="AN461" s="197"/>
      <c r="AO461" s="197"/>
      <c r="AP461" s="197"/>
      <c r="AQ461" s="197"/>
      <c r="AR461" s="197"/>
      <c r="AS461" s="281" t="str">
        <f t="shared" ref="AS461:AS524" si="64">IF(AR461=" "," ",IF(AR461&lt;=50,"DISMINUYE CERO PUNTOS",IF(AR461&lt;=75,"DISMINUYE UN PUNTO",IF(AR461&lt;=100,"DISMINUYE DOS PUNTOS"))))</f>
        <v>DISMINUYE CERO PUNTOS</v>
      </c>
      <c r="AT461" s="204"/>
      <c r="AU461" s="204" t="str">
        <f t="shared" si="62"/>
        <v xml:space="preserve"> </v>
      </c>
      <c r="AV461" s="204"/>
      <c r="AW461" s="204" t="str">
        <f t="shared" si="63"/>
        <v xml:space="preserve"> </v>
      </c>
      <c r="AX461" s="204" t="str">
        <f t="shared" si="61"/>
        <v xml:space="preserve"> </v>
      </c>
      <c r="AY461" s="204" t="str">
        <f>IF(OR(AT461=" ",AT461=0,AV461=" ",AV461=0)," ",IF(AND(AT461=1,AV461=5),"BAJO",IF(AND(AT461=2,AV461=5),"BAJO",IF(AND(AT461=1,AV461=10),"BAJO",IF(AND(AT461=2,AV461=10),"MODERADO",IF(AND(AT461=1,AV461=20),"MODERADO",IF(AND(AT461=3,AV461=5),"MODERADO",IF(AND(AT461=4,AV461=5),"MODERADO",IF(AND(AT461=5,AV461=5),"MODERADO",IF(AND(AT461=2,AV461=20),"ALTO",IF(AND(AT461=3,AV461=10),"ALTO",IF(AND(AT461=4,AV461=10),"ALTO",IF(AND(AT461=5,AV461=10),"ALTO",IF(AND(AT461=3,AV461=20),"EXTREMO",IF(AND(AT461=4,AV461=20),"EXTREMO",IF(AND(AT461=5,AV461=20),"EXTREMO",VLOOKUP(AX461,[4]Evaluacion!R:S,2)))))))))))))))))</f>
        <v xml:space="preserve"> </v>
      </c>
      <c r="AZ461" s="204"/>
      <c r="BA461" s="204"/>
      <c r="BB461" s="204"/>
      <c r="BC461" s="204"/>
      <c r="BD461" s="204"/>
      <c r="BE461" s="204"/>
      <c r="BF461" s="204"/>
      <c r="BG461" s="205"/>
      <c r="BH461" s="204"/>
    </row>
    <row r="462" spans="1:60" ht="24.75" thickBot="1" x14ac:dyDescent="0.25">
      <c r="A462" s="200"/>
      <c r="B462" s="192"/>
      <c r="C462" s="201"/>
      <c r="D462" s="193"/>
      <c r="E462" s="193"/>
      <c r="F462" s="206"/>
      <c r="G462" s="201"/>
      <c r="H462" s="195"/>
      <c r="I462" s="195"/>
      <c r="J462" s="195"/>
      <c r="K462" s="195"/>
      <c r="L462" s="195"/>
      <c r="M462" s="195"/>
      <c r="N462" s="195"/>
      <c r="O462" s="195"/>
      <c r="P462" s="195"/>
      <c r="Q462" s="195"/>
      <c r="R462" s="195"/>
      <c r="S462" s="195"/>
      <c r="T462" s="195"/>
      <c r="U462" s="195"/>
      <c r="V462" s="195"/>
      <c r="W462" s="195"/>
      <c r="X462" s="195"/>
      <c r="Y462" s="195"/>
      <c r="Z462" s="195"/>
      <c r="AA462" s="195"/>
      <c r="AB462" s="193"/>
      <c r="AC462" s="204"/>
      <c r="AD462" s="204" t="str">
        <f t="shared" si="58"/>
        <v xml:space="preserve"> </v>
      </c>
      <c r="AE462" s="204"/>
      <c r="AF462" s="204" t="str">
        <f t="shared" si="59"/>
        <v xml:space="preserve"> </v>
      </c>
      <c r="AG462" s="204" t="str">
        <f t="shared" si="60"/>
        <v xml:space="preserve"> </v>
      </c>
      <c r="AH462" s="204" t="str">
        <f>IF(OR(AC462=" ",AC462=0,AE462=" ",AE462=0)," ",IF(AND(AC462=1,AE462=5),"BAJO",IF(AND(AC462=2,AE462=5),"BAJO",IF(AND(AC462=1,AE462=10),"BAJO",IF(AND(AC462=2,AE462=10),"MODERADO",IF(AND(AC462=1,AE462=20),"MODERADO",IF(AND(AC462=3,AE462=5),"MODERADO",IF(AND(AC462=4,AE462=5),"MODERADO",IF(AND(AC462=5,AE462=5),"MODERADO",IF(AND(AC462=2,AE462=20),"ALTO",IF(AND(AC462=3,AE462=10),"ALTO",IF(AND(AC462=4,AE462=10),"ALTO",IF(AND(AC462=5,AE462=10),"ALTO",IF(AND(AC462=3,AE462=20),"EXTREMO",IF(AND(AC462=4,AE462=20),"EXTREMO",IF(AND(AC462=5,AE462=20),"EXTREMO",VLOOKUP(AG462,[4]Evaluacion!A:B,2)))))))))))))))))</f>
        <v xml:space="preserve"> </v>
      </c>
      <c r="AI462" s="213"/>
      <c r="AJ462" s="197"/>
      <c r="AK462" s="197"/>
      <c r="AL462" s="197"/>
      <c r="AM462" s="197"/>
      <c r="AN462" s="197"/>
      <c r="AO462" s="197"/>
      <c r="AP462" s="197"/>
      <c r="AQ462" s="197"/>
      <c r="AR462" s="197"/>
      <c r="AS462" s="281" t="str">
        <f t="shared" si="64"/>
        <v>DISMINUYE CERO PUNTOS</v>
      </c>
      <c r="AT462" s="204"/>
      <c r="AU462" s="204" t="str">
        <f t="shared" si="62"/>
        <v xml:space="preserve"> </v>
      </c>
      <c r="AV462" s="204"/>
      <c r="AW462" s="204" t="str">
        <f t="shared" si="63"/>
        <v xml:space="preserve"> </v>
      </c>
      <c r="AX462" s="204" t="str">
        <f t="shared" si="61"/>
        <v xml:space="preserve"> </v>
      </c>
      <c r="AY462" s="204" t="str">
        <f>IF(OR(AT462=" ",AT462=0,AV462=" ",AV462=0)," ",IF(AND(AT462=1,AV462=5),"BAJO",IF(AND(AT462=2,AV462=5),"BAJO",IF(AND(AT462=1,AV462=10),"BAJO",IF(AND(AT462=2,AV462=10),"MODERADO",IF(AND(AT462=1,AV462=20),"MODERADO",IF(AND(AT462=3,AV462=5),"MODERADO",IF(AND(AT462=4,AV462=5),"MODERADO",IF(AND(AT462=5,AV462=5),"MODERADO",IF(AND(AT462=2,AV462=20),"ALTO",IF(AND(AT462=3,AV462=10),"ALTO",IF(AND(AT462=4,AV462=10),"ALTO",IF(AND(AT462=5,AV462=10),"ALTO",IF(AND(AT462=3,AV462=20),"EXTREMO",IF(AND(AT462=4,AV462=20),"EXTREMO",IF(AND(AT462=5,AV462=20),"EXTREMO",VLOOKUP(AX462,[4]Evaluacion!R:S,2)))))))))))))))))</f>
        <v xml:space="preserve"> </v>
      </c>
      <c r="AZ462" s="204"/>
      <c r="BA462" s="204"/>
      <c r="BB462" s="204"/>
      <c r="BC462" s="204"/>
      <c r="BD462" s="204"/>
      <c r="BE462" s="204"/>
      <c r="BF462" s="204"/>
      <c r="BG462" s="205"/>
      <c r="BH462" s="204"/>
    </row>
    <row r="463" spans="1:60" ht="24.75" thickBot="1" x14ac:dyDescent="0.25">
      <c r="A463" s="200"/>
      <c r="B463" s="192"/>
      <c r="C463" s="201"/>
      <c r="D463" s="193"/>
      <c r="E463" s="193"/>
      <c r="F463" s="206"/>
      <c r="G463" s="201"/>
      <c r="H463" s="195"/>
      <c r="I463" s="195"/>
      <c r="J463" s="195"/>
      <c r="K463" s="195"/>
      <c r="L463" s="195"/>
      <c r="M463" s="195"/>
      <c r="N463" s="195"/>
      <c r="O463" s="195"/>
      <c r="P463" s="195"/>
      <c r="Q463" s="195"/>
      <c r="R463" s="195"/>
      <c r="S463" s="195"/>
      <c r="T463" s="195"/>
      <c r="U463" s="195"/>
      <c r="V463" s="195"/>
      <c r="W463" s="195"/>
      <c r="X463" s="195"/>
      <c r="Y463" s="195"/>
      <c r="Z463" s="195"/>
      <c r="AA463" s="195"/>
      <c r="AB463" s="193"/>
      <c r="AC463" s="204"/>
      <c r="AD463" s="204" t="str">
        <f t="shared" si="58"/>
        <v xml:space="preserve"> </v>
      </c>
      <c r="AE463" s="204"/>
      <c r="AF463" s="204" t="str">
        <f t="shared" si="59"/>
        <v xml:space="preserve"> </v>
      </c>
      <c r="AG463" s="204" t="str">
        <f t="shared" si="60"/>
        <v xml:space="preserve"> </v>
      </c>
      <c r="AH463" s="204" t="str">
        <f>IF(OR(AC463=" ",AC463=0,AE463=" ",AE463=0)," ",IF(AND(AC463=1,AE463=5),"BAJO",IF(AND(AC463=2,AE463=5),"BAJO",IF(AND(AC463=1,AE463=10),"BAJO",IF(AND(AC463=2,AE463=10),"MODERADO",IF(AND(AC463=1,AE463=20),"MODERADO",IF(AND(AC463=3,AE463=5),"MODERADO",IF(AND(AC463=4,AE463=5),"MODERADO",IF(AND(AC463=5,AE463=5),"MODERADO",IF(AND(AC463=2,AE463=20),"ALTO",IF(AND(AC463=3,AE463=10),"ALTO",IF(AND(AC463=4,AE463=10),"ALTO",IF(AND(AC463=5,AE463=10),"ALTO",IF(AND(AC463=3,AE463=20),"EXTREMO",IF(AND(AC463=4,AE463=20),"EXTREMO",IF(AND(AC463=5,AE463=20),"EXTREMO",VLOOKUP(AG463,[4]Evaluacion!A:B,2)))))))))))))))))</f>
        <v xml:space="preserve"> </v>
      </c>
      <c r="AI463" s="213"/>
      <c r="AJ463" s="197"/>
      <c r="AK463" s="197"/>
      <c r="AL463" s="197"/>
      <c r="AM463" s="197"/>
      <c r="AN463" s="197"/>
      <c r="AO463" s="197"/>
      <c r="AP463" s="197"/>
      <c r="AQ463" s="197"/>
      <c r="AR463" s="197"/>
      <c r="AS463" s="281" t="str">
        <f t="shared" si="64"/>
        <v>DISMINUYE CERO PUNTOS</v>
      </c>
      <c r="AT463" s="204"/>
      <c r="AU463" s="204" t="str">
        <f t="shared" si="62"/>
        <v xml:space="preserve"> </v>
      </c>
      <c r="AV463" s="204"/>
      <c r="AW463" s="204" t="str">
        <f t="shared" si="63"/>
        <v xml:space="preserve"> </v>
      </c>
      <c r="AX463" s="204" t="str">
        <f t="shared" si="61"/>
        <v xml:space="preserve"> </v>
      </c>
      <c r="AY463" s="204" t="str">
        <f>IF(OR(AT463=" ",AT463=0,AV463=" ",AV463=0)," ",IF(AND(AT463=1,AV463=5),"BAJO",IF(AND(AT463=2,AV463=5),"BAJO",IF(AND(AT463=1,AV463=10),"BAJO",IF(AND(AT463=2,AV463=10),"MODERADO",IF(AND(AT463=1,AV463=20),"MODERADO",IF(AND(AT463=3,AV463=5),"MODERADO",IF(AND(AT463=4,AV463=5),"MODERADO",IF(AND(AT463=5,AV463=5),"MODERADO",IF(AND(AT463=2,AV463=20),"ALTO",IF(AND(AT463=3,AV463=10),"ALTO",IF(AND(AT463=4,AV463=10),"ALTO",IF(AND(AT463=5,AV463=10),"ALTO",IF(AND(AT463=3,AV463=20),"EXTREMO",IF(AND(AT463=4,AV463=20),"EXTREMO",IF(AND(AT463=5,AV463=20),"EXTREMO",VLOOKUP(AX463,[4]Evaluacion!R:S,2)))))))))))))))))</f>
        <v xml:space="preserve"> </v>
      </c>
      <c r="AZ463" s="204"/>
      <c r="BA463" s="204"/>
      <c r="BB463" s="204"/>
      <c r="BC463" s="204"/>
      <c r="BD463" s="204"/>
      <c r="BE463" s="204"/>
      <c r="BF463" s="204"/>
      <c r="BG463" s="205"/>
      <c r="BH463" s="204"/>
    </row>
    <row r="464" spans="1:60" ht="24.75" thickBot="1" x14ac:dyDescent="0.25">
      <c r="A464" s="200"/>
      <c r="B464" s="192"/>
      <c r="C464" s="201"/>
      <c r="D464" s="193"/>
      <c r="E464" s="193"/>
      <c r="F464" s="206"/>
      <c r="G464" s="201"/>
      <c r="H464" s="195"/>
      <c r="I464" s="195"/>
      <c r="J464" s="195"/>
      <c r="K464" s="195"/>
      <c r="L464" s="195"/>
      <c r="M464" s="195"/>
      <c r="N464" s="195"/>
      <c r="O464" s="195"/>
      <c r="P464" s="195"/>
      <c r="Q464" s="195"/>
      <c r="R464" s="195"/>
      <c r="S464" s="195"/>
      <c r="T464" s="195"/>
      <c r="U464" s="195"/>
      <c r="V464" s="195"/>
      <c r="W464" s="195"/>
      <c r="X464" s="195"/>
      <c r="Y464" s="195"/>
      <c r="Z464" s="195"/>
      <c r="AA464" s="195"/>
      <c r="AB464" s="193"/>
      <c r="AC464" s="204"/>
      <c r="AD464" s="204" t="str">
        <f t="shared" si="58"/>
        <v xml:space="preserve"> </v>
      </c>
      <c r="AE464" s="204"/>
      <c r="AF464" s="204" t="str">
        <f t="shared" si="59"/>
        <v xml:space="preserve"> </v>
      </c>
      <c r="AG464" s="204" t="str">
        <f t="shared" si="60"/>
        <v xml:space="preserve"> </v>
      </c>
      <c r="AH464" s="204" t="str">
        <f>IF(OR(AC464=" ",AC464=0,AE464=" ",AE464=0)," ",IF(AND(AC464=1,AE464=5),"BAJO",IF(AND(AC464=2,AE464=5),"BAJO",IF(AND(AC464=1,AE464=10),"BAJO",IF(AND(AC464=2,AE464=10),"MODERADO",IF(AND(AC464=1,AE464=20),"MODERADO",IF(AND(AC464=3,AE464=5),"MODERADO",IF(AND(AC464=4,AE464=5),"MODERADO",IF(AND(AC464=5,AE464=5),"MODERADO",IF(AND(AC464=2,AE464=20),"ALTO",IF(AND(AC464=3,AE464=10),"ALTO",IF(AND(AC464=4,AE464=10),"ALTO",IF(AND(AC464=5,AE464=10),"ALTO",IF(AND(AC464=3,AE464=20),"EXTREMO",IF(AND(AC464=4,AE464=20),"EXTREMO",IF(AND(AC464=5,AE464=20),"EXTREMO",VLOOKUP(AG464,[4]Evaluacion!A:B,2)))))))))))))))))</f>
        <v xml:space="preserve"> </v>
      </c>
      <c r="AI464" s="213"/>
      <c r="AJ464" s="197"/>
      <c r="AK464" s="197"/>
      <c r="AL464" s="197"/>
      <c r="AM464" s="197"/>
      <c r="AN464" s="197"/>
      <c r="AO464" s="197"/>
      <c r="AP464" s="197"/>
      <c r="AQ464" s="197"/>
      <c r="AR464" s="197"/>
      <c r="AS464" s="281" t="str">
        <f t="shared" si="64"/>
        <v>DISMINUYE CERO PUNTOS</v>
      </c>
      <c r="AT464" s="204"/>
      <c r="AU464" s="204" t="str">
        <f t="shared" si="62"/>
        <v xml:space="preserve"> </v>
      </c>
      <c r="AV464" s="204"/>
      <c r="AW464" s="204" t="str">
        <f t="shared" si="63"/>
        <v xml:space="preserve"> </v>
      </c>
      <c r="AX464" s="204" t="str">
        <f t="shared" si="61"/>
        <v xml:space="preserve"> </v>
      </c>
      <c r="AY464" s="204" t="str">
        <f>IF(OR(AT464=" ",AT464=0,AV464=" ",AV464=0)," ",IF(AND(AT464=1,AV464=5),"BAJO",IF(AND(AT464=2,AV464=5),"BAJO",IF(AND(AT464=1,AV464=10),"BAJO",IF(AND(AT464=2,AV464=10),"MODERADO",IF(AND(AT464=1,AV464=20),"MODERADO",IF(AND(AT464=3,AV464=5),"MODERADO",IF(AND(AT464=4,AV464=5),"MODERADO",IF(AND(AT464=5,AV464=5),"MODERADO",IF(AND(AT464=2,AV464=20),"ALTO",IF(AND(AT464=3,AV464=10),"ALTO",IF(AND(AT464=4,AV464=10),"ALTO",IF(AND(AT464=5,AV464=10),"ALTO",IF(AND(AT464=3,AV464=20),"EXTREMO",IF(AND(AT464=4,AV464=20),"EXTREMO",IF(AND(AT464=5,AV464=20),"EXTREMO",VLOOKUP(AX464,[4]Evaluacion!R:S,2)))))))))))))))))</f>
        <v xml:space="preserve"> </v>
      </c>
      <c r="AZ464" s="204"/>
      <c r="BA464" s="204"/>
      <c r="BB464" s="204"/>
      <c r="BC464" s="204"/>
      <c r="BD464" s="204"/>
      <c r="BE464" s="204"/>
      <c r="BF464" s="204"/>
      <c r="BG464" s="205"/>
      <c r="BH464" s="204"/>
    </row>
    <row r="465" spans="1:60" ht="24.75" thickBot="1" x14ac:dyDescent="0.25">
      <c r="A465" s="200"/>
      <c r="B465" s="192"/>
      <c r="C465" s="201"/>
      <c r="D465" s="193"/>
      <c r="E465" s="193"/>
      <c r="F465" s="206"/>
      <c r="G465" s="201"/>
      <c r="H465" s="195"/>
      <c r="I465" s="195"/>
      <c r="J465" s="195"/>
      <c r="K465" s="195"/>
      <c r="L465" s="195"/>
      <c r="M465" s="195"/>
      <c r="N465" s="195"/>
      <c r="O465" s="195"/>
      <c r="P465" s="195"/>
      <c r="Q465" s="195"/>
      <c r="R465" s="195"/>
      <c r="S465" s="195"/>
      <c r="T465" s="195"/>
      <c r="U465" s="195"/>
      <c r="V465" s="195"/>
      <c r="W465" s="195"/>
      <c r="X465" s="195"/>
      <c r="Y465" s="195"/>
      <c r="Z465" s="195"/>
      <c r="AA465" s="195"/>
      <c r="AB465" s="193"/>
      <c r="AC465" s="204"/>
      <c r="AD465" s="204" t="str">
        <f t="shared" ref="AD465:AD528" si="65">IF(AC465=1,"RARA VEZ",IF(AC465=2,"IMPROBABLE",IF(AC465=3,"POSIBLE",IF(AC465=4,"PROBABLE",IF(AC465=5,"CASI SEGURO"," ")))))</f>
        <v xml:space="preserve"> </v>
      </c>
      <c r="AE465" s="204"/>
      <c r="AF465" s="204" t="str">
        <f t="shared" ref="AF465:AF528" si="66">IF(AE465=5,"MODERADO",IF(AE465=10,"MAYOR",IF(AE465=20,"CATASTRÓFICO"," ")))</f>
        <v xml:space="preserve"> </v>
      </c>
      <c r="AG465" s="204" t="str">
        <f t="shared" ref="AG465:AG528" si="67">IF(OR(AC465=" ",AC465=0,AE465=" ",AE465=0)," ",AC465*AE465)</f>
        <v xml:space="preserve"> </v>
      </c>
      <c r="AH465" s="204" t="str">
        <f>IF(OR(AC465=" ",AC465=0,AE465=" ",AE465=0)," ",IF(AND(AC465=1,AE465=5),"BAJO",IF(AND(AC465=2,AE465=5),"BAJO",IF(AND(AC465=1,AE465=10),"BAJO",IF(AND(AC465=2,AE465=10),"MODERADO",IF(AND(AC465=1,AE465=20),"MODERADO",IF(AND(AC465=3,AE465=5),"MODERADO",IF(AND(AC465=4,AE465=5),"MODERADO",IF(AND(AC465=5,AE465=5),"MODERADO",IF(AND(AC465=2,AE465=20),"ALTO",IF(AND(AC465=3,AE465=10),"ALTO",IF(AND(AC465=4,AE465=10),"ALTO",IF(AND(AC465=5,AE465=10),"ALTO",IF(AND(AC465=3,AE465=20),"EXTREMO",IF(AND(AC465=4,AE465=20),"EXTREMO",IF(AND(AC465=5,AE465=20),"EXTREMO",VLOOKUP(AG465,[4]Evaluacion!A:B,2)))))))))))))))))</f>
        <v xml:space="preserve"> </v>
      </c>
      <c r="AI465" s="213"/>
      <c r="AJ465" s="197"/>
      <c r="AK465" s="197"/>
      <c r="AL465" s="197"/>
      <c r="AM465" s="197"/>
      <c r="AN465" s="197"/>
      <c r="AO465" s="197"/>
      <c r="AP465" s="197"/>
      <c r="AQ465" s="197"/>
      <c r="AR465" s="197"/>
      <c r="AS465" s="281" t="str">
        <f t="shared" si="64"/>
        <v>DISMINUYE CERO PUNTOS</v>
      </c>
      <c r="AT465" s="204"/>
      <c r="AU465" s="204" t="str">
        <f t="shared" si="62"/>
        <v xml:space="preserve"> </v>
      </c>
      <c r="AV465" s="204"/>
      <c r="AW465" s="204" t="str">
        <f t="shared" si="63"/>
        <v xml:space="preserve"> </v>
      </c>
      <c r="AX465" s="204" t="str">
        <f t="shared" ref="AX465:AX528" si="68">IF(OR(AT465=" ",AT465=0,AV465=" ",AV465=0)," ",AT465*AV465)</f>
        <v xml:space="preserve"> </v>
      </c>
      <c r="AY465" s="204" t="str">
        <f>IF(OR(AT465=" ",AT465=0,AV465=" ",AV465=0)," ",IF(AND(AT465=1,AV465=5),"BAJO",IF(AND(AT465=2,AV465=5),"BAJO",IF(AND(AT465=1,AV465=10),"BAJO",IF(AND(AT465=2,AV465=10),"MODERADO",IF(AND(AT465=1,AV465=20),"MODERADO",IF(AND(AT465=3,AV465=5),"MODERADO",IF(AND(AT465=4,AV465=5),"MODERADO",IF(AND(AT465=5,AV465=5),"MODERADO",IF(AND(AT465=2,AV465=20),"ALTO",IF(AND(AT465=3,AV465=10),"ALTO",IF(AND(AT465=4,AV465=10),"ALTO",IF(AND(AT465=5,AV465=10),"ALTO",IF(AND(AT465=3,AV465=20),"EXTREMO",IF(AND(AT465=4,AV465=20),"EXTREMO",IF(AND(AT465=5,AV465=20),"EXTREMO",VLOOKUP(AX465,[4]Evaluacion!R:S,2)))))))))))))))))</f>
        <v xml:space="preserve"> </v>
      </c>
      <c r="AZ465" s="204"/>
      <c r="BA465" s="204"/>
      <c r="BB465" s="204"/>
      <c r="BC465" s="204"/>
      <c r="BD465" s="204"/>
      <c r="BE465" s="204"/>
      <c r="BF465" s="204"/>
      <c r="BG465" s="205"/>
      <c r="BH465" s="204"/>
    </row>
    <row r="466" spans="1:60" ht="24.75" thickBot="1" x14ac:dyDescent="0.25">
      <c r="A466" s="200"/>
      <c r="B466" s="192"/>
      <c r="C466" s="201"/>
      <c r="D466" s="193"/>
      <c r="E466" s="193"/>
      <c r="F466" s="206"/>
      <c r="G466" s="201"/>
      <c r="H466" s="195"/>
      <c r="I466" s="195"/>
      <c r="J466" s="195"/>
      <c r="K466" s="195"/>
      <c r="L466" s="195"/>
      <c r="M466" s="195"/>
      <c r="N466" s="195"/>
      <c r="O466" s="195"/>
      <c r="P466" s="195"/>
      <c r="Q466" s="195"/>
      <c r="R466" s="195"/>
      <c r="S466" s="195"/>
      <c r="T466" s="195"/>
      <c r="U466" s="195"/>
      <c r="V466" s="195"/>
      <c r="W466" s="195"/>
      <c r="X466" s="195"/>
      <c r="Y466" s="195"/>
      <c r="Z466" s="195"/>
      <c r="AA466" s="195"/>
      <c r="AB466" s="193"/>
      <c r="AC466" s="204"/>
      <c r="AD466" s="204" t="str">
        <f t="shared" si="65"/>
        <v xml:space="preserve"> </v>
      </c>
      <c r="AE466" s="204"/>
      <c r="AF466" s="204" t="str">
        <f t="shared" si="66"/>
        <v xml:space="preserve"> </v>
      </c>
      <c r="AG466" s="204" t="str">
        <f t="shared" si="67"/>
        <v xml:space="preserve"> </v>
      </c>
      <c r="AH466" s="204" t="str">
        <f>IF(OR(AC466=" ",AC466=0,AE466=" ",AE466=0)," ",IF(AND(AC466=1,AE466=5),"BAJO",IF(AND(AC466=2,AE466=5),"BAJO",IF(AND(AC466=1,AE466=10),"BAJO",IF(AND(AC466=2,AE466=10),"MODERADO",IF(AND(AC466=1,AE466=20),"MODERADO",IF(AND(AC466=3,AE466=5),"MODERADO",IF(AND(AC466=4,AE466=5),"MODERADO",IF(AND(AC466=5,AE466=5),"MODERADO",IF(AND(AC466=2,AE466=20),"ALTO",IF(AND(AC466=3,AE466=10),"ALTO",IF(AND(AC466=4,AE466=10),"ALTO",IF(AND(AC466=5,AE466=10),"ALTO",IF(AND(AC466=3,AE466=20),"EXTREMO",IF(AND(AC466=4,AE466=20),"EXTREMO",IF(AND(AC466=5,AE466=20),"EXTREMO",VLOOKUP(AG466,[4]Evaluacion!A:B,2)))))))))))))))))</f>
        <v xml:space="preserve"> </v>
      </c>
      <c r="AI466" s="213"/>
      <c r="AJ466" s="197"/>
      <c r="AK466" s="197"/>
      <c r="AL466" s="197"/>
      <c r="AM466" s="197"/>
      <c r="AN466" s="197"/>
      <c r="AO466" s="197"/>
      <c r="AP466" s="197"/>
      <c r="AQ466" s="197"/>
      <c r="AR466" s="197"/>
      <c r="AS466" s="281" t="str">
        <f t="shared" si="64"/>
        <v>DISMINUYE CERO PUNTOS</v>
      </c>
      <c r="AT466" s="204"/>
      <c r="AU466" s="204" t="str">
        <f t="shared" si="62"/>
        <v xml:space="preserve"> </v>
      </c>
      <c r="AV466" s="204"/>
      <c r="AW466" s="204" t="str">
        <f t="shared" si="63"/>
        <v xml:space="preserve"> </v>
      </c>
      <c r="AX466" s="204" t="str">
        <f t="shared" si="68"/>
        <v xml:space="preserve"> </v>
      </c>
      <c r="AY466" s="204" t="str">
        <f>IF(OR(AT466=" ",AT466=0,AV466=" ",AV466=0)," ",IF(AND(AT466=1,AV466=5),"BAJO",IF(AND(AT466=2,AV466=5),"BAJO",IF(AND(AT466=1,AV466=10),"BAJO",IF(AND(AT466=2,AV466=10),"MODERADO",IF(AND(AT466=1,AV466=20),"MODERADO",IF(AND(AT466=3,AV466=5),"MODERADO",IF(AND(AT466=4,AV466=5),"MODERADO",IF(AND(AT466=5,AV466=5),"MODERADO",IF(AND(AT466=2,AV466=20),"ALTO",IF(AND(AT466=3,AV466=10),"ALTO",IF(AND(AT466=4,AV466=10),"ALTO",IF(AND(AT466=5,AV466=10),"ALTO",IF(AND(AT466=3,AV466=20),"EXTREMO",IF(AND(AT466=4,AV466=20),"EXTREMO",IF(AND(AT466=5,AV466=20),"EXTREMO",VLOOKUP(AX466,[4]Evaluacion!R:S,2)))))))))))))))))</f>
        <v xml:space="preserve"> </v>
      </c>
      <c r="AZ466" s="204"/>
      <c r="BA466" s="204"/>
      <c r="BB466" s="204"/>
      <c r="BC466" s="204"/>
      <c r="BD466" s="204"/>
      <c r="BE466" s="204"/>
      <c r="BF466" s="204"/>
      <c r="BG466" s="205"/>
      <c r="BH466" s="204"/>
    </row>
    <row r="467" spans="1:60" ht="24.75" thickBot="1" x14ac:dyDescent="0.25">
      <c r="A467" s="200"/>
      <c r="B467" s="192"/>
      <c r="C467" s="201"/>
      <c r="D467" s="193"/>
      <c r="E467" s="193"/>
      <c r="F467" s="206"/>
      <c r="G467" s="201"/>
      <c r="H467" s="195"/>
      <c r="I467" s="195"/>
      <c r="J467" s="195"/>
      <c r="K467" s="195"/>
      <c r="L467" s="195"/>
      <c r="M467" s="195"/>
      <c r="N467" s="195"/>
      <c r="O467" s="195"/>
      <c r="P467" s="195"/>
      <c r="Q467" s="195"/>
      <c r="R467" s="195"/>
      <c r="S467" s="195"/>
      <c r="T467" s="195"/>
      <c r="U467" s="195"/>
      <c r="V467" s="195"/>
      <c r="W467" s="195"/>
      <c r="X467" s="195"/>
      <c r="Y467" s="195"/>
      <c r="Z467" s="195"/>
      <c r="AA467" s="195"/>
      <c r="AB467" s="193"/>
      <c r="AC467" s="204"/>
      <c r="AD467" s="204" t="str">
        <f t="shared" si="65"/>
        <v xml:space="preserve"> </v>
      </c>
      <c r="AE467" s="204"/>
      <c r="AF467" s="204" t="str">
        <f t="shared" si="66"/>
        <v xml:space="preserve"> </v>
      </c>
      <c r="AG467" s="204" t="str">
        <f t="shared" si="67"/>
        <v xml:space="preserve"> </v>
      </c>
      <c r="AH467" s="204" t="str">
        <f>IF(OR(AC467=" ",AC467=0,AE467=" ",AE467=0)," ",IF(AND(AC467=1,AE467=5),"BAJO",IF(AND(AC467=2,AE467=5),"BAJO",IF(AND(AC467=1,AE467=10),"BAJO",IF(AND(AC467=2,AE467=10),"MODERADO",IF(AND(AC467=1,AE467=20),"MODERADO",IF(AND(AC467=3,AE467=5),"MODERADO",IF(AND(AC467=4,AE467=5),"MODERADO",IF(AND(AC467=5,AE467=5),"MODERADO",IF(AND(AC467=2,AE467=20),"ALTO",IF(AND(AC467=3,AE467=10),"ALTO",IF(AND(AC467=4,AE467=10),"ALTO",IF(AND(AC467=5,AE467=10),"ALTO",IF(AND(AC467=3,AE467=20),"EXTREMO",IF(AND(AC467=4,AE467=20),"EXTREMO",IF(AND(AC467=5,AE467=20),"EXTREMO",VLOOKUP(AG467,[4]Evaluacion!A:B,2)))))))))))))))))</f>
        <v xml:space="preserve"> </v>
      </c>
      <c r="AI467" s="213"/>
      <c r="AJ467" s="197"/>
      <c r="AK467" s="197"/>
      <c r="AL467" s="197"/>
      <c r="AM467" s="197"/>
      <c r="AN467" s="197"/>
      <c r="AO467" s="197"/>
      <c r="AP467" s="197"/>
      <c r="AQ467" s="197"/>
      <c r="AR467" s="197"/>
      <c r="AS467" s="281" t="str">
        <f t="shared" si="64"/>
        <v>DISMINUYE CERO PUNTOS</v>
      </c>
      <c r="AT467" s="204"/>
      <c r="AU467" s="204" t="str">
        <f t="shared" si="62"/>
        <v xml:space="preserve"> </v>
      </c>
      <c r="AV467" s="204"/>
      <c r="AW467" s="204" t="str">
        <f t="shared" si="63"/>
        <v xml:space="preserve"> </v>
      </c>
      <c r="AX467" s="204" t="str">
        <f t="shared" si="68"/>
        <v xml:space="preserve"> </v>
      </c>
      <c r="AY467" s="204" t="str">
        <f>IF(OR(AT467=" ",AT467=0,AV467=" ",AV467=0)," ",IF(AND(AT467=1,AV467=5),"BAJO",IF(AND(AT467=2,AV467=5),"BAJO",IF(AND(AT467=1,AV467=10),"BAJO",IF(AND(AT467=2,AV467=10),"MODERADO",IF(AND(AT467=1,AV467=20),"MODERADO",IF(AND(AT467=3,AV467=5),"MODERADO",IF(AND(AT467=4,AV467=5),"MODERADO",IF(AND(AT467=5,AV467=5),"MODERADO",IF(AND(AT467=2,AV467=20),"ALTO",IF(AND(AT467=3,AV467=10),"ALTO",IF(AND(AT467=4,AV467=10),"ALTO",IF(AND(AT467=5,AV467=10),"ALTO",IF(AND(AT467=3,AV467=20),"EXTREMO",IF(AND(AT467=4,AV467=20),"EXTREMO",IF(AND(AT467=5,AV467=20),"EXTREMO",VLOOKUP(AX467,[4]Evaluacion!R:S,2)))))))))))))))))</f>
        <v xml:space="preserve"> </v>
      </c>
      <c r="AZ467" s="204"/>
      <c r="BA467" s="204"/>
      <c r="BB467" s="204"/>
      <c r="BC467" s="204"/>
      <c r="BD467" s="204"/>
      <c r="BE467" s="204"/>
      <c r="BF467" s="204"/>
      <c r="BG467" s="205"/>
      <c r="BH467" s="204"/>
    </row>
    <row r="468" spans="1:60" ht="24.75" thickBot="1" x14ac:dyDescent="0.25">
      <c r="A468" s="200"/>
      <c r="B468" s="192"/>
      <c r="C468" s="201"/>
      <c r="D468" s="193"/>
      <c r="E468" s="193"/>
      <c r="F468" s="206"/>
      <c r="G468" s="201"/>
      <c r="H468" s="195"/>
      <c r="I468" s="195"/>
      <c r="J468" s="195"/>
      <c r="K468" s="195"/>
      <c r="L468" s="195"/>
      <c r="M468" s="195"/>
      <c r="N468" s="195"/>
      <c r="O468" s="195"/>
      <c r="P468" s="195"/>
      <c r="Q468" s="195"/>
      <c r="R468" s="195"/>
      <c r="S468" s="195"/>
      <c r="T468" s="195"/>
      <c r="U468" s="195"/>
      <c r="V468" s="195"/>
      <c r="W468" s="195"/>
      <c r="X468" s="195"/>
      <c r="Y468" s="195"/>
      <c r="Z468" s="195"/>
      <c r="AA468" s="195"/>
      <c r="AB468" s="193"/>
      <c r="AC468" s="204"/>
      <c r="AD468" s="204" t="str">
        <f t="shared" si="65"/>
        <v xml:space="preserve"> </v>
      </c>
      <c r="AE468" s="204"/>
      <c r="AF468" s="204" t="str">
        <f t="shared" si="66"/>
        <v xml:space="preserve"> </v>
      </c>
      <c r="AG468" s="204" t="str">
        <f t="shared" si="67"/>
        <v xml:space="preserve"> </v>
      </c>
      <c r="AH468" s="204" t="str">
        <f>IF(OR(AC468=" ",AC468=0,AE468=" ",AE468=0)," ",IF(AND(AC468=1,AE468=5),"BAJO",IF(AND(AC468=2,AE468=5),"BAJO",IF(AND(AC468=1,AE468=10),"BAJO",IF(AND(AC468=2,AE468=10),"MODERADO",IF(AND(AC468=1,AE468=20),"MODERADO",IF(AND(AC468=3,AE468=5),"MODERADO",IF(AND(AC468=4,AE468=5),"MODERADO",IF(AND(AC468=5,AE468=5),"MODERADO",IF(AND(AC468=2,AE468=20),"ALTO",IF(AND(AC468=3,AE468=10),"ALTO",IF(AND(AC468=4,AE468=10),"ALTO",IF(AND(AC468=5,AE468=10),"ALTO",IF(AND(AC468=3,AE468=20),"EXTREMO",IF(AND(AC468=4,AE468=20),"EXTREMO",IF(AND(AC468=5,AE468=20),"EXTREMO",VLOOKUP(AG468,[4]Evaluacion!A:B,2)))))))))))))))))</f>
        <v xml:space="preserve"> </v>
      </c>
      <c r="AI468" s="213"/>
      <c r="AJ468" s="197"/>
      <c r="AK468" s="197"/>
      <c r="AL468" s="197"/>
      <c r="AM468" s="197"/>
      <c r="AN468" s="197"/>
      <c r="AO468" s="197"/>
      <c r="AP468" s="197"/>
      <c r="AQ468" s="197"/>
      <c r="AR468" s="197"/>
      <c r="AS468" s="281" t="str">
        <f t="shared" si="64"/>
        <v>DISMINUYE CERO PUNTOS</v>
      </c>
      <c r="AT468" s="204"/>
      <c r="AU468" s="204" t="str">
        <f t="shared" si="62"/>
        <v xml:space="preserve"> </v>
      </c>
      <c r="AV468" s="204"/>
      <c r="AW468" s="204" t="str">
        <f t="shared" si="63"/>
        <v xml:space="preserve"> </v>
      </c>
      <c r="AX468" s="204" t="str">
        <f t="shared" si="68"/>
        <v xml:space="preserve"> </v>
      </c>
      <c r="AY468" s="204" t="str">
        <f>IF(OR(AT468=" ",AT468=0,AV468=" ",AV468=0)," ",IF(AND(AT468=1,AV468=5),"BAJO",IF(AND(AT468=2,AV468=5),"BAJO",IF(AND(AT468=1,AV468=10),"BAJO",IF(AND(AT468=2,AV468=10),"MODERADO",IF(AND(AT468=1,AV468=20),"MODERADO",IF(AND(AT468=3,AV468=5),"MODERADO",IF(AND(AT468=4,AV468=5),"MODERADO",IF(AND(AT468=5,AV468=5),"MODERADO",IF(AND(AT468=2,AV468=20),"ALTO",IF(AND(AT468=3,AV468=10),"ALTO",IF(AND(AT468=4,AV468=10),"ALTO",IF(AND(AT468=5,AV468=10),"ALTO",IF(AND(AT468=3,AV468=20),"EXTREMO",IF(AND(AT468=4,AV468=20),"EXTREMO",IF(AND(AT468=5,AV468=20),"EXTREMO",VLOOKUP(AX468,[4]Evaluacion!R:S,2)))))))))))))))))</f>
        <v xml:space="preserve"> </v>
      </c>
      <c r="AZ468" s="204"/>
      <c r="BA468" s="204"/>
      <c r="BB468" s="204"/>
      <c r="BC468" s="204"/>
      <c r="BD468" s="204"/>
      <c r="BE468" s="204"/>
      <c r="BF468" s="204"/>
      <c r="BG468" s="205"/>
      <c r="BH468" s="204"/>
    </row>
    <row r="469" spans="1:60" ht="24.75" thickBot="1" x14ac:dyDescent="0.25">
      <c r="A469" s="200"/>
      <c r="B469" s="192"/>
      <c r="C469" s="201"/>
      <c r="D469" s="193"/>
      <c r="E469" s="193"/>
      <c r="F469" s="206"/>
      <c r="G469" s="201"/>
      <c r="H469" s="195"/>
      <c r="I469" s="195"/>
      <c r="J469" s="195"/>
      <c r="K469" s="195"/>
      <c r="L469" s="195"/>
      <c r="M469" s="195"/>
      <c r="N469" s="195"/>
      <c r="O469" s="195"/>
      <c r="P469" s="195"/>
      <c r="Q469" s="195"/>
      <c r="R469" s="195"/>
      <c r="S469" s="195"/>
      <c r="T469" s="195"/>
      <c r="U469" s="195"/>
      <c r="V469" s="195"/>
      <c r="W469" s="195"/>
      <c r="X469" s="195"/>
      <c r="Y469" s="195"/>
      <c r="Z469" s="195"/>
      <c r="AA469" s="195"/>
      <c r="AB469" s="193"/>
      <c r="AC469" s="204"/>
      <c r="AD469" s="204" t="str">
        <f t="shared" si="65"/>
        <v xml:space="preserve"> </v>
      </c>
      <c r="AE469" s="204"/>
      <c r="AF469" s="204" t="str">
        <f t="shared" si="66"/>
        <v xml:space="preserve"> </v>
      </c>
      <c r="AG469" s="204" t="str">
        <f t="shared" si="67"/>
        <v xml:space="preserve"> </v>
      </c>
      <c r="AH469" s="204" t="str">
        <f>IF(OR(AC469=" ",AC469=0,AE469=" ",AE469=0)," ",IF(AND(AC469=1,AE469=5),"BAJO",IF(AND(AC469=2,AE469=5),"BAJO",IF(AND(AC469=1,AE469=10),"BAJO",IF(AND(AC469=2,AE469=10),"MODERADO",IF(AND(AC469=1,AE469=20),"MODERADO",IF(AND(AC469=3,AE469=5),"MODERADO",IF(AND(AC469=4,AE469=5),"MODERADO",IF(AND(AC469=5,AE469=5),"MODERADO",IF(AND(AC469=2,AE469=20),"ALTO",IF(AND(AC469=3,AE469=10),"ALTO",IF(AND(AC469=4,AE469=10),"ALTO",IF(AND(AC469=5,AE469=10),"ALTO",IF(AND(AC469=3,AE469=20),"EXTREMO",IF(AND(AC469=4,AE469=20),"EXTREMO",IF(AND(AC469=5,AE469=20),"EXTREMO",VLOOKUP(AG469,[4]Evaluacion!A:B,2)))))))))))))))))</f>
        <v xml:space="preserve"> </v>
      </c>
      <c r="AI469" s="213"/>
      <c r="AJ469" s="197"/>
      <c r="AK469" s="197"/>
      <c r="AL469" s="197"/>
      <c r="AM469" s="197"/>
      <c r="AN469" s="197"/>
      <c r="AO469" s="197"/>
      <c r="AP469" s="197"/>
      <c r="AQ469" s="197"/>
      <c r="AR469" s="197"/>
      <c r="AS469" s="281" t="str">
        <f t="shared" si="64"/>
        <v>DISMINUYE CERO PUNTOS</v>
      </c>
      <c r="AT469" s="204"/>
      <c r="AU469" s="204" t="str">
        <f t="shared" si="62"/>
        <v xml:space="preserve"> </v>
      </c>
      <c r="AV469" s="204"/>
      <c r="AW469" s="204" t="str">
        <f t="shared" si="63"/>
        <v xml:space="preserve"> </v>
      </c>
      <c r="AX469" s="204" t="str">
        <f t="shared" si="68"/>
        <v xml:space="preserve"> </v>
      </c>
      <c r="AY469" s="204" t="str">
        <f>IF(OR(AT469=" ",AT469=0,AV469=" ",AV469=0)," ",IF(AND(AT469=1,AV469=5),"BAJO",IF(AND(AT469=2,AV469=5),"BAJO",IF(AND(AT469=1,AV469=10),"BAJO",IF(AND(AT469=2,AV469=10),"MODERADO",IF(AND(AT469=1,AV469=20),"MODERADO",IF(AND(AT469=3,AV469=5),"MODERADO",IF(AND(AT469=4,AV469=5),"MODERADO",IF(AND(AT469=5,AV469=5),"MODERADO",IF(AND(AT469=2,AV469=20),"ALTO",IF(AND(AT469=3,AV469=10),"ALTO",IF(AND(AT469=4,AV469=10),"ALTO",IF(AND(AT469=5,AV469=10),"ALTO",IF(AND(AT469=3,AV469=20),"EXTREMO",IF(AND(AT469=4,AV469=20),"EXTREMO",IF(AND(AT469=5,AV469=20),"EXTREMO",VLOOKUP(AX469,[4]Evaluacion!R:S,2)))))))))))))))))</f>
        <v xml:space="preserve"> </v>
      </c>
      <c r="AZ469" s="204"/>
      <c r="BA469" s="204"/>
      <c r="BB469" s="204"/>
      <c r="BC469" s="204"/>
      <c r="BD469" s="204"/>
      <c r="BE469" s="204"/>
      <c r="BF469" s="204"/>
      <c r="BG469" s="205"/>
      <c r="BH469" s="204"/>
    </row>
    <row r="470" spans="1:60" ht="24.75" thickBot="1" x14ac:dyDescent="0.25">
      <c r="A470" s="200"/>
      <c r="B470" s="192"/>
      <c r="C470" s="201"/>
      <c r="D470" s="193"/>
      <c r="E470" s="193"/>
      <c r="F470" s="206"/>
      <c r="G470" s="201"/>
      <c r="H470" s="195"/>
      <c r="I470" s="195"/>
      <c r="J470" s="195"/>
      <c r="K470" s="195"/>
      <c r="L470" s="195"/>
      <c r="M470" s="195"/>
      <c r="N470" s="195"/>
      <c r="O470" s="195"/>
      <c r="P470" s="195"/>
      <c r="Q470" s="195"/>
      <c r="R470" s="195"/>
      <c r="S470" s="195"/>
      <c r="T470" s="195"/>
      <c r="U470" s="195"/>
      <c r="V470" s="195"/>
      <c r="W470" s="195"/>
      <c r="X470" s="195"/>
      <c r="Y470" s="195"/>
      <c r="Z470" s="195"/>
      <c r="AA470" s="195"/>
      <c r="AB470" s="193"/>
      <c r="AC470" s="204"/>
      <c r="AD470" s="204" t="str">
        <f t="shared" si="65"/>
        <v xml:space="preserve"> </v>
      </c>
      <c r="AE470" s="204"/>
      <c r="AF470" s="204" t="str">
        <f t="shared" si="66"/>
        <v xml:space="preserve"> </v>
      </c>
      <c r="AG470" s="204" t="str">
        <f t="shared" si="67"/>
        <v xml:space="preserve"> </v>
      </c>
      <c r="AH470" s="204" t="str">
        <f>IF(OR(AC470=" ",AC470=0,AE470=" ",AE470=0)," ",IF(AND(AC470=1,AE470=5),"BAJO",IF(AND(AC470=2,AE470=5),"BAJO",IF(AND(AC470=1,AE470=10),"BAJO",IF(AND(AC470=2,AE470=10),"MODERADO",IF(AND(AC470=1,AE470=20),"MODERADO",IF(AND(AC470=3,AE470=5),"MODERADO",IF(AND(AC470=4,AE470=5),"MODERADO",IF(AND(AC470=5,AE470=5),"MODERADO",IF(AND(AC470=2,AE470=20),"ALTO",IF(AND(AC470=3,AE470=10),"ALTO",IF(AND(AC470=4,AE470=10),"ALTO",IF(AND(AC470=5,AE470=10),"ALTO",IF(AND(AC470=3,AE470=20),"EXTREMO",IF(AND(AC470=4,AE470=20),"EXTREMO",IF(AND(AC470=5,AE470=20),"EXTREMO",VLOOKUP(AG470,[4]Evaluacion!A:B,2)))))))))))))))))</f>
        <v xml:space="preserve"> </v>
      </c>
      <c r="AI470" s="213"/>
      <c r="AJ470" s="197"/>
      <c r="AK470" s="197"/>
      <c r="AL470" s="197"/>
      <c r="AM470" s="197"/>
      <c r="AN470" s="197"/>
      <c r="AO470" s="197"/>
      <c r="AP470" s="197"/>
      <c r="AQ470" s="197"/>
      <c r="AR470" s="197"/>
      <c r="AS470" s="281" t="str">
        <f t="shared" si="64"/>
        <v>DISMINUYE CERO PUNTOS</v>
      </c>
      <c r="AT470" s="204"/>
      <c r="AU470" s="204" t="str">
        <f t="shared" si="62"/>
        <v xml:space="preserve"> </v>
      </c>
      <c r="AV470" s="204"/>
      <c r="AW470" s="204" t="str">
        <f t="shared" si="63"/>
        <v xml:space="preserve"> </v>
      </c>
      <c r="AX470" s="204" t="str">
        <f t="shared" si="68"/>
        <v xml:space="preserve"> </v>
      </c>
      <c r="AY470" s="204" t="str">
        <f>IF(OR(AT470=" ",AT470=0,AV470=" ",AV470=0)," ",IF(AND(AT470=1,AV470=5),"BAJO",IF(AND(AT470=2,AV470=5),"BAJO",IF(AND(AT470=1,AV470=10),"BAJO",IF(AND(AT470=2,AV470=10),"MODERADO",IF(AND(AT470=1,AV470=20),"MODERADO",IF(AND(AT470=3,AV470=5),"MODERADO",IF(AND(AT470=4,AV470=5),"MODERADO",IF(AND(AT470=5,AV470=5),"MODERADO",IF(AND(AT470=2,AV470=20),"ALTO",IF(AND(AT470=3,AV470=10),"ALTO",IF(AND(AT470=4,AV470=10),"ALTO",IF(AND(AT470=5,AV470=10),"ALTO",IF(AND(AT470=3,AV470=20),"EXTREMO",IF(AND(AT470=4,AV470=20),"EXTREMO",IF(AND(AT470=5,AV470=20),"EXTREMO",VLOOKUP(AX470,[4]Evaluacion!R:S,2)))))))))))))))))</f>
        <v xml:space="preserve"> </v>
      </c>
      <c r="AZ470" s="204"/>
      <c r="BA470" s="204"/>
      <c r="BB470" s="204"/>
      <c r="BC470" s="204"/>
      <c r="BD470" s="204"/>
      <c r="BE470" s="204"/>
      <c r="BF470" s="204"/>
      <c r="BG470" s="205"/>
      <c r="BH470" s="204"/>
    </row>
    <row r="471" spans="1:60" ht="24.75" thickBot="1" x14ac:dyDescent="0.25">
      <c r="A471" s="200"/>
      <c r="B471" s="192"/>
      <c r="C471" s="201"/>
      <c r="D471" s="193"/>
      <c r="E471" s="193"/>
      <c r="F471" s="206"/>
      <c r="G471" s="201"/>
      <c r="H471" s="195"/>
      <c r="I471" s="195"/>
      <c r="J471" s="195"/>
      <c r="K471" s="195"/>
      <c r="L471" s="195"/>
      <c r="M471" s="195"/>
      <c r="N471" s="195"/>
      <c r="O471" s="195"/>
      <c r="P471" s="195"/>
      <c r="Q471" s="195"/>
      <c r="R471" s="195"/>
      <c r="S471" s="195"/>
      <c r="T471" s="195"/>
      <c r="U471" s="195"/>
      <c r="V471" s="195"/>
      <c r="W471" s="195"/>
      <c r="X471" s="195"/>
      <c r="Y471" s="195"/>
      <c r="Z471" s="195"/>
      <c r="AA471" s="195"/>
      <c r="AB471" s="193"/>
      <c r="AC471" s="204"/>
      <c r="AD471" s="204" t="str">
        <f t="shared" si="65"/>
        <v xml:space="preserve"> </v>
      </c>
      <c r="AE471" s="204"/>
      <c r="AF471" s="204" t="str">
        <f t="shared" si="66"/>
        <v xml:space="preserve"> </v>
      </c>
      <c r="AG471" s="204" t="str">
        <f t="shared" si="67"/>
        <v xml:space="preserve"> </v>
      </c>
      <c r="AH471" s="204" t="str">
        <f>IF(OR(AC471=" ",AC471=0,AE471=" ",AE471=0)," ",IF(AND(AC471=1,AE471=5),"BAJO",IF(AND(AC471=2,AE471=5),"BAJO",IF(AND(AC471=1,AE471=10),"BAJO",IF(AND(AC471=2,AE471=10),"MODERADO",IF(AND(AC471=1,AE471=20),"MODERADO",IF(AND(AC471=3,AE471=5),"MODERADO",IF(AND(AC471=4,AE471=5),"MODERADO",IF(AND(AC471=5,AE471=5),"MODERADO",IF(AND(AC471=2,AE471=20),"ALTO",IF(AND(AC471=3,AE471=10),"ALTO",IF(AND(AC471=4,AE471=10),"ALTO",IF(AND(AC471=5,AE471=10),"ALTO",IF(AND(AC471=3,AE471=20),"EXTREMO",IF(AND(AC471=4,AE471=20),"EXTREMO",IF(AND(AC471=5,AE471=20),"EXTREMO",VLOOKUP(AG471,[4]Evaluacion!A:B,2)))))))))))))))))</f>
        <v xml:space="preserve"> </v>
      </c>
      <c r="AI471" s="213"/>
      <c r="AJ471" s="197"/>
      <c r="AK471" s="197"/>
      <c r="AL471" s="197"/>
      <c r="AM471" s="197"/>
      <c r="AN471" s="197"/>
      <c r="AO471" s="197"/>
      <c r="AP471" s="197"/>
      <c r="AQ471" s="197"/>
      <c r="AR471" s="197"/>
      <c r="AS471" s="281" t="str">
        <f t="shared" si="64"/>
        <v>DISMINUYE CERO PUNTOS</v>
      </c>
      <c r="AT471" s="204"/>
      <c r="AU471" s="204" t="str">
        <f t="shared" si="62"/>
        <v xml:space="preserve"> </v>
      </c>
      <c r="AV471" s="204"/>
      <c r="AW471" s="204" t="str">
        <f t="shared" si="63"/>
        <v xml:space="preserve"> </v>
      </c>
      <c r="AX471" s="204" t="str">
        <f t="shared" si="68"/>
        <v xml:space="preserve"> </v>
      </c>
      <c r="AY471" s="204" t="str">
        <f>IF(OR(AT471=" ",AT471=0,AV471=" ",AV471=0)," ",IF(AND(AT471=1,AV471=5),"BAJO",IF(AND(AT471=2,AV471=5),"BAJO",IF(AND(AT471=1,AV471=10),"BAJO",IF(AND(AT471=2,AV471=10),"MODERADO",IF(AND(AT471=1,AV471=20),"MODERADO",IF(AND(AT471=3,AV471=5),"MODERADO",IF(AND(AT471=4,AV471=5),"MODERADO",IF(AND(AT471=5,AV471=5),"MODERADO",IF(AND(AT471=2,AV471=20),"ALTO",IF(AND(AT471=3,AV471=10),"ALTO",IF(AND(AT471=4,AV471=10),"ALTO",IF(AND(AT471=5,AV471=10),"ALTO",IF(AND(AT471=3,AV471=20),"EXTREMO",IF(AND(AT471=4,AV471=20),"EXTREMO",IF(AND(AT471=5,AV471=20),"EXTREMO",VLOOKUP(AX471,[4]Evaluacion!R:S,2)))))))))))))))))</f>
        <v xml:space="preserve"> </v>
      </c>
      <c r="AZ471" s="204"/>
      <c r="BA471" s="204"/>
      <c r="BB471" s="204"/>
      <c r="BC471" s="204"/>
      <c r="BD471" s="204"/>
      <c r="BE471" s="204"/>
      <c r="BF471" s="204"/>
      <c r="BG471" s="205"/>
      <c r="BH471" s="204"/>
    </row>
    <row r="472" spans="1:60" ht="24.75" thickBot="1" x14ac:dyDescent="0.25">
      <c r="A472" s="200"/>
      <c r="B472" s="192"/>
      <c r="C472" s="201"/>
      <c r="D472" s="193"/>
      <c r="E472" s="193"/>
      <c r="F472" s="206"/>
      <c r="G472" s="201"/>
      <c r="H472" s="195"/>
      <c r="I472" s="195"/>
      <c r="J472" s="195"/>
      <c r="K472" s="195"/>
      <c r="L472" s="195"/>
      <c r="M472" s="195"/>
      <c r="N472" s="195"/>
      <c r="O472" s="195"/>
      <c r="P472" s="195"/>
      <c r="Q472" s="195"/>
      <c r="R472" s="195"/>
      <c r="S472" s="195"/>
      <c r="T472" s="195"/>
      <c r="U472" s="195"/>
      <c r="V472" s="195"/>
      <c r="W472" s="195"/>
      <c r="X472" s="195"/>
      <c r="Y472" s="195"/>
      <c r="Z472" s="195"/>
      <c r="AA472" s="195"/>
      <c r="AB472" s="193"/>
      <c r="AC472" s="204"/>
      <c r="AD472" s="204" t="str">
        <f t="shared" si="65"/>
        <v xml:space="preserve"> </v>
      </c>
      <c r="AE472" s="204"/>
      <c r="AF472" s="204" t="str">
        <f t="shared" si="66"/>
        <v xml:space="preserve"> </v>
      </c>
      <c r="AG472" s="204" t="str">
        <f t="shared" si="67"/>
        <v xml:space="preserve"> </v>
      </c>
      <c r="AH472" s="204" t="str">
        <f>IF(OR(AC472=" ",AC472=0,AE472=" ",AE472=0)," ",IF(AND(AC472=1,AE472=5),"BAJO",IF(AND(AC472=2,AE472=5),"BAJO",IF(AND(AC472=1,AE472=10),"BAJO",IF(AND(AC472=2,AE472=10),"MODERADO",IF(AND(AC472=1,AE472=20),"MODERADO",IF(AND(AC472=3,AE472=5),"MODERADO",IF(AND(AC472=4,AE472=5),"MODERADO",IF(AND(AC472=5,AE472=5),"MODERADO",IF(AND(AC472=2,AE472=20),"ALTO",IF(AND(AC472=3,AE472=10),"ALTO",IF(AND(AC472=4,AE472=10),"ALTO",IF(AND(AC472=5,AE472=10),"ALTO",IF(AND(AC472=3,AE472=20),"EXTREMO",IF(AND(AC472=4,AE472=20),"EXTREMO",IF(AND(AC472=5,AE472=20),"EXTREMO",VLOOKUP(AG472,[4]Evaluacion!A:B,2)))))))))))))))))</f>
        <v xml:space="preserve"> </v>
      </c>
      <c r="AI472" s="213"/>
      <c r="AJ472" s="197"/>
      <c r="AK472" s="197"/>
      <c r="AL472" s="197"/>
      <c r="AM472" s="197"/>
      <c r="AN472" s="197"/>
      <c r="AO472" s="197"/>
      <c r="AP472" s="197"/>
      <c r="AQ472" s="197"/>
      <c r="AR472" s="197"/>
      <c r="AS472" s="281" t="str">
        <f t="shared" si="64"/>
        <v>DISMINUYE CERO PUNTOS</v>
      </c>
      <c r="AT472" s="204"/>
      <c r="AU472" s="204" t="str">
        <f t="shared" si="62"/>
        <v xml:space="preserve"> </v>
      </c>
      <c r="AV472" s="204"/>
      <c r="AW472" s="204" t="str">
        <f t="shared" si="63"/>
        <v xml:space="preserve"> </v>
      </c>
      <c r="AX472" s="204" t="str">
        <f t="shared" si="68"/>
        <v xml:space="preserve"> </v>
      </c>
      <c r="AY472" s="204" t="str">
        <f>IF(OR(AT472=" ",AT472=0,AV472=" ",AV472=0)," ",IF(AND(AT472=1,AV472=5),"BAJO",IF(AND(AT472=2,AV472=5),"BAJO",IF(AND(AT472=1,AV472=10),"BAJO",IF(AND(AT472=2,AV472=10),"MODERADO",IF(AND(AT472=1,AV472=20),"MODERADO",IF(AND(AT472=3,AV472=5),"MODERADO",IF(AND(AT472=4,AV472=5),"MODERADO",IF(AND(AT472=5,AV472=5),"MODERADO",IF(AND(AT472=2,AV472=20),"ALTO",IF(AND(AT472=3,AV472=10),"ALTO",IF(AND(AT472=4,AV472=10),"ALTO",IF(AND(AT472=5,AV472=10),"ALTO",IF(AND(AT472=3,AV472=20),"EXTREMO",IF(AND(AT472=4,AV472=20),"EXTREMO",IF(AND(AT472=5,AV472=20),"EXTREMO",VLOOKUP(AX472,[4]Evaluacion!R:S,2)))))))))))))))))</f>
        <v xml:space="preserve"> </v>
      </c>
      <c r="AZ472" s="204"/>
      <c r="BA472" s="204"/>
      <c r="BB472" s="204"/>
      <c r="BC472" s="204"/>
      <c r="BD472" s="204"/>
      <c r="BE472" s="204"/>
      <c r="BF472" s="204"/>
      <c r="BG472" s="205"/>
      <c r="BH472" s="204"/>
    </row>
    <row r="473" spans="1:60" ht="24.75" thickBot="1" x14ac:dyDescent="0.25">
      <c r="A473" s="200"/>
      <c r="B473" s="192"/>
      <c r="C473" s="201"/>
      <c r="D473" s="193"/>
      <c r="E473" s="193"/>
      <c r="F473" s="206"/>
      <c r="G473" s="201"/>
      <c r="H473" s="195"/>
      <c r="I473" s="195"/>
      <c r="J473" s="195"/>
      <c r="K473" s="195"/>
      <c r="L473" s="195"/>
      <c r="M473" s="195"/>
      <c r="N473" s="195"/>
      <c r="O473" s="195"/>
      <c r="P473" s="195"/>
      <c r="Q473" s="195"/>
      <c r="R473" s="195"/>
      <c r="S473" s="195"/>
      <c r="T473" s="195"/>
      <c r="U473" s="195"/>
      <c r="V473" s="195"/>
      <c r="W473" s="195"/>
      <c r="X473" s="195"/>
      <c r="Y473" s="195"/>
      <c r="Z473" s="195"/>
      <c r="AA473" s="195"/>
      <c r="AB473" s="193"/>
      <c r="AC473" s="204"/>
      <c r="AD473" s="204" t="str">
        <f t="shared" si="65"/>
        <v xml:space="preserve"> </v>
      </c>
      <c r="AE473" s="204"/>
      <c r="AF473" s="204" t="str">
        <f t="shared" si="66"/>
        <v xml:space="preserve"> </v>
      </c>
      <c r="AG473" s="204" t="str">
        <f t="shared" si="67"/>
        <v xml:space="preserve"> </v>
      </c>
      <c r="AH473" s="204" t="str">
        <f>IF(OR(AC473=" ",AC473=0,AE473=" ",AE473=0)," ",IF(AND(AC473=1,AE473=5),"BAJO",IF(AND(AC473=2,AE473=5),"BAJO",IF(AND(AC473=1,AE473=10),"BAJO",IF(AND(AC473=2,AE473=10),"MODERADO",IF(AND(AC473=1,AE473=20),"MODERADO",IF(AND(AC473=3,AE473=5),"MODERADO",IF(AND(AC473=4,AE473=5),"MODERADO",IF(AND(AC473=5,AE473=5),"MODERADO",IF(AND(AC473=2,AE473=20),"ALTO",IF(AND(AC473=3,AE473=10),"ALTO",IF(AND(AC473=4,AE473=10),"ALTO",IF(AND(AC473=5,AE473=10),"ALTO",IF(AND(AC473=3,AE473=20),"EXTREMO",IF(AND(AC473=4,AE473=20),"EXTREMO",IF(AND(AC473=5,AE473=20),"EXTREMO",VLOOKUP(AG473,[4]Evaluacion!A:B,2)))))))))))))))))</f>
        <v xml:space="preserve"> </v>
      </c>
      <c r="AI473" s="213"/>
      <c r="AJ473" s="197"/>
      <c r="AK473" s="197"/>
      <c r="AL473" s="197"/>
      <c r="AM473" s="197"/>
      <c r="AN473" s="197"/>
      <c r="AO473" s="197"/>
      <c r="AP473" s="197"/>
      <c r="AQ473" s="197"/>
      <c r="AR473" s="197"/>
      <c r="AS473" s="281" t="str">
        <f t="shared" si="64"/>
        <v>DISMINUYE CERO PUNTOS</v>
      </c>
      <c r="AT473" s="204"/>
      <c r="AU473" s="204" t="str">
        <f t="shared" si="62"/>
        <v xml:space="preserve"> </v>
      </c>
      <c r="AV473" s="204"/>
      <c r="AW473" s="204" t="str">
        <f t="shared" si="63"/>
        <v xml:space="preserve"> </v>
      </c>
      <c r="AX473" s="204" t="str">
        <f t="shared" si="68"/>
        <v xml:space="preserve"> </v>
      </c>
      <c r="AY473" s="204" t="str">
        <f>IF(OR(AT473=" ",AT473=0,AV473=" ",AV473=0)," ",IF(AND(AT473=1,AV473=5),"BAJO",IF(AND(AT473=2,AV473=5),"BAJO",IF(AND(AT473=1,AV473=10),"BAJO",IF(AND(AT473=2,AV473=10),"MODERADO",IF(AND(AT473=1,AV473=20),"MODERADO",IF(AND(AT473=3,AV473=5),"MODERADO",IF(AND(AT473=4,AV473=5),"MODERADO",IF(AND(AT473=5,AV473=5),"MODERADO",IF(AND(AT473=2,AV473=20),"ALTO",IF(AND(AT473=3,AV473=10),"ALTO",IF(AND(AT473=4,AV473=10),"ALTO",IF(AND(AT473=5,AV473=10),"ALTO",IF(AND(AT473=3,AV473=20),"EXTREMO",IF(AND(AT473=4,AV473=20),"EXTREMO",IF(AND(AT473=5,AV473=20),"EXTREMO",VLOOKUP(AX473,[4]Evaluacion!R:S,2)))))))))))))))))</f>
        <v xml:space="preserve"> </v>
      </c>
      <c r="AZ473" s="204"/>
      <c r="BA473" s="204"/>
      <c r="BB473" s="204"/>
      <c r="BC473" s="204"/>
      <c r="BD473" s="204"/>
      <c r="BE473" s="204"/>
      <c r="BF473" s="204"/>
      <c r="BG473" s="205"/>
      <c r="BH473" s="204"/>
    </row>
    <row r="474" spans="1:60" ht="24.75" thickBot="1" x14ac:dyDescent="0.25">
      <c r="A474" s="200"/>
      <c r="B474" s="192"/>
      <c r="C474" s="201"/>
      <c r="D474" s="193"/>
      <c r="E474" s="193"/>
      <c r="F474" s="206"/>
      <c r="G474" s="201"/>
      <c r="H474" s="195"/>
      <c r="I474" s="195"/>
      <c r="J474" s="195"/>
      <c r="K474" s="195"/>
      <c r="L474" s="195"/>
      <c r="M474" s="195"/>
      <c r="N474" s="195"/>
      <c r="O474" s="195"/>
      <c r="P474" s="195"/>
      <c r="Q474" s="195"/>
      <c r="R474" s="195"/>
      <c r="S474" s="195"/>
      <c r="T474" s="195"/>
      <c r="U474" s="195"/>
      <c r="V474" s="195"/>
      <c r="W474" s="195"/>
      <c r="X474" s="195"/>
      <c r="Y474" s="195"/>
      <c r="Z474" s="195"/>
      <c r="AA474" s="195"/>
      <c r="AB474" s="193"/>
      <c r="AC474" s="204"/>
      <c r="AD474" s="204" t="str">
        <f t="shared" si="65"/>
        <v xml:space="preserve"> </v>
      </c>
      <c r="AE474" s="204"/>
      <c r="AF474" s="204" t="str">
        <f t="shared" si="66"/>
        <v xml:space="preserve"> </v>
      </c>
      <c r="AG474" s="204" t="str">
        <f t="shared" si="67"/>
        <v xml:space="preserve"> </v>
      </c>
      <c r="AH474" s="204" t="str">
        <f>IF(OR(AC474=" ",AC474=0,AE474=" ",AE474=0)," ",IF(AND(AC474=1,AE474=5),"BAJO",IF(AND(AC474=2,AE474=5),"BAJO",IF(AND(AC474=1,AE474=10),"BAJO",IF(AND(AC474=2,AE474=10),"MODERADO",IF(AND(AC474=1,AE474=20),"MODERADO",IF(AND(AC474=3,AE474=5),"MODERADO",IF(AND(AC474=4,AE474=5),"MODERADO",IF(AND(AC474=5,AE474=5),"MODERADO",IF(AND(AC474=2,AE474=20),"ALTO",IF(AND(AC474=3,AE474=10),"ALTO",IF(AND(AC474=4,AE474=10),"ALTO",IF(AND(AC474=5,AE474=10),"ALTO",IF(AND(AC474=3,AE474=20),"EXTREMO",IF(AND(AC474=4,AE474=20),"EXTREMO",IF(AND(AC474=5,AE474=20),"EXTREMO",VLOOKUP(AG474,[4]Evaluacion!A:B,2)))))))))))))))))</f>
        <v xml:space="preserve"> </v>
      </c>
      <c r="AI474" s="213"/>
      <c r="AJ474" s="197"/>
      <c r="AK474" s="197"/>
      <c r="AL474" s="197"/>
      <c r="AM474" s="197"/>
      <c r="AN474" s="197"/>
      <c r="AO474" s="197"/>
      <c r="AP474" s="197"/>
      <c r="AQ474" s="197"/>
      <c r="AR474" s="197"/>
      <c r="AS474" s="281" t="str">
        <f t="shared" si="64"/>
        <v>DISMINUYE CERO PUNTOS</v>
      </c>
      <c r="AT474" s="204"/>
      <c r="AU474" s="204" t="str">
        <f t="shared" si="62"/>
        <v xml:space="preserve"> </v>
      </c>
      <c r="AV474" s="204"/>
      <c r="AW474" s="204" t="str">
        <f t="shared" si="63"/>
        <v xml:space="preserve"> </v>
      </c>
      <c r="AX474" s="204" t="str">
        <f t="shared" si="68"/>
        <v xml:space="preserve"> </v>
      </c>
      <c r="AY474" s="204" t="str">
        <f>IF(OR(AT474=" ",AT474=0,AV474=" ",AV474=0)," ",IF(AND(AT474=1,AV474=5),"BAJO",IF(AND(AT474=2,AV474=5),"BAJO",IF(AND(AT474=1,AV474=10),"BAJO",IF(AND(AT474=2,AV474=10),"MODERADO",IF(AND(AT474=1,AV474=20),"MODERADO",IF(AND(AT474=3,AV474=5),"MODERADO",IF(AND(AT474=4,AV474=5),"MODERADO",IF(AND(AT474=5,AV474=5),"MODERADO",IF(AND(AT474=2,AV474=20),"ALTO",IF(AND(AT474=3,AV474=10),"ALTO",IF(AND(AT474=4,AV474=10),"ALTO",IF(AND(AT474=5,AV474=10),"ALTO",IF(AND(AT474=3,AV474=20),"EXTREMO",IF(AND(AT474=4,AV474=20),"EXTREMO",IF(AND(AT474=5,AV474=20),"EXTREMO",VLOOKUP(AX474,[4]Evaluacion!R:S,2)))))))))))))))))</f>
        <v xml:space="preserve"> </v>
      </c>
      <c r="AZ474" s="204"/>
      <c r="BA474" s="204"/>
      <c r="BB474" s="204"/>
      <c r="BC474" s="204"/>
      <c r="BD474" s="204"/>
      <c r="BE474" s="204"/>
      <c r="BF474" s="204"/>
      <c r="BG474" s="205"/>
      <c r="BH474" s="204"/>
    </row>
    <row r="475" spans="1:60" ht="24.75" thickBot="1" x14ac:dyDescent="0.25">
      <c r="A475" s="200"/>
      <c r="B475" s="192"/>
      <c r="C475" s="201"/>
      <c r="D475" s="193"/>
      <c r="E475" s="193"/>
      <c r="F475" s="206"/>
      <c r="G475" s="201"/>
      <c r="H475" s="195"/>
      <c r="I475" s="195"/>
      <c r="J475" s="195"/>
      <c r="K475" s="195"/>
      <c r="L475" s="195"/>
      <c r="M475" s="195"/>
      <c r="N475" s="195"/>
      <c r="O475" s="195"/>
      <c r="P475" s="195"/>
      <c r="Q475" s="195"/>
      <c r="R475" s="195"/>
      <c r="S475" s="195"/>
      <c r="T475" s="195"/>
      <c r="U475" s="195"/>
      <c r="V475" s="195"/>
      <c r="W475" s="195"/>
      <c r="X475" s="195"/>
      <c r="Y475" s="195"/>
      <c r="Z475" s="195"/>
      <c r="AA475" s="195"/>
      <c r="AB475" s="193"/>
      <c r="AC475" s="204"/>
      <c r="AD475" s="204" t="str">
        <f t="shared" si="65"/>
        <v xml:space="preserve"> </v>
      </c>
      <c r="AE475" s="204"/>
      <c r="AF475" s="204" t="str">
        <f t="shared" si="66"/>
        <v xml:space="preserve"> </v>
      </c>
      <c r="AG475" s="204" t="str">
        <f t="shared" si="67"/>
        <v xml:space="preserve"> </v>
      </c>
      <c r="AH475" s="204" t="str">
        <f>IF(OR(AC475=" ",AC475=0,AE475=" ",AE475=0)," ",IF(AND(AC475=1,AE475=5),"BAJO",IF(AND(AC475=2,AE475=5),"BAJO",IF(AND(AC475=1,AE475=10),"BAJO",IF(AND(AC475=2,AE475=10),"MODERADO",IF(AND(AC475=1,AE475=20),"MODERADO",IF(AND(AC475=3,AE475=5),"MODERADO",IF(AND(AC475=4,AE475=5),"MODERADO",IF(AND(AC475=5,AE475=5),"MODERADO",IF(AND(AC475=2,AE475=20),"ALTO",IF(AND(AC475=3,AE475=10),"ALTO",IF(AND(AC475=4,AE475=10),"ALTO",IF(AND(AC475=5,AE475=10),"ALTO",IF(AND(AC475=3,AE475=20),"EXTREMO",IF(AND(AC475=4,AE475=20),"EXTREMO",IF(AND(AC475=5,AE475=20),"EXTREMO",VLOOKUP(AG475,[4]Evaluacion!A:B,2)))))))))))))))))</f>
        <v xml:space="preserve"> </v>
      </c>
      <c r="AI475" s="213"/>
      <c r="AJ475" s="197"/>
      <c r="AK475" s="197"/>
      <c r="AL475" s="197"/>
      <c r="AM475" s="197"/>
      <c r="AN475" s="197"/>
      <c r="AO475" s="197"/>
      <c r="AP475" s="197"/>
      <c r="AQ475" s="197"/>
      <c r="AR475" s="197"/>
      <c r="AS475" s="281" t="str">
        <f t="shared" si="64"/>
        <v>DISMINUYE CERO PUNTOS</v>
      </c>
      <c r="AT475" s="204"/>
      <c r="AU475" s="204" t="str">
        <f t="shared" si="62"/>
        <v xml:space="preserve"> </v>
      </c>
      <c r="AV475" s="204"/>
      <c r="AW475" s="204" t="str">
        <f t="shared" si="63"/>
        <v xml:space="preserve"> </v>
      </c>
      <c r="AX475" s="204" t="str">
        <f t="shared" si="68"/>
        <v xml:space="preserve"> </v>
      </c>
      <c r="AY475" s="204" t="str">
        <f>IF(OR(AT475=" ",AT475=0,AV475=" ",AV475=0)," ",IF(AND(AT475=1,AV475=5),"BAJO",IF(AND(AT475=2,AV475=5),"BAJO",IF(AND(AT475=1,AV475=10),"BAJO",IF(AND(AT475=2,AV475=10),"MODERADO",IF(AND(AT475=1,AV475=20),"MODERADO",IF(AND(AT475=3,AV475=5),"MODERADO",IF(AND(AT475=4,AV475=5),"MODERADO",IF(AND(AT475=5,AV475=5),"MODERADO",IF(AND(AT475=2,AV475=20),"ALTO",IF(AND(AT475=3,AV475=10),"ALTO",IF(AND(AT475=4,AV475=10),"ALTO",IF(AND(AT475=5,AV475=10),"ALTO",IF(AND(AT475=3,AV475=20),"EXTREMO",IF(AND(AT475=4,AV475=20),"EXTREMO",IF(AND(AT475=5,AV475=20),"EXTREMO",VLOOKUP(AX475,[4]Evaluacion!R:S,2)))))))))))))))))</f>
        <v xml:space="preserve"> </v>
      </c>
      <c r="AZ475" s="204"/>
      <c r="BA475" s="204"/>
      <c r="BB475" s="204"/>
      <c r="BC475" s="204"/>
      <c r="BD475" s="204"/>
      <c r="BE475" s="204"/>
      <c r="BF475" s="204"/>
      <c r="BG475" s="205"/>
      <c r="BH475" s="204"/>
    </row>
    <row r="476" spans="1:60" ht="24.75" thickBot="1" x14ac:dyDescent="0.25">
      <c r="A476" s="200"/>
      <c r="B476" s="192"/>
      <c r="C476" s="201"/>
      <c r="D476" s="193"/>
      <c r="E476" s="193"/>
      <c r="F476" s="206"/>
      <c r="G476" s="201"/>
      <c r="H476" s="195"/>
      <c r="I476" s="195"/>
      <c r="J476" s="195"/>
      <c r="K476" s="195"/>
      <c r="L476" s="195"/>
      <c r="M476" s="195"/>
      <c r="N476" s="195"/>
      <c r="O476" s="195"/>
      <c r="P476" s="195"/>
      <c r="Q476" s="195"/>
      <c r="R476" s="195"/>
      <c r="S476" s="195"/>
      <c r="T476" s="195"/>
      <c r="U476" s="195"/>
      <c r="V476" s="195"/>
      <c r="W476" s="195"/>
      <c r="X476" s="195"/>
      <c r="Y476" s="195"/>
      <c r="Z476" s="195"/>
      <c r="AA476" s="195"/>
      <c r="AB476" s="193"/>
      <c r="AC476" s="204"/>
      <c r="AD476" s="204" t="str">
        <f t="shared" si="65"/>
        <v xml:space="preserve"> </v>
      </c>
      <c r="AE476" s="204"/>
      <c r="AF476" s="204" t="str">
        <f t="shared" si="66"/>
        <v xml:space="preserve"> </v>
      </c>
      <c r="AG476" s="204" t="str">
        <f t="shared" si="67"/>
        <v xml:space="preserve"> </v>
      </c>
      <c r="AH476" s="204" t="str">
        <f>IF(OR(AC476=" ",AC476=0,AE476=" ",AE476=0)," ",IF(AND(AC476=1,AE476=5),"BAJO",IF(AND(AC476=2,AE476=5),"BAJO",IF(AND(AC476=1,AE476=10),"BAJO",IF(AND(AC476=2,AE476=10),"MODERADO",IF(AND(AC476=1,AE476=20),"MODERADO",IF(AND(AC476=3,AE476=5),"MODERADO",IF(AND(AC476=4,AE476=5),"MODERADO",IF(AND(AC476=5,AE476=5),"MODERADO",IF(AND(AC476=2,AE476=20),"ALTO",IF(AND(AC476=3,AE476=10),"ALTO",IF(AND(AC476=4,AE476=10),"ALTO",IF(AND(AC476=5,AE476=10),"ALTO",IF(AND(AC476=3,AE476=20),"EXTREMO",IF(AND(AC476=4,AE476=20),"EXTREMO",IF(AND(AC476=5,AE476=20),"EXTREMO",VLOOKUP(AG476,[4]Evaluacion!A:B,2)))))))))))))))))</f>
        <v xml:space="preserve"> </v>
      </c>
      <c r="AI476" s="213"/>
      <c r="AJ476" s="197"/>
      <c r="AK476" s="197"/>
      <c r="AL476" s="197"/>
      <c r="AM476" s="197"/>
      <c r="AN476" s="197"/>
      <c r="AO476" s="197"/>
      <c r="AP476" s="197"/>
      <c r="AQ476" s="197"/>
      <c r="AR476" s="197"/>
      <c r="AS476" s="281" t="str">
        <f t="shared" si="64"/>
        <v>DISMINUYE CERO PUNTOS</v>
      </c>
      <c r="AT476" s="204"/>
      <c r="AU476" s="204" t="str">
        <f t="shared" si="62"/>
        <v xml:space="preserve"> </v>
      </c>
      <c r="AV476" s="204"/>
      <c r="AW476" s="204" t="str">
        <f t="shared" si="63"/>
        <v xml:space="preserve"> </v>
      </c>
      <c r="AX476" s="204" t="str">
        <f t="shared" si="68"/>
        <v xml:space="preserve"> </v>
      </c>
      <c r="AY476" s="204" t="str">
        <f>IF(OR(AT476=" ",AT476=0,AV476=" ",AV476=0)," ",IF(AND(AT476=1,AV476=5),"BAJO",IF(AND(AT476=2,AV476=5),"BAJO",IF(AND(AT476=1,AV476=10),"BAJO",IF(AND(AT476=2,AV476=10),"MODERADO",IF(AND(AT476=1,AV476=20),"MODERADO",IF(AND(AT476=3,AV476=5),"MODERADO",IF(AND(AT476=4,AV476=5),"MODERADO",IF(AND(AT476=5,AV476=5),"MODERADO",IF(AND(AT476=2,AV476=20),"ALTO",IF(AND(AT476=3,AV476=10),"ALTO",IF(AND(AT476=4,AV476=10),"ALTO",IF(AND(AT476=5,AV476=10),"ALTO",IF(AND(AT476=3,AV476=20),"EXTREMO",IF(AND(AT476=4,AV476=20),"EXTREMO",IF(AND(AT476=5,AV476=20),"EXTREMO",VLOOKUP(AX476,[4]Evaluacion!R:S,2)))))))))))))))))</f>
        <v xml:space="preserve"> </v>
      </c>
      <c r="AZ476" s="204"/>
      <c r="BA476" s="204"/>
      <c r="BB476" s="204"/>
      <c r="BC476" s="204"/>
      <c r="BD476" s="204"/>
      <c r="BE476" s="204"/>
      <c r="BF476" s="204"/>
      <c r="BG476" s="205"/>
      <c r="BH476" s="204"/>
    </row>
    <row r="477" spans="1:60" ht="24.75" thickBot="1" x14ac:dyDescent="0.25">
      <c r="A477" s="200"/>
      <c r="B477" s="192"/>
      <c r="C477" s="201"/>
      <c r="D477" s="193"/>
      <c r="E477" s="193"/>
      <c r="F477" s="206"/>
      <c r="G477" s="201"/>
      <c r="H477" s="195"/>
      <c r="I477" s="195"/>
      <c r="J477" s="195"/>
      <c r="K477" s="195"/>
      <c r="L477" s="195"/>
      <c r="M477" s="195"/>
      <c r="N477" s="195"/>
      <c r="O477" s="195"/>
      <c r="P477" s="195"/>
      <c r="Q477" s="195"/>
      <c r="R477" s="195"/>
      <c r="S477" s="195"/>
      <c r="T477" s="195"/>
      <c r="U477" s="195"/>
      <c r="V477" s="195"/>
      <c r="W477" s="195"/>
      <c r="X477" s="195"/>
      <c r="Y477" s="195"/>
      <c r="Z477" s="195"/>
      <c r="AA477" s="195"/>
      <c r="AB477" s="193"/>
      <c r="AC477" s="204"/>
      <c r="AD477" s="204" t="str">
        <f t="shared" si="65"/>
        <v xml:space="preserve"> </v>
      </c>
      <c r="AE477" s="204"/>
      <c r="AF477" s="204" t="str">
        <f t="shared" si="66"/>
        <v xml:space="preserve"> </v>
      </c>
      <c r="AG477" s="204" t="str">
        <f t="shared" si="67"/>
        <v xml:space="preserve"> </v>
      </c>
      <c r="AH477" s="204" t="str">
        <f>IF(OR(AC477=" ",AC477=0,AE477=" ",AE477=0)," ",IF(AND(AC477=1,AE477=5),"BAJO",IF(AND(AC477=2,AE477=5),"BAJO",IF(AND(AC477=1,AE477=10),"BAJO",IF(AND(AC477=2,AE477=10),"MODERADO",IF(AND(AC477=1,AE477=20),"MODERADO",IF(AND(AC477=3,AE477=5),"MODERADO",IF(AND(AC477=4,AE477=5),"MODERADO",IF(AND(AC477=5,AE477=5),"MODERADO",IF(AND(AC477=2,AE477=20),"ALTO",IF(AND(AC477=3,AE477=10),"ALTO",IF(AND(AC477=4,AE477=10),"ALTO",IF(AND(AC477=5,AE477=10),"ALTO",IF(AND(AC477=3,AE477=20),"EXTREMO",IF(AND(AC477=4,AE477=20),"EXTREMO",IF(AND(AC477=5,AE477=20),"EXTREMO",VLOOKUP(AG477,[4]Evaluacion!A:B,2)))))))))))))))))</f>
        <v xml:space="preserve"> </v>
      </c>
      <c r="AI477" s="213"/>
      <c r="AJ477" s="197"/>
      <c r="AK477" s="197"/>
      <c r="AL477" s="197"/>
      <c r="AM477" s="197"/>
      <c r="AN477" s="197"/>
      <c r="AO477" s="197"/>
      <c r="AP477" s="197"/>
      <c r="AQ477" s="197"/>
      <c r="AR477" s="197"/>
      <c r="AS477" s="281" t="str">
        <f t="shared" si="64"/>
        <v>DISMINUYE CERO PUNTOS</v>
      </c>
      <c r="AT477" s="204"/>
      <c r="AU477" s="204" t="str">
        <f t="shared" si="62"/>
        <v xml:space="preserve"> </v>
      </c>
      <c r="AV477" s="204"/>
      <c r="AW477" s="204" t="str">
        <f t="shared" si="63"/>
        <v xml:space="preserve"> </v>
      </c>
      <c r="AX477" s="204" t="str">
        <f t="shared" si="68"/>
        <v xml:space="preserve"> </v>
      </c>
      <c r="AY477" s="204" t="str">
        <f>IF(OR(AT477=" ",AT477=0,AV477=" ",AV477=0)," ",IF(AND(AT477=1,AV477=5),"BAJO",IF(AND(AT477=2,AV477=5),"BAJO",IF(AND(AT477=1,AV477=10),"BAJO",IF(AND(AT477=2,AV477=10),"MODERADO",IF(AND(AT477=1,AV477=20),"MODERADO",IF(AND(AT477=3,AV477=5),"MODERADO",IF(AND(AT477=4,AV477=5),"MODERADO",IF(AND(AT477=5,AV477=5),"MODERADO",IF(AND(AT477=2,AV477=20),"ALTO",IF(AND(AT477=3,AV477=10),"ALTO",IF(AND(AT477=4,AV477=10),"ALTO",IF(AND(AT477=5,AV477=10),"ALTO",IF(AND(AT477=3,AV477=20),"EXTREMO",IF(AND(AT477=4,AV477=20),"EXTREMO",IF(AND(AT477=5,AV477=20),"EXTREMO",VLOOKUP(AX477,[4]Evaluacion!R:S,2)))))))))))))))))</f>
        <v xml:space="preserve"> </v>
      </c>
      <c r="AZ477" s="204"/>
      <c r="BA477" s="204"/>
      <c r="BB477" s="204"/>
      <c r="BC477" s="204"/>
      <c r="BD477" s="204"/>
      <c r="BE477" s="204"/>
      <c r="BF477" s="204"/>
      <c r="BG477" s="205"/>
      <c r="BH477" s="204"/>
    </row>
    <row r="478" spans="1:60" ht="24.75" thickBot="1" x14ac:dyDescent="0.25">
      <c r="A478" s="200"/>
      <c r="B478" s="192"/>
      <c r="C478" s="201"/>
      <c r="D478" s="193"/>
      <c r="E478" s="193"/>
      <c r="F478" s="206"/>
      <c r="G478" s="201"/>
      <c r="H478" s="195"/>
      <c r="I478" s="195"/>
      <c r="J478" s="195"/>
      <c r="K478" s="195"/>
      <c r="L478" s="195"/>
      <c r="M478" s="195"/>
      <c r="N478" s="195"/>
      <c r="O478" s="195"/>
      <c r="P478" s="195"/>
      <c r="Q478" s="195"/>
      <c r="R478" s="195"/>
      <c r="S478" s="195"/>
      <c r="T478" s="195"/>
      <c r="U478" s="195"/>
      <c r="V478" s="195"/>
      <c r="W478" s="195"/>
      <c r="X478" s="195"/>
      <c r="Y478" s="195"/>
      <c r="Z478" s="195"/>
      <c r="AA478" s="195"/>
      <c r="AB478" s="193"/>
      <c r="AC478" s="204"/>
      <c r="AD478" s="204" t="str">
        <f t="shared" si="65"/>
        <v xml:space="preserve"> </v>
      </c>
      <c r="AE478" s="204"/>
      <c r="AF478" s="204" t="str">
        <f t="shared" si="66"/>
        <v xml:space="preserve"> </v>
      </c>
      <c r="AG478" s="204" t="str">
        <f t="shared" si="67"/>
        <v xml:space="preserve"> </v>
      </c>
      <c r="AH478" s="204" t="str">
        <f>IF(OR(AC478=" ",AC478=0,AE478=" ",AE478=0)," ",IF(AND(AC478=1,AE478=5),"BAJO",IF(AND(AC478=2,AE478=5),"BAJO",IF(AND(AC478=1,AE478=10),"BAJO",IF(AND(AC478=2,AE478=10),"MODERADO",IF(AND(AC478=1,AE478=20),"MODERADO",IF(AND(AC478=3,AE478=5),"MODERADO",IF(AND(AC478=4,AE478=5),"MODERADO",IF(AND(AC478=5,AE478=5),"MODERADO",IF(AND(AC478=2,AE478=20),"ALTO",IF(AND(AC478=3,AE478=10),"ALTO",IF(AND(AC478=4,AE478=10),"ALTO",IF(AND(AC478=5,AE478=10),"ALTO",IF(AND(AC478=3,AE478=20),"EXTREMO",IF(AND(AC478=4,AE478=20),"EXTREMO",IF(AND(AC478=5,AE478=20),"EXTREMO",VLOOKUP(AG478,[4]Evaluacion!A:B,2)))))))))))))))))</f>
        <v xml:space="preserve"> </v>
      </c>
      <c r="AI478" s="213"/>
      <c r="AJ478" s="197"/>
      <c r="AK478" s="197"/>
      <c r="AL478" s="197"/>
      <c r="AM478" s="197"/>
      <c r="AN478" s="197"/>
      <c r="AO478" s="197"/>
      <c r="AP478" s="197"/>
      <c r="AQ478" s="197"/>
      <c r="AR478" s="197"/>
      <c r="AS478" s="281" t="str">
        <f t="shared" si="64"/>
        <v>DISMINUYE CERO PUNTOS</v>
      </c>
      <c r="AT478" s="204"/>
      <c r="AU478" s="204" t="str">
        <f t="shared" si="62"/>
        <v xml:space="preserve"> </v>
      </c>
      <c r="AV478" s="204"/>
      <c r="AW478" s="204" t="str">
        <f t="shared" si="63"/>
        <v xml:space="preserve"> </v>
      </c>
      <c r="AX478" s="204" t="str">
        <f t="shared" si="68"/>
        <v xml:space="preserve"> </v>
      </c>
      <c r="AY478" s="204" t="str">
        <f>IF(OR(AT478=" ",AT478=0,AV478=" ",AV478=0)," ",IF(AND(AT478=1,AV478=5),"BAJO",IF(AND(AT478=2,AV478=5),"BAJO",IF(AND(AT478=1,AV478=10),"BAJO",IF(AND(AT478=2,AV478=10),"MODERADO",IF(AND(AT478=1,AV478=20),"MODERADO",IF(AND(AT478=3,AV478=5),"MODERADO",IF(AND(AT478=4,AV478=5),"MODERADO",IF(AND(AT478=5,AV478=5),"MODERADO",IF(AND(AT478=2,AV478=20),"ALTO",IF(AND(AT478=3,AV478=10),"ALTO",IF(AND(AT478=4,AV478=10),"ALTO",IF(AND(AT478=5,AV478=10),"ALTO",IF(AND(AT478=3,AV478=20),"EXTREMO",IF(AND(AT478=4,AV478=20),"EXTREMO",IF(AND(AT478=5,AV478=20),"EXTREMO",VLOOKUP(AX478,[4]Evaluacion!R:S,2)))))))))))))))))</f>
        <v xml:space="preserve"> </v>
      </c>
      <c r="AZ478" s="204"/>
      <c r="BA478" s="204"/>
      <c r="BB478" s="204"/>
      <c r="BC478" s="204"/>
      <c r="BD478" s="204"/>
      <c r="BE478" s="204"/>
      <c r="BF478" s="204"/>
      <c r="BG478" s="205"/>
      <c r="BH478" s="204"/>
    </row>
    <row r="479" spans="1:60" ht="24.75" thickBot="1" x14ac:dyDescent="0.25">
      <c r="A479" s="200"/>
      <c r="B479" s="192"/>
      <c r="C479" s="201"/>
      <c r="D479" s="193"/>
      <c r="E479" s="193"/>
      <c r="F479" s="206"/>
      <c r="G479" s="201"/>
      <c r="H479" s="195"/>
      <c r="I479" s="195"/>
      <c r="J479" s="195"/>
      <c r="K479" s="195"/>
      <c r="L479" s="195"/>
      <c r="M479" s="195"/>
      <c r="N479" s="195"/>
      <c r="O479" s="195"/>
      <c r="P479" s="195"/>
      <c r="Q479" s="195"/>
      <c r="R479" s="195"/>
      <c r="S479" s="195"/>
      <c r="T479" s="195"/>
      <c r="U479" s="195"/>
      <c r="V479" s="195"/>
      <c r="W479" s="195"/>
      <c r="X479" s="195"/>
      <c r="Y479" s="195"/>
      <c r="Z479" s="195"/>
      <c r="AA479" s="195"/>
      <c r="AB479" s="193"/>
      <c r="AC479" s="204"/>
      <c r="AD479" s="204" t="str">
        <f t="shared" si="65"/>
        <v xml:space="preserve"> </v>
      </c>
      <c r="AE479" s="204"/>
      <c r="AF479" s="204" t="str">
        <f t="shared" si="66"/>
        <v xml:space="preserve"> </v>
      </c>
      <c r="AG479" s="204" t="str">
        <f t="shared" si="67"/>
        <v xml:space="preserve"> </v>
      </c>
      <c r="AH479" s="204" t="str">
        <f>IF(OR(AC479=" ",AC479=0,AE479=" ",AE479=0)," ",IF(AND(AC479=1,AE479=5),"BAJO",IF(AND(AC479=2,AE479=5),"BAJO",IF(AND(AC479=1,AE479=10),"BAJO",IF(AND(AC479=2,AE479=10),"MODERADO",IF(AND(AC479=1,AE479=20),"MODERADO",IF(AND(AC479=3,AE479=5),"MODERADO",IF(AND(AC479=4,AE479=5),"MODERADO",IF(AND(AC479=5,AE479=5),"MODERADO",IF(AND(AC479=2,AE479=20),"ALTO",IF(AND(AC479=3,AE479=10),"ALTO",IF(AND(AC479=4,AE479=10),"ALTO",IF(AND(AC479=5,AE479=10),"ALTO",IF(AND(AC479=3,AE479=20),"EXTREMO",IF(AND(AC479=4,AE479=20),"EXTREMO",IF(AND(AC479=5,AE479=20),"EXTREMO",VLOOKUP(AG479,[4]Evaluacion!A:B,2)))))))))))))))))</f>
        <v xml:space="preserve"> </v>
      </c>
      <c r="AI479" s="213"/>
      <c r="AJ479" s="197"/>
      <c r="AK479" s="197"/>
      <c r="AL479" s="197"/>
      <c r="AM479" s="197"/>
      <c r="AN479" s="197"/>
      <c r="AO479" s="197"/>
      <c r="AP479" s="197"/>
      <c r="AQ479" s="197"/>
      <c r="AR479" s="197"/>
      <c r="AS479" s="281" t="str">
        <f t="shared" si="64"/>
        <v>DISMINUYE CERO PUNTOS</v>
      </c>
      <c r="AT479" s="204"/>
      <c r="AU479" s="204" t="str">
        <f t="shared" si="62"/>
        <v xml:space="preserve"> </v>
      </c>
      <c r="AV479" s="204"/>
      <c r="AW479" s="204" t="str">
        <f t="shared" si="63"/>
        <v xml:space="preserve"> </v>
      </c>
      <c r="AX479" s="204" t="str">
        <f t="shared" si="68"/>
        <v xml:space="preserve"> </v>
      </c>
      <c r="AY479" s="204" t="str">
        <f>IF(OR(AT479=" ",AT479=0,AV479=" ",AV479=0)," ",IF(AND(AT479=1,AV479=5),"BAJO",IF(AND(AT479=2,AV479=5),"BAJO",IF(AND(AT479=1,AV479=10),"BAJO",IF(AND(AT479=2,AV479=10),"MODERADO",IF(AND(AT479=1,AV479=20),"MODERADO",IF(AND(AT479=3,AV479=5),"MODERADO",IF(AND(AT479=4,AV479=5),"MODERADO",IF(AND(AT479=5,AV479=5),"MODERADO",IF(AND(AT479=2,AV479=20),"ALTO",IF(AND(AT479=3,AV479=10),"ALTO",IF(AND(AT479=4,AV479=10),"ALTO",IF(AND(AT479=5,AV479=10),"ALTO",IF(AND(AT479=3,AV479=20),"EXTREMO",IF(AND(AT479=4,AV479=20),"EXTREMO",IF(AND(AT479=5,AV479=20),"EXTREMO",VLOOKUP(AX479,[4]Evaluacion!R:S,2)))))))))))))))))</f>
        <v xml:space="preserve"> </v>
      </c>
      <c r="AZ479" s="204"/>
      <c r="BA479" s="204"/>
      <c r="BB479" s="204"/>
      <c r="BC479" s="204"/>
      <c r="BD479" s="204"/>
      <c r="BE479" s="204"/>
      <c r="BF479" s="204"/>
      <c r="BG479" s="205"/>
      <c r="BH479" s="204"/>
    </row>
    <row r="480" spans="1:60" ht="24.75" thickBot="1" x14ac:dyDescent="0.25">
      <c r="A480" s="200"/>
      <c r="B480" s="192"/>
      <c r="C480" s="201"/>
      <c r="D480" s="193"/>
      <c r="E480" s="193"/>
      <c r="F480" s="206"/>
      <c r="G480" s="201"/>
      <c r="H480" s="195"/>
      <c r="I480" s="195"/>
      <c r="J480" s="195"/>
      <c r="K480" s="195"/>
      <c r="L480" s="195"/>
      <c r="M480" s="195"/>
      <c r="N480" s="195"/>
      <c r="O480" s="195"/>
      <c r="P480" s="195"/>
      <c r="Q480" s="195"/>
      <c r="R480" s="195"/>
      <c r="S480" s="195"/>
      <c r="T480" s="195"/>
      <c r="U480" s="195"/>
      <c r="V480" s="195"/>
      <c r="W480" s="195"/>
      <c r="X480" s="195"/>
      <c r="Y480" s="195"/>
      <c r="Z480" s="195"/>
      <c r="AA480" s="195"/>
      <c r="AB480" s="193"/>
      <c r="AC480" s="204"/>
      <c r="AD480" s="204" t="str">
        <f t="shared" si="65"/>
        <v xml:space="preserve"> </v>
      </c>
      <c r="AE480" s="204"/>
      <c r="AF480" s="204" t="str">
        <f t="shared" si="66"/>
        <v xml:space="preserve"> </v>
      </c>
      <c r="AG480" s="204" t="str">
        <f t="shared" si="67"/>
        <v xml:space="preserve"> </v>
      </c>
      <c r="AH480" s="204" t="str">
        <f>IF(OR(AC480=" ",AC480=0,AE480=" ",AE480=0)," ",IF(AND(AC480=1,AE480=5),"BAJO",IF(AND(AC480=2,AE480=5),"BAJO",IF(AND(AC480=1,AE480=10),"BAJO",IF(AND(AC480=2,AE480=10),"MODERADO",IF(AND(AC480=1,AE480=20),"MODERADO",IF(AND(AC480=3,AE480=5),"MODERADO",IF(AND(AC480=4,AE480=5),"MODERADO",IF(AND(AC480=5,AE480=5),"MODERADO",IF(AND(AC480=2,AE480=20),"ALTO",IF(AND(AC480=3,AE480=10),"ALTO",IF(AND(AC480=4,AE480=10),"ALTO",IF(AND(AC480=5,AE480=10),"ALTO",IF(AND(AC480=3,AE480=20),"EXTREMO",IF(AND(AC480=4,AE480=20),"EXTREMO",IF(AND(AC480=5,AE480=20),"EXTREMO",VLOOKUP(AG480,[4]Evaluacion!A:B,2)))))))))))))))))</f>
        <v xml:space="preserve"> </v>
      </c>
      <c r="AI480" s="213"/>
      <c r="AJ480" s="197"/>
      <c r="AK480" s="197"/>
      <c r="AL480" s="197"/>
      <c r="AM480" s="197"/>
      <c r="AN480" s="197"/>
      <c r="AO480" s="197"/>
      <c r="AP480" s="197"/>
      <c r="AQ480" s="197"/>
      <c r="AR480" s="197"/>
      <c r="AS480" s="281" t="str">
        <f t="shared" si="64"/>
        <v>DISMINUYE CERO PUNTOS</v>
      </c>
      <c r="AT480" s="204"/>
      <c r="AU480" s="204" t="str">
        <f t="shared" si="62"/>
        <v xml:space="preserve"> </v>
      </c>
      <c r="AV480" s="204"/>
      <c r="AW480" s="204" t="str">
        <f t="shared" si="63"/>
        <v xml:space="preserve"> </v>
      </c>
      <c r="AX480" s="204" t="str">
        <f t="shared" si="68"/>
        <v xml:space="preserve"> </v>
      </c>
      <c r="AY480" s="204" t="str">
        <f>IF(OR(AT480=" ",AT480=0,AV480=" ",AV480=0)," ",IF(AND(AT480=1,AV480=5),"BAJO",IF(AND(AT480=2,AV480=5),"BAJO",IF(AND(AT480=1,AV480=10),"BAJO",IF(AND(AT480=2,AV480=10),"MODERADO",IF(AND(AT480=1,AV480=20),"MODERADO",IF(AND(AT480=3,AV480=5),"MODERADO",IF(AND(AT480=4,AV480=5),"MODERADO",IF(AND(AT480=5,AV480=5),"MODERADO",IF(AND(AT480=2,AV480=20),"ALTO",IF(AND(AT480=3,AV480=10),"ALTO",IF(AND(AT480=4,AV480=10),"ALTO",IF(AND(AT480=5,AV480=10),"ALTO",IF(AND(AT480=3,AV480=20),"EXTREMO",IF(AND(AT480=4,AV480=20),"EXTREMO",IF(AND(AT480=5,AV480=20),"EXTREMO",VLOOKUP(AX480,[4]Evaluacion!R:S,2)))))))))))))))))</f>
        <v xml:space="preserve"> </v>
      </c>
      <c r="AZ480" s="204"/>
      <c r="BA480" s="204"/>
      <c r="BB480" s="204"/>
      <c r="BC480" s="204"/>
      <c r="BD480" s="204"/>
      <c r="BE480" s="204"/>
      <c r="BF480" s="204"/>
      <c r="BG480" s="205"/>
      <c r="BH480" s="204"/>
    </row>
    <row r="481" spans="1:60" ht="24.75" thickBot="1" x14ac:dyDescent="0.25">
      <c r="A481" s="200"/>
      <c r="B481" s="192"/>
      <c r="C481" s="201"/>
      <c r="D481" s="193"/>
      <c r="E481" s="193"/>
      <c r="F481" s="206"/>
      <c r="G481" s="201"/>
      <c r="H481" s="195"/>
      <c r="I481" s="195"/>
      <c r="J481" s="195"/>
      <c r="K481" s="195"/>
      <c r="L481" s="195"/>
      <c r="M481" s="195"/>
      <c r="N481" s="195"/>
      <c r="O481" s="195"/>
      <c r="P481" s="195"/>
      <c r="Q481" s="195"/>
      <c r="R481" s="195"/>
      <c r="S481" s="195"/>
      <c r="T481" s="195"/>
      <c r="U481" s="195"/>
      <c r="V481" s="195"/>
      <c r="W481" s="195"/>
      <c r="X481" s="195"/>
      <c r="Y481" s="195"/>
      <c r="Z481" s="195"/>
      <c r="AA481" s="195"/>
      <c r="AB481" s="193"/>
      <c r="AC481" s="204"/>
      <c r="AD481" s="204" t="str">
        <f t="shared" si="65"/>
        <v xml:space="preserve"> </v>
      </c>
      <c r="AE481" s="204"/>
      <c r="AF481" s="204" t="str">
        <f t="shared" si="66"/>
        <v xml:space="preserve"> </v>
      </c>
      <c r="AG481" s="204" t="str">
        <f t="shared" si="67"/>
        <v xml:space="preserve"> </v>
      </c>
      <c r="AH481" s="204" t="str">
        <f>IF(OR(AC481=" ",AC481=0,AE481=" ",AE481=0)," ",IF(AND(AC481=1,AE481=5),"BAJO",IF(AND(AC481=2,AE481=5),"BAJO",IF(AND(AC481=1,AE481=10),"BAJO",IF(AND(AC481=2,AE481=10),"MODERADO",IF(AND(AC481=1,AE481=20),"MODERADO",IF(AND(AC481=3,AE481=5),"MODERADO",IF(AND(AC481=4,AE481=5),"MODERADO",IF(AND(AC481=5,AE481=5),"MODERADO",IF(AND(AC481=2,AE481=20),"ALTO",IF(AND(AC481=3,AE481=10),"ALTO",IF(AND(AC481=4,AE481=10),"ALTO",IF(AND(AC481=5,AE481=10),"ALTO",IF(AND(AC481=3,AE481=20),"EXTREMO",IF(AND(AC481=4,AE481=20),"EXTREMO",IF(AND(AC481=5,AE481=20),"EXTREMO",VLOOKUP(AG481,[4]Evaluacion!A:B,2)))))))))))))))))</f>
        <v xml:space="preserve"> </v>
      </c>
      <c r="AI481" s="213"/>
      <c r="AJ481" s="197"/>
      <c r="AK481" s="197"/>
      <c r="AL481" s="197"/>
      <c r="AM481" s="197"/>
      <c r="AN481" s="197"/>
      <c r="AO481" s="197"/>
      <c r="AP481" s="197"/>
      <c r="AQ481" s="197"/>
      <c r="AR481" s="197"/>
      <c r="AS481" s="281" t="str">
        <f t="shared" si="64"/>
        <v>DISMINUYE CERO PUNTOS</v>
      </c>
      <c r="AT481" s="204"/>
      <c r="AU481" s="204" t="str">
        <f t="shared" si="62"/>
        <v xml:space="preserve"> </v>
      </c>
      <c r="AV481" s="204"/>
      <c r="AW481" s="204" t="str">
        <f t="shared" si="63"/>
        <v xml:space="preserve"> </v>
      </c>
      <c r="AX481" s="204" t="str">
        <f t="shared" si="68"/>
        <v xml:space="preserve"> </v>
      </c>
      <c r="AY481" s="204" t="str">
        <f>IF(OR(AT481=" ",AT481=0,AV481=" ",AV481=0)," ",IF(AND(AT481=1,AV481=5),"BAJO",IF(AND(AT481=2,AV481=5),"BAJO",IF(AND(AT481=1,AV481=10),"BAJO",IF(AND(AT481=2,AV481=10),"MODERADO",IF(AND(AT481=1,AV481=20),"MODERADO",IF(AND(AT481=3,AV481=5),"MODERADO",IF(AND(AT481=4,AV481=5),"MODERADO",IF(AND(AT481=5,AV481=5),"MODERADO",IF(AND(AT481=2,AV481=20),"ALTO",IF(AND(AT481=3,AV481=10),"ALTO",IF(AND(AT481=4,AV481=10),"ALTO",IF(AND(AT481=5,AV481=10),"ALTO",IF(AND(AT481=3,AV481=20),"EXTREMO",IF(AND(AT481=4,AV481=20),"EXTREMO",IF(AND(AT481=5,AV481=20),"EXTREMO",VLOOKUP(AX481,[4]Evaluacion!R:S,2)))))))))))))))))</f>
        <v xml:space="preserve"> </v>
      </c>
      <c r="AZ481" s="204"/>
      <c r="BA481" s="204"/>
      <c r="BB481" s="204"/>
      <c r="BC481" s="204"/>
      <c r="BD481" s="204"/>
      <c r="BE481" s="204"/>
      <c r="BF481" s="204"/>
      <c r="BG481" s="205"/>
      <c r="BH481" s="204"/>
    </row>
    <row r="482" spans="1:60" ht="24.75" thickBot="1" x14ac:dyDescent="0.25">
      <c r="A482" s="200"/>
      <c r="B482" s="192"/>
      <c r="C482" s="201"/>
      <c r="D482" s="193"/>
      <c r="E482" s="193"/>
      <c r="F482" s="206"/>
      <c r="G482" s="201"/>
      <c r="H482" s="195"/>
      <c r="I482" s="195"/>
      <c r="J482" s="195"/>
      <c r="K482" s="195"/>
      <c r="L482" s="195"/>
      <c r="M482" s="195"/>
      <c r="N482" s="195"/>
      <c r="O482" s="195"/>
      <c r="P482" s="195"/>
      <c r="Q482" s="195"/>
      <c r="R482" s="195"/>
      <c r="S482" s="195"/>
      <c r="T482" s="195"/>
      <c r="U482" s="195"/>
      <c r="V482" s="195"/>
      <c r="W482" s="195"/>
      <c r="X482" s="195"/>
      <c r="Y482" s="195"/>
      <c r="Z482" s="195"/>
      <c r="AA482" s="195"/>
      <c r="AB482" s="193"/>
      <c r="AC482" s="204"/>
      <c r="AD482" s="204" t="str">
        <f t="shared" si="65"/>
        <v xml:space="preserve"> </v>
      </c>
      <c r="AE482" s="204"/>
      <c r="AF482" s="204" t="str">
        <f t="shared" si="66"/>
        <v xml:space="preserve"> </v>
      </c>
      <c r="AG482" s="204" t="str">
        <f t="shared" si="67"/>
        <v xml:space="preserve"> </v>
      </c>
      <c r="AH482" s="204" t="str">
        <f>IF(OR(AC482=" ",AC482=0,AE482=" ",AE482=0)," ",IF(AND(AC482=1,AE482=5),"BAJO",IF(AND(AC482=2,AE482=5),"BAJO",IF(AND(AC482=1,AE482=10),"BAJO",IF(AND(AC482=2,AE482=10),"MODERADO",IF(AND(AC482=1,AE482=20),"MODERADO",IF(AND(AC482=3,AE482=5),"MODERADO",IF(AND(AC482=4,AE482=5),"MODERADO",IF(AND(AC482=5,AE482=5),"MODERADO",IF(AND(AC482=2,AE482=20),"ALTO",IF(AND(AC482=3,AE482=10),"ALTO",IF(AND(AC482=4,AE482=10),"ALTO",IF(AND(AC482=5,AE482=10),"ALTO",IF(AND(AC482=3,AE482=20),"EXTREMO",IF(AND(AC482=4,AE482=20),"EXTREMO",IF(AND(AC482=5,AE482=20),"EXTREMO",VLOOKUP(AG482,[4]Evaluacion!A:B,2)))))))))))))))))</f>
        <v xml:space="preserve"> </v>
      </c>
      <c r="AI482" s="213"/>
      <c r="AJ482" s="197"/>
      <c r="AK482" s="197"/>
      <c r="AL482" s="197"/>
      <c r="AM482" s="197"/>
      <c r="AN482" s="197"/>
      <c r="AO482" s="197"/>
      <c r="AP482" s="197"/>
      <c r="AQ482" s="197"/>
      <c r="AR482" s="197"/>
      <c r="AS482" s="281" t="str">
        <f t="shared" si="64"/>
        <v>DISMINUYE CERO PUNTOS</v>
      </c>
      <c r="AT482" s="204"/>
      <c r="AU482" s="204" t="str">
        <f t="shared" si="62"/>
        <v xml:space="preserve"> </v>
      </c>
      <c r="AV482" s="204"/>
      <c r="AW482" s="204" t="str">
        <f t="shared" si="63"/>
        <v xml:space="preserve"> </v>
      </c>
      <c r="AX482" s="204" t="str">
        <f t="shared" si="68"/>
        <v xml:space="preserve"> </v>
      </c>
      <c r="AY482" s="204" t="str">
        <f>IF(OR(AT482=" ",AT482=0,AV482=" ",AV482=0)," ",IF(AND(AT482=1,AV482=5),"BAJO",IF(AND(AT482=2,AV482=5),"BAJO",IF(AND(AT482=1,AV482=10),"BAJO",IF(AND(AT482=2,AV482=10),"MODERADO",IF(AND(AT482=1,AV482=20),"MODERADO",IF(AND(AT482=3,AV482=5),"MODERADO",IF(AND(AT482=4,AV482=5),"MODERADO",IF(AND(AT482=5,AV482=5),"MODERADO",IF(AND(AT482=2,AV482=20),"ALTO",IF(AND(AT482=3,AV482=10),"ALTO",IF(AND(AT482=4,AV482=10),"ALTO",IF(AND(AT482=5,AV482=10),"ALTO",IF(AND(AT482=3,AV482=20),"EXTREMO",IF(AND(AT482=4,AV482=20),"EXTREMO",IF(AND(AT482=5,AV482=20),"EXTREMO",VLOOKUP(AX482,[4]Evaluacion!R:S,2)))))))))))))))))</f>
        <v xml:space="preserve"> </v>
      </c>
      <c r="AZ482" s="204"/>
      <c r="BA482" s="204"/>
      <c r="BB482" s="204"/>
      <c r="BC482" s="204"/>
      <c r="BD482" s="204"/>
      <c r="BE482" s="204"/>
      <c r="BF482" s="204"/>
      <c r="BG482" s="205"/>
      <c r="BH482" s="204"/>
    </row>
    <row r="483" spans="1:60" ht="24.75" thickBot="1" x14ac:dyDescent="0.25">
      <c r="A483" s="200"/>
      <c r="B483" s="192"/>
      <c r="C483" s="201"/>
      <c r="D483" s="193"/>
      <c r="E483" s="193"/>
      <c r="F483" s="206"/>
      <c r="G483" s="201"/>
      <c r="H483" s="195"/>
      <c r="I483" s="195"/>
      <c r="J483" s="195"/>
      <c r="K483" s="195"/>
      <c r="L483" s="195"/>
      <c r="M483" s="195"/>
      <c r="N483" s="195"/>
      <c r="O483" s="195"/>
      <c r="P483" s="195"/>
      <c r="Q483" s="195"/>
      <c r="R483" s="195"/>
      <c r="S483" s="195"/>
      <c r="T483" s="195"/>
      <c r="U483" s="195"/>
      <c r="V483" s="195"/>
      <c r="W483" s="195"/>
      <c r="X483" s="195"/>
      <c r="Y483" s="195"/>
      <c r="Z483" s="195"/>
      <c r="AA483" s="195"/>
      <c r="AB483" s="193"/>
      <c r="AC483" s="204"/>
      <c r="AD483" s="204" t="str">
        <f t="shared" si="65"/>
        <v xml:space="preserve"> </v>
      </c>
      <c r="AE483" s="204"/>
      <c r="AF483" s="204" t="str">
        <f t="shared" si="66"/>
        <v xml:space="preserve"> </v>
      </c>
      <c r="AG483" s="204" t="str">
        <f t="shared" si="67"/>
        <v xml:space="preserve"> </v>
      </c>
      <c r="AH483" s="204" t="str">
        <f>IF(OR(AC483=" ",AC483=0,AE483=" ",AE483=0)," ",IF(AND(AC483=1,AE483=5),"BAJO",IF(AND(AC483=2,AE483=5),"BAJO",IF(AND(AC483=1,AE483=10),"BAJO",IF(AND(AC483=2,AE483=10),"MODERADO",IF(AND(AC483=1,AE483=20),"MODERADO",IF(AND(AC483=3,AE483=5),"MODERADO",IF(AND(AC483=4,AE483=5),"MODERADO",IF(AND(AC483=5,AE483=5),"MODERADO",IF(AND(AC483=2,AE483=20),"ALTO",IF(AND(AC483=3,AE483=10),"ALTO",IF(AND(AC483=4,AE483=10),"ALTO",IF(AND(AC483=5,AE483=10),"ALTO",IF(AND(AC483=3,AE483=20),"EXTREMO",IF(AND(AC483=4,AE483=20),"EXTREMO",IF(AND(AC483=5,AE483=20),"EXTREMO",VLOOKUP(AG483,[4]Evaluacion!A:B,2)))))))))))))))))</f>
        <v xml:space="preserve"> </v>
      </c>
      <c r="AI483" s="213"/>
      <c r="AJ483" s="197"/>
      <c r="AK483" s="197"/>
      <c r="AL483" s="197"/>
      <c r="AM483" s="197"/>
      <c r="AN483" s="197"/>
      <c r="AO483" s="197"/>
      <c r="AP483" s="197"/>
      <c r="AQ483" s="197"/>
      <c r="AR483" s="197"/>
      <c r="AS483" s="281" t="str">
        <f t="shared" si="64"/>
        <v>DISMINUYE CERO PUNTOS</v>
      </c>
      <c r="AT483" s="204"/>
      <c r="AU483" s="204" t="str">
        <f t="shared" si="62"/>
        <v xml:space="preserve"> </v>
      </c>
      <c r="AV483" s="204"/>
      <c r="AW483" s="204" t="str">
        <f t="shared" si="63"/>
        <v xml:space="preserve"> </v>
      </c>
      <c r="AX483" s="204" t="str">
        <f t="shared" si="68"/>
        <v xml:space="preserve"> </v>
      </c>
      <c r="AY483" s="204" t="str">
        <f>IF(OR(AT483=" ",AT483=0,AV483=" ",AV483=0)," ",IF(AND(AT483=1,AV483=5),"BAJO",IF(AND(AT483=2,AV483=5),"BAJO",IF(AND(AT483=1,AV483=10),"BAJO",IF(AND(AT483=2,AV483=10),"MODERADO",IF(AND(AT483=1,AV483=20),"MODERADO",IF(AND(AT483=3,AV483=5),"MODERADO",IF(AND(AT483=4,AV483=5),"MODERADO",IF(AND(AT483=5,AV483=5),"MODERADO",IF(AND(AT483=2,AV483=20),"ALTO",IF(AND(AT483=3,AV483=10),"ALTO",IF(AND(AT483=4,AV483=10),"ALTO",IF(AND(AT483=5,AV483=10),"ALTO",IF(AND(AT483=3,AV483=20),"EXTREMO",IF(AND(AT483=4,AV483=20),"EXTREMO",IF(AND(AT483=5,AV483=20),"EXTREMO",VLOOKUP(AX483,[4]Evaluacion!R:S,2)))))))))))))))))</f>
        <v xml:space="preserve"> </v>
      </c>
      <c r="AZ483" s="204"/>
      <c r="BA483" s="204"/>
      <c r="BB483" s="204"/>
      <c r="BC483" s="204"/>
      <c r="BD483" s="204"/>
      <c r="BE483" s="204"/>
      <c r="BF483" s="204"/>
      <c r="BG483" s="205"/>
      <c r="BH483" s="204"/>
    </row>
    <row r="484" spans="1:60" ht="24.75" thickBot="1" x14ac:dyDescent="0.25">
      <c r="A484" s="200"/>
      <c r="B484" s="192"/>
      <c r="C484" s="201"/>
      <c r="D484" s="193"/>
      <c r="E484" s="193"/>
      <c r="F484" s="206"/>
      <c r="G484" s="201"/>
      <c r="H484" s="195"/>
      <c r="I484" s="195"/>
      <c r="J484" s="195"/>
      <c r="K484" s="195"/>
      <c r="L484" s="195"/>
      <c r="M484" s="195"/>
      <c r="N484" s="195"/>
      <c r="O484" s="195"/>
      <c r="P484" s="195"/>
      <c r="Q484" s="195"/>
      <c r="R484" s="195"/>
      <c r="S484" s="195"/>
      <c r="T484" s="195"/>
      <c r="U484" s="195"/>
      <c r="V484" s="195"/>
      <c r="W484" s="195"/>
      <c r="X484" s="195"/>
      <c r="Y484" s="195"/>
      <c r="Z484" s="195"/>
      <c r="AA484" s="195"/>
      <c r="AB484" s="193"/>
      <c r="AC484" s="204"/>
      <c r="AD484" s="204" t="str">
        <f t="shared" si="65"/>
        <v xml:space="preserve"> </v>
      </c>
      <c r="AE484" s="204"/>
      <c r="AF484" s="204" t="str">
        <f t="shared" si="66"/>
        <v xml:space="preserve"> </v>
      </c>
      <c r="AG484" s="204" t="str">
        <f t="shared" si="67"/>
        <v xml:space="preserve"> </v>
      </c>
      <c r="AH484" s="204" t="str">
        <f>IF(OR(AC484=" ",AC484=0,AE484=" ",AE484=0)," ",IF(AND(AC484=1,AE484=5),"BAJO",IF(AND(AC484=2,AE484=5),"BAJO",IF(AND(AC484=1,AE484=10),"BAJO",IF(AND(AC484=2,AE484=10),"MODERADO",IF(AND(AC484=1,AE484=20),"MODERADO",IF(AND(AC484=3,AE484=5),"MODERADO",IF(AND(AC484=4,AE484=5),"MODERADO",IF(AND(AC484=5,AE484=5),"MODERADO",IF(AND(AC484=2,AE484=20),"ALTO",IF(AND(AC484=3,AE484=10),"ALTO",IF(AND(AC484=4,AE484=10),"ALTO",IF(AND(AC484=5,AE484=10),"ALTO",IF(AND(AC484=3,AE484=20),"EXTREMO",IF(AND(AC484=4,AE484=20),"EXTREMO",IF(AND(AC484=5,AE484=20),"EXTREMO",VLOOKUP(AG484,[4]Evaluacion!A:B,2)))))))))))))))))</f>
        <v xml:space="preserve"> </v>
      </c>
      <c r="AI484" s="213"/>
      <c r="AJ484" s="197"/>
      <c r="AK484" s="197"/>
      <c r="AL484" s="197"/>
      <c r="AM484" s="197"/>
      <c r="AN484" s="197"/>
      <c r="AO484" s="197"/>
      <c r="AP484" s="197"/>
      <c r="AQ484" s="197"/>
      <c r="AR484" s="197"/>
      <c r="AS484" s="281" t="str">
        <f t="shared" si="64"/>
        <v>DISMINUYE CERO PUNTOS</v>
      </c>
      <c r="AT484" s="204"/>
      <c r="AU484" s="204" t="str">
        <f t="shared" si="62"/>
        <v xml:space="preserve"> </v>
      </c>
      <c r="AV484" s="204"/>
      <c r="AW484" s="204" t="str">
        <f t="shared" si="63"/>
        <v xml:space="preserve"> </v>
      </c>
      <c r="AX484" s="204" t="str">
        <f t="shared" si="68"/>
        <v xml:space="preserve"> </v>
      </c>
      <c r="AY484" s="204" t="str">
        <f>IF(OR(AT484=" ",AT484=0,AV484=" ",AV484=0)," ",IF(AND(AT484=1,AV484=5),"BAJO",IF(AND(AT484=2,AV484=5),"BAJO",IF(AND(AT484=1,AV484=10),"BAJO",IF(AND(AT484=2,AV484=10),"MODERADO",IF(AND(AT484=1,AV484=20),"MODERADO",IF(AND(AT484=3,AV484=5),"MODERADO",IF(AND(AT484=4,AV484=5),"MODERADO",IF(AND(AT484=5,AV484=5),"MODERADO",IF(AND(AT484=2,AV484=20),"ALTO",IF(AND(AT484=3,AV484=10),"ALTO",IF(AND(AT484=4,AV484=10),"ALTO",IF(AND(AT484=5,AV484=10),"ALTO",IF(AND(AT484=3,AV484=20),"EXTREMO",IF(AND(AT484=4,AV484=20),"EXTREMO",IF(AND(AT484=5,AV484=20),"EXTREMO",VLOOKUP(AX484,[4]Evaluacion!R:S,2)))))))))))))))))</f>
        <v xml:space="preserve"> </v>
      </c>
      <c r="AZ484" s="204"/>
      <c r="BA484" s="204"/>
      <c r="BB484" s="204"/>
      <c r="BC484" s="204"/>
      <c r="BD484" s="204"/>
      <c r="BE484" s="204"/>
      <c r="BF484" s="204"/>
      <c r="BG484" s="205"/>
      <c r="BH484" s="204"/>
    </row>
    <row r="485" spans="1:60" ht="24.75" thickBot="1" x14ac:dyDescent="0.25">
      <c r="A485" s="200"/>
      <c r="B485" s="192"/>
      <c r="C485" s="201"/>
      <c r="D485" s="193"/>
      <c r="E485" s="193"/>
      <c r="F485" s="206"/>
      <c r="G485" s="201"/>
      <c r="H485" s="195"/>
      <c r="I485" s="195"/>
      <c r="J485" s="195"/>
      <c r="K485" s="195"/>
      <c r="L485" s="195"/>
      <c r="M485" s="195"/>
      <c r="N485" s="195"/>
      <c r="O485" s="195"/>
      <c r="P485" s="195"/>
      <c r="Q485" s="195"/>
      <c r="R485" s="195"/>
      <c r="S485" s="195"/>
      <c r="T485" s="195"/>
      <c r="U485" s="195"/>
      <c r="V485" s="195"/>
      <c r="W485" s="195"/>
      <c r="X485" s="195"/>
      <c r="Y485" s="195"/>
      <c r="Z485" s="195"/>
      <c r="AA485" s="195"/>
      <c r="AB485" s="193"/>
      <c r="AC485" s="204"/>
      <c r="AD485" s="204" t="str">
        <f t="shared" si="65"/>
        <v xml:space="preserve"> </v>
      </c>
      <c r="AE485" s="204"/>
      <c r="AF485" s="204" t="str">
        <f t="shared" si="66"/>
        <v xml:space="preserve"> </v>
      </c>
      <c r="AG485" s="204" t="str">
        <f t="shared" si="67"/>
        <v xml:space="preserve"> </v>
      </c>
      <c r="AH485" s="204" t="str">
        <f>IF(OR(AC485=" ",AC485=0,AE485=" ",AE485=0)," ",IF(AND(AC485=1,AE485=5),"BAJO",IF(AND(AC485=2,AE485=5),"BAJO",IF(AND(AC485=1,AE485=10),"BAJO",IF(AND(AC485=2,AE485=10),"MODERADO",IF(AND(AC485=1,AE485=20),"MODERADO",IF(AND(AC485=3,AE485=5),"MODERADO",IF(AND(AC485=4,AE485=5),"MODERADO",IF(AND(AC485=5,AE485=5),"MODERADO",IF(AND(AC485=2,AE485=20),"ALTO",IF(AND(AC485=3,AE485=10),"ALTO",IF(AND(AC485=4,AE485=10),"ALTO",IF(AND(AC485=5,AE485=10),"ALTO",IF(AND(AC485=3,AE485=20),"EXTREMO",IF(AND(AC485=4,AE485=20),"EXTREMO",IF(AND(AC485=5,AE485=20),"EXTREMO",VLOOKUP(AG485,[4]Evaluacion!A:B,2)))))))))))))))))</f>
        <v xml:space="preserve"> </v>
      </c>
      <c r="AI485" s="213"/>
      <c r="AJ485" s="197"/>
      <c r="AK485" s="197"/>
      <c r="AL485" s="197"/>
      <c r="AM485" s="197"/>
      <c r="AN485" s="197"/>
      <c r="AO485" s="197"/>
      <c r="AP485" s="197"/>
      <c r="AQ485" s="197"/>
      <c r="AR485" s="197"/>
      <c r="AS485" s="281" t="str">
        <f t="shared" si="64"/>
        <v>DISMINUYE CERO PUNTOS</v>
      </c>
      <c r="AT485" s="204"/>
      <c r="AU485" s="204" t="str">
        <f t="shared" si="62"/>
        <v xml:space="preserve"> </v>
      </c>
      <c r="AV485" s="204"/>
      <c r="AW485" s="204" t="str">
        <f t="shared" si="63"/>
        <v xml:space="preserve"> </v>
      </c>
      <c r="AX485" s="204" t="str">
        <f t="shared" si="68"/>
        <v xml:space="preserve"> </v>
      </c>
      <c r="AY485" s="204" t="str">
        <f>IF(OR(AT485=" ",AT485=0,AV485=" ",AV485=0)," ",IF(AND(AT485=1,AV485=5),"BAJO",IF(AND(AT485=2,AV485=5),"BAJO",IF(AND(AT485=1,AV485=10),"BAJO",IF(AND(AT485=2,AV485=10),"MODERADO",IF(AND(AT485=1,AV485=20),"MODERADO",IF(AND(AT485=3,AV485=5),"MODERADO",IF(AND(AT485=4,AV485=5),"MODERADO",IF(AND(AT485=5,AV485=5),"MODERADO",IF(AND(AT485=2,AV485=20),"ALTO",IF(AND(AT485=3,AV485=10),"ALTO",IF(AND(AT485=4,AV485=10),"ALTO",IF(AND(AT485=5,AV485=10),"ALTO",IF(AND(AT485=3,AV485=20),"EXTREMO",IF(AND(AT485=4,AV485=20),"EXTREMO",IF(AND(AT485=5,AV485=20),"EXTREMO",VLOOKUP(AX485,[4]Evaluacion!R:S,2)))))))))))))))))</f>
        <v xml:space="preserve"> </v>
      </c>
      <c r="AZ485" s="204"/>
      <c r="BA485" s="204"/>
      <c r="BB485" s="204"/>
      <c r="BC485" s="204"/>
      <c r="BD485" s="204"/>
      <c r="BE485" s="204"/>
      <c r="BF485" s="204"/>
      <c r="BG485" s="205"/>
      <c r="BH485" s="204"/>
    </row>
    <row r="486" spans="1:60" ht="24.75" thickBot="1" x14ac:dyDescent="0.25">
      <c r="A486" s="200"/>
      <c r="B486" s="192"/>
      <c r="C486" s="201"/>
      <c r="D486" s="193"/>
      <c r="E486" s="193"/>
      <c r="F486" s="206"/>
      <c r="G486" s="201"/>
      <c r="H486" s="195"/>
      <c r="I486" s="195"/>
      <c r="J486" s="195"/>
      <c r="K486" s="195"/>
      <c r="L486" s="195"/>
      <c r="M486" s="195"/>
      <c r="N486" s="195"/>
      <c r="O486" s="195"/>
      <c r="P486" s="195"/>
      <c r="Q486" s="195"/>
      <c r="R486" s="195"/>
      <c r="S486" s="195"/>
      <c r="T486" s="195"/>
      <c r="U486" s="195"/>
      <c r="V486" s="195"/>
      <c r="W486" s="195"/>
      <c r="X486" s="195"/>
      <c r="Y486" s="195"/>
      <c r="Z486" s="195"/>
      <c r="AA486" s="195"/>
      <c r="AB486" s="193"/>
      <c r="AC486" s="204"/>
      <c r="AD486" s="204" t="str">
        <f t="shared" si="65"/>
        <v xml:space="preserve"> </v>
      </c>
      <c r="AE486" s="204"/>
      <c r="AF486" s="204" t="str">
        <f t="shared" si="66"/>
        <v xml:space="preserve"> </v>
      </c>
      <c r="AG486" s="204" t="str">
        <f t="shared" si="67"/>
        <v xml:space="preserve"> </v>
      </c>
      <c r="AH486" s="204" t="str">
        <f>IF(OR(AC486=" ",AC486=0,AE486=" ",AE486=0)," ",IF(AND(AC486=1,AE486=5),"BAJO",IF(AND(AC486=2,AE486=5),"BAJO",IF(AND(AC486=1,AE486=10),"BAJO",IF(AND(AC486=2,AE486=10),"MODERADO",IF(AND(AC486=1,AE486=20),"MODERADO",IF(AND(AC486=3,AE486=5),"MODERADO",IF(AND(AC486=4,AE486=5),"MODERADO",IF(AND(AC486=5,AE486=5),"MODERADO",IF(AND(AC486=2,AE486=20),"ALTO",IF(AND(AC486=3,AE486=10),"ALTO",IF(AND(AC486=4,AE486=10),"ALTO",IF(AND(AC486=5,AE486=10),"ALTO",IF(AND(AC486=3,AE486=20),"EXTREMO",IF(AND(AC486=4,AE486=20),"EXTREMO",IF(AND(AC486=5,AE486=20),"EXTREMO",VLOOKUP(AG486,[4]Evaluacion!A:B,2)))))))))))))))))</f>
        <v xml:space="preserve"> </v>
      </c>
      <c r="AI486" s="213"/>
      <c r="AJ486" s="197"/>
      <c r="AK486" s="197"/>
      <c r="AL486" s="197"/>
      <c r="AM486" s="197"/>
      <c r="AN486" s="197"/>
      <c r="AO486" s="197"/>
      <c r="AP486" s="197"/>
      <c r="AQ486" s="197"/>
      <c r="AR486" s="197"/>
      <c r="AS486" s="281" t="str">
        <f t="shared" si="64"/>
        <v>DISMINUYE CERO PUNTOS</v>
      </c>
      <c r="AT486" s="204"/>
      <c r="AU486" s="204" t="str">
        <f t="shared" si="62"/>
        <v xml:space="preserve"> </v>
      </c>
      <c r="AV486" s="204"/>
      <c r="AW486" s="204" t="str">
        <f t="shared" si="63"/>
        <v xml:space="preserve"> </v>
      </c>
      <c r="AX486" s="204" t="str">
        <f t="shared" si="68"/>
        <v xml:space="preserve"> </v>
      </c>
      <c r="AY486" s="204" t="str">
        <f>IF(OR(AT486=" ",AT486=0,AV486=" ",AV486=0)," ",IF(AND(AT486=1,AV486=5),"BAJO",IF(AND(AT486=2,AV486=5),"BAJO",IF(AND(AT486=1,AV486=10),"BAJO",IF(AND(AT486=2,AV486=10),"MODERADO",IF(AND(AT486=1,AV486=20),"MODERADO",IF(AND(AT486=3,AV486=5),"MODERADO",IF(AND(AT486=4,AV486=5),"MODERADO",IF(AND(AT486=5,AV486=5),"MODERADO",IF(AND(AT486=2,AV486=20),"ALTO",IF(AND(AT486=3,AV486=10),"ALTO",IF(AND(AT486=4,AV486=10),"ALTO",IF(AND(AT486=5,AV486=10),"ALTO",IF(AND(AT486=3,AV486=20),"EXTREMO",IF(AND(AT486=4,AV486=20),"EXTREMO",IF(AND(AT486=5,AV486=20),"EXTREMO",VLOOKUP(AX486,[4]Evaluacion!R:S,2)))))))))))))))))</f>
        <v xml:space="preserve"> </v>
      </c>
      <c r="AZ486" s="204"/>
      <c r="BA486" s="204"/>
      <c r="BB486" s="204"/>
      <c r="BC486" s="204"/>
      <c r="BD486" s="204"/>
      <c r="BE486" s="204"/>
      <c r="BF486" s="204"/>
      <c r="BG486" s="205"/>
      <c r="BH486" s="204"/>
    </row>
    <row r="487" spans="1:60" ht="24.75" thickBot="1" x14ac:dyDescent="0.25">
      <c r="A487" s="200"/>
      <c r="B487" s="192"/>
      <c r="C487" s="201"/>
      <c r="D487" s="193"/>
      <c r="E487" s="193"/>
      <c r="F487" s="206"/>
      <c r="G487" s="201"/>
      <c r="H487" s="195"/>
      <c r="I487" s="195"/>
      <c r="J487" s="195"/>
      <c r="K487" s="195"/>
      <c r="L487" s="195"/>
      <c r="M487" s="195"/>
      <c r="N487" s="195"/>
      <c r="O487" s="195"/>
      <c r="P487" s="195"/>
      <c r="Q487" s="195"/>
      <c r="R487" s="195"/>
      <c r="S487" s="195"/>
      <c r="T487" s="195"/>
      <c r="U487" s="195"/>
      <c r="V487" s="195"/>
      <c r="W487" s="195"/>
      <c r="X487" s="195"/>
      <c r="Y487" s="195"/>
      <c r="Z487" s="195"/>
      <c r="AA487" s="195"/>
      <c r="AB487" s="193"/>
      <c r="AC487" s="204"/>
      <c r="AD487" s="204" t="str">
        <f t="shared" si="65"/>
        <v xml:space="preserve"> </v>
      </c>
      <c r="AE487" s="204"/>
      <c r="AF487" s="204" t="str">
        <f t="shared" si="66"/>
        <v xml:space="preserve"> </v>
      </c>
      <c r="AG487" s="204" t="str">
        <f t="shared" si="67"/>
        <v xml:space="preserve"> </v>
      </c>
      <c r="AH487" s="204" t="str">
        <f>IF(OR(AC487=" ",AC487=0,AE487=" ",AE487=0)," ",IF(AND(AC487=1,AE487=5),"BAJO",IF(AND(AC487=2,AE487=5),"BAJO",IF(AND(AC487=1,AE487=10),"BAJO",IF(AND(AC487=2,AE487=10),"MODERADO",IF(AND(AC487=1,AE487=20),"MODERADO",IF(AND(AC487=3,AE487=5),"MODERADO",IF(AND(AC487=4,AE487=5),"MODERADO",IF(AND(AC487=5,AE487=5),"MODERADO",IF(AND(AC487=2,AE487=20),"ALTO",IF(AND(AC487=3,AE487=10),"ALTO",IF(AND(AC487=4,AE487=10),"ALTO",IF(AND(AC487=5,AE487=10),"ALTO",IF(AND(AC487=3,AE487=20),"EXTREMO",IF(AND(AC487=4,AE487=20),"EXTREMO",IF(AND(AC487=5,AE487=20),"EXTREMO",VLOOKUP(AG487,[4]Evaluacion!A:B,2)))))))))))))))))</f>
        <v xml:space="preserve"> </v>
      </c>
      <c r="AI487" s="213"/>
      <c r="AJ487" s="197"/>
      <c r="AK487" s="197"/>
      <c r="AL487" s="197"/>
      <c r="AM487" s="197"/>
      <c r="AN487" s="197"/>
      <c r="AO487" s="197"/>
      <c r="AP487" s="197"/>
      <c r="AQ487" s="197"/>
      <c r="AR487" s="197"/>
      <c r="AS487" s="281" t="str">
        <f t="shared" si="64"/>
        <v>DISMINUYE CERO PUNTOS</v>
      </c>
      <c r="AT487" s="204"/>
      <c r="AU487" s="204" t="str">
        <f t="shared" si="62"/>
        <v xml:space="preserve"> </v>
      </c>
      <c r="AV487" s="204"/>
      <c r="AW487" s="204" t="str">
        <f t="shared" si="63"/>
        <v xml:space="preserve"> </v>
      </c>
      <c r="AX487" s="204" t="str">
        <f t="shared" si="68"/>
        <v xml:space="preserve"> </v>
      </c>
      <c r="AY487" s="204" t="str">
        <f>IF(OR(AT487=" ",AT487=0,AV487=" ",AV487=0)," ",IF(AND(AT487=1,AV487=5),"BAJO",IF(AND(AT487=2,AV487=5),"BAJO",IF(AND(AT487=1,AV487=10),"BAJO",IF(AND(AT487=2,AV487=10),"MODERADO",IF(AND(AT487=1,AV487=20),"MODERADO",IF(AND(AT487=3,AV487=5),"MODERADO",IF(AND(AT487=4,AV487=5),"MODERADO",IF(AND(AT487=5,AV487=5),"MODERADO",IF(AND(AT487=2,AV487=20),"ALTO",IF(AND(AT487=3,AV487=10),"ALTO",IF(AND(AT487=4,AV487=10),"ALTO",IF(AND(AT487=5,AV487=10),"ALTO",IF(AND(AT487=3,AV487=20),"EXTREMO",IF(AND(AT487=4,AV487=20),"EXTREMO",IF(AND(AT487=5,AV487=20),"EXTREMO",VLOOKUP(AX487,[4]Evaluacion!R:S,2)))))))))))))))))</f>
        <v xml:space="preserve"> </v>
      </c>
      <c r="AZ487" s="204"/>
      <c r="BA487" s="204"/>
      <c r="BB487" s="204"/>
      <c r="BC487" s="204"/>
      <c r="BD487" s="204"/>
      <c r="BE487" s="204"/>
      <c r="BF487" s="204"/>
      <c r="BG487" s="205"/>
      <c r="BH487" s="204"/>
    </row>
    <row r="488" spans="1:60" ht="24.75" thickBot="1" x14ac:dyDescent="0.25">
      <c r="A488" s="200"/>
      <c r="B488" s="192"/>
      <c r="C488" s="201"/>
      <c r="D488" s="193"/>
      <c r="E488" s="193"/>
      <c r="F488" s="206"/>
      <c r="G488" s="201"/>
      <c r="H488" s="195"/>
      <c r="I488" s="195"/>
      <c r="J488" s="195"/>
      <c r="K488" s="195"/>
      <c r="L488" s="195"/>
      <c r="M488" s="195"/>
      <c r="N488" s="195"/>
      <c r="O488" s="195"/>
      <c r="P488" s="195"/>
      <c r="Q488" s="195"/>
      <c r="R488" s="195"/>
      <c r="S488" s="195"/>
      <c r="T488" s="195"/>
      <c r="U488" s="195"/>
      <c r="V488" s="195"/>
      <c r="W488" s="195"/>
      <c r="X488" s="195"/>
      <c r="Y488" s="195"/>
      <c r="Z488" s="195"/>
      <c r="AA488" s="195"/>
      <c r="AB488" s="193"/>
      <c r="AC488" s="204"/>
      <c r="AD488" s="204" t="str">
        <f t="shared" si="65"/>
        <v xml:space="preserve"> </v>
      </c>
      <c r="AE488" s="204"/>
      <c r="AF488" s="204" t="str">
        <f t="shared" si="66"/>
        <v xml:space="preserve"> </v>
      </c>
      <c r="AG488" s="204" t="str">
        <f t="shared" si="67"/>
        <v xml:space="preserve"> </v>
      </c>
      <c r="AH488" s="204" t="str">
        <f>IF(OR(AC488=" ",AC488=0,AE488=" ",AE488=0)," ",IF(AND(AC488=1,AE488=5),"BAJO",IF(AND(AC488=2,AE488=5),"BAJO",IF(AND(AC488=1,AE488=10),"BAJO",IF(AND(AC488=2,AE488=10),"MODERADO",IF(AND(AC488=1,AE488=20),"MODERADO",IF(AND(AC488=3,AE488=5),"MODERADO",IF(AND(AC488=4,AE488=5),"MODERADO",IF(AND(AC488=5,AE488=5),"MODERADO",IF(AND(AC488=2,AE488=20),"ALTO",IF(AND(AC488=3,AE488=10),"ALTO",IF(AND(AC488=4,AE488=10),"ALTO",IF(AND(AC488=5,AE488=10),"ALTO",IF(AND(AC488=3,AE488=20),"EXTREMO",IF(AND(AC488=4,AE488=20),"EXTREMO",IF(AND(AC488=5,AE488=20),"EXTREMO",VLOOKUP(AG488,[4]Evaluacion!A:B,2)))))))))))))))))</f>
        <v xml:space="preserve"> </v>
      </c>
      <c r="AI488" s="213"/>
      <c r="AJ488" s="197"/>
      <c r="AK488" s="197"/>
      <c r="AL488" s="197"/>
      <c r="AM488" s="197"/>
      <c r="AN488" s="197"/>
      <c r="AO488" s="197"/>
      <c r="AP488" s="197"/>
      <c r="AQ488" s="197"/>
      <c r="AR488" s="197"/>
      <c r="AS488" s="281" t="str">
        <f t="shared" si="64"/>
        <v>DISMINUYE CERO PUNTOS</v>
      </c>
      <c r="AT488" s="204"/>
      <c r="AU488" s="204" t="str">
        <f t="shared" si="62"/>
        <v xml:space="preserve"> </v>
      </c>
      <c r="AV488" s="204"/>
      <c r="AW488" s="204" t="str">
        <f t="shared" si="63"/>
        <v xml:space="preserve"> </v>
      </c>
      <c r="AX488" s="204" t="str">
        <f t="shared" si="68"/>
        <v xml:space="preserve"> </v>
      </c>
      <c r="AY488" s="204" t="str">
        <f>IF(OR(AT488=" ",AT488=0,AV488=" ",AV488=0)," ",IF(AND(AT488=1,AV488=5),"BAJO",IF(AND(AT488=2,AV488=5),"BAJO",IF(AND(AT488=1,AV488=10),"BAJO",IF(AND(AT488=2,AV488=10),"MODERADO",IF(AND(AT488=1,AV488=20),"MODERADO",IF(AND(AT488=3,AV488=5),"MODERADO",IF(AND(AT488=4,AV488=5),"MODERADO",IF(AND(AT488=5,AV488=5),"MODERADO",IF(AND(AT488=2,AV488=20),"ALTO",IF(AND(AT488=3,AV488=10),"ALTO",IF(AND(AT488=4,AV488=10),"ALTO",IF(AND(AT488=5,AV488=10),"ALTO",IF(AND(AT488=3,AV488=20),"EXTREMO",IF(AND(AT488=4,AV488=20),"EXTREMO",IF(AND(AT488=5,AV488=20),"EXTREMO",VLOOKUP(AX488,[4]Evaluacion!R:S,2)))))))))))))))))</f>
        <v xml:space="preserve"> </v>
      </c>
      <c r="AZ488" s="204"/>
      <c r="BA488" s="204"/>
      <c r="BB488" s="204"/>
      <c r="BC488" s="204"/>
      <c r="BD488" s="204"/>
      <c r="BE488" s="204"/>
      <c r="BF488" s="204"/>
      <c r="BG488" s="205"/>
      <c r="BH488" s="204"/>
    </row>
    <row r="489" spans="1:60" ht="24.75" thickBot="1" x14ac:dyDescent="0.25">
      <c r="A489" s="200"/>
      <c r="B489" s="192"/>
      <c r="C489" s="201"/>
      <c r="D489" s="193"/>
      <c r="E489" s="193"/>
      <c r="F489" s="206"/>
      <c r="G489" s="201"/>
      <c r="H489" s="195"/>
      <c r="I489" s="195"/>
      <c r="J489" s="195"/>
      <c r="K489" s="195"/>
      <c r="L489" s="195"/>
      <c r="M489" s="195"/>
      <c r="N489" s="195"/>
      <c r="O489" s="195"/>
      <c r="P489" s="195"/>
      <c r="Q489" s="195"/>
      <c r="R489" s="195"/>
      <c r="S489" s="195"/>
      <c r="T489" s="195"/>
      <c r="U489" s="195"/>
      <c r="V489" s="195"/>
      <c r="W489" s="195"/>
      <c r="X489" s="195"/>
      <c r="Y489" s="195"/>
      <c r="Z489" s="195"/>
      <c r="AA489" s="195"/>
      <c r="AB489" s="193"/>
      <c r="AC489" s="204"/>
      <c r="AD489" s="204" t="str">
        <f t="shared" si="65"/>
        <v xml:space="preserve"> </v>
      </c>
      <c r="AE489" s="204"/>
      <c r="AF489" s="204" t="str">
        <f t="shared" si="66"/>
        <v xml:space="preserve"> </v>
      </c>
      <c r="AG489" s="204" t="str">
        <f t="shared" si="67"/>
        <v xml:space="preserve"> </v>
      </c>
      <c r="AH489" s="204" t="str">
        <f>IF(OR(AC489=" ",AC489=0,AE489=" ",AE489=0)," ",IF(AND(AC489=1,AE489=5),"BAJO",IF(AND(AC489=2,AE489=5),"BAJO",IF(AND(AC489=1,AE489=10),"BAJO",IF(AND(AC489=2,AE489=10),"MODERADO",IF(AND(AC489=1,AE489=20),"MODERADO",IF(AND(AC489=3,AE489=5),"MODERADO",IF(AND(AC489=4,AE489=5),"MODERADO",IF(AND(AC489=5,AE489=5),"MODERADO",IF(AND(AC489=2,AE489=20),"ALTO",IF(AND(AC489=3,AE489=10),"ALTO",IF(AND(AC489=4,AE489=10),"ALTO",IF(AND(AC489=5,AE489=10),"ALTO",IF(AND(AC489=3,AE489=20),"EXTREMO",IF(AND(AC489=4,AE489=20),"EXTREMO",IF(AND(AC489=5,AE489=20),"EXTREMO",VLOOKUP(AG489,[4]Evaluacion!A:B,2)))))))))))))))))</f>
        <v xml:space="preserve"> </v>
      </c>
      <c r="AI489" s="213"/>
      <c r="AJ489" s="197"/>
      <c r="AK489" s="197"/>
      <c r="AL489" s="197"/>
      <c r="AM489" s="197"/>
      <c r="AN489" s="197"/>
      <c r="AO489" s="197"/>
      <c r="AP489" s="197"/>
      <c r="AQ489" s="197"/>
      <c r="AR489" s="197"/>
      <c r="AS489" s="281" t="str">
        <f t="shared" si="64"/>
        <v>DISMINUYE CERO PUNTOS</v>
      </c>
      <c r="AT489" s="204"/>
      <c r="AU489" s="204" t="str">
        <f t="shared" si="62"/>
        <v xml:space="preserve"> </v>
      </c>
      <c r="AV489" s="204"/>
      <c r="AW489" s="204" t="str">
        <f t="shared" si="63"/>
        <v xml:space="preserve"> </v>
      </c>
      <c r="AX489" s="204" t="str">
        <f t="shared" si="68"/>
        <v xml:space="preserve"> </v>
      </c>
      <c r="AY489" s="204" t="str">
        <f>IF(OR(AT489=" ",AT489=0,AV489=" ",AV489=0)," ",IF(AND(AT489=1,AV489=5),"BAJO",IF(AND(AT489=2,AV489=5),"BAJO",IF(AND(AT489=1,AV489=10),"BAJO",IF(AND(AT489=2,AV489=10),"MODERADO",IF(AND(AT489=1,AV489=20),"MODERADO",IF(AND(AT489=3,AV489=5),"MODERADO",IF(AND(AT489=4,AV489=5),"MODERADO",IF(AND(AT489=5,AV489=5),"MODERADO",IF(AND(AT489=2,AV489=20),"ALTO",IF(AND(AT489=3,AV489=10),"ALTO",IF(AND(AT489=4,AV489=10),"ALTO",IF(AND(AT489=5,AV489=10),"ALTO",IF(AND(AT489=3,AV489=20),"EXTREMO",IF(AND(AT489=4,AV489=20),"EXTREMO",IF(AND(AT489=5,AV489=20),"EXTREMO",VLOOKUP(AX489,[4]Evaluacion!R:S,2)))))))))))))))))</f>
        <v xml:space="preserve"> </v>
      </c>
      <c r="AZ489" s="204"/>
      <c r="BA489" s="204"/>
      <c r="BB489" s="204"/>
      <c r="BC489" s="204"/>
      <c r="BD489" s="204"/>
      <c r="BE489" s="204"/>
      <c r="BF489" s="204"/>
      <c r="BG489" s="205"/>
      <c r="BH489" s="204"/>
    </row>
    <row r="490" spans="1:60" ht="24.75" thickBot="1" x14ac:dyDescent="0.25">
      <c r="A490" s="200"/>
      <c r="B490" s="192"/>
      <c r="C490" s="201"/>
      <c r="D490" s="193"/>
      <c r="E490" s="193"/>
      <c r="F490" s="206"/>
      <c r="G490" s="201"/>
      <c r="H490" s="195"/>
      <c r="I490" s="195"/>
      <c r="J490" s="195"/>
      <c r="K490" s="195"/>
      <c r="L490" s="195"/>
      <c r="M490" s="195"/>
      <c r="N490" s="195"/>
      <c r="O490" s="195"/>
      <c r="P490" s="195"/>
      <c r="Q490" s="195"/>
      <c r="R490" s="195"/>
      <c r="S490" s="195"/>
      <c r="T490" s="195"/>
      <c r="U490" s="195"/>
      <c r="V490" s="195"/>
      <c r="W490" s="195"/>
      <c r="X490" s="195"/>
      <c r="Y490" s="195"/>
      <c r="Z490" s="195"/>
      <c r="AA490" s="195"/>
      <c r="AB490" s="193"/>
      <c r="AC490" s="204"/>
      <c r="AD490" s="204" t="str">
        <f t="shared" si="65"/>
        <v xml:space="preserve"> </v>
      </c>
      <c r="AE490" s="204"/>
      <c r="AF490" s="204" t="str">
        <f t="shared" si="66"/>
        <v xml:space="preserve"> </v>
      </c>
      <c r="AG490" s="204" t="str">
        <f t="shared" si="67"/>
        <v xml:space="preserve"> </v>
      </c>
      <c r="AH490" s="204" t="str">
        <f>IF(OR(AC490=" ",AC490=0,AE490=" ",AE490=0)," ",IF(AND(AC490=1,AE490=5),"BAJO",IF(AND(AC490=2,AE490=5),"BAJO",IF(AND(AC490=1,AE490=10),"BAJO",IF(AND(AC490=2,AE490=10),"MODERADO",IF(AND(AC490=1,AE490=20),"MODERADO",IF(AND(AC490=3,AE490=5),"MODERADO",IF(AND(AC490=4,AE490=5),"MODERADO",IF(AND(AC490=5,AE490=5),"MODERADO",IF(AND(AC490=2,AE490=20),"ALTO",IF(AND(AC490=3,AE490=10),"ALTO",IF(AND(AC490=4,AE490=10),"ALTO",IF(AND(AC490=5,AE490=10),"ALTO",IF(AND(AC490=3,AE490=20),"EXTREMO",IF(AND(AC490=4,AE490=20),"EXTREMO",IF(AND(AC490=5,AE490=20),"EXTREMO",VLOOKUP(AG490,[4]Evaluacion!A:B,2)))))))))))))))))</f>
        <v xml:space="preserve"> </v>
      </c>
      <c r="AI490" s="213"/>
      <c r="AJ490" s="197"/>
      <c r="AK490" s="197"/>
      <c r="AL490" s="197"/>
      <c r="AM490" s="197"/>
      <c r="AN490" s="197"/>
      <c r="AO490" s="197"/>
      <c r="AP490" s="197"/>
      <c r="AQ490" s="197"/>
      <c r="AR490" s="197"/>
      <c r="AS490" s="281" t="str">
        <f t="shared" si="64"/>
        <v>DISMINUYE CERO PUNTOS</v>
      </c>
      <c r="AT490" s="204"/>
      <c r="AU490" s="204" t="str">
        <f t="shared" si="62"/>
        <v xml:space="preserve"> </v>
      </c>
      <c r="AV490" s="204"/>
      <c r="AW490" s="204" t="str">
        <f t="shared" si="63"/>
        <v xml:space="preserve"> </v>
      </c>
      <c r="AX490" s="204" t="str">
        <f t="shared" si="68"/>
        <v xml:space="preserve"> </v>
      </c>
      <c r="AY490" s="204" t="str">
        <f>IF(OR(AT490=" ",AT490=0,AV490=" ",AV490=0)," ",IF(AND(AT490=1,AV490=5),"BAJO",IF(AND(AT490=2,AV490=5),"BAJO",IF(AND(AT490=1,AV490=10),"BAJO",IF(AND(AT490=2,AV490=10),"MODERADO",IF(AND(AT490=1,AV490=20),"MODERADO",IF(AND(AT490=3,AV490=5),"MODERADO",IF(AND(AT490=4,AV490=5),"MODERADO",IF(AND(AT490=5,AV490=5),"MODERADO",IF(AND(AT490=2,AV490=20),"ALTO",IF(AND(AT490=3,AV490=10),"ALTO",IF(AND(AT490=4,AV490=10),"ALTO",IF(AND(AT490=5,AV490=10),"ALTO",IF(AND(AT490=3,AV490=20),"EXTREMO",IF(AND(AT490=4,AV490=20),"EXTREMO",IF(AND(AT490=5,AV490=20),"EXTREMO",VLOOKUP(AX490,[4]Evaluacion!R:S,2)))))))))))))))))</f>
        <v xml:space="preserve"> </v>
      </c>
      <c r="AZ490" s="204"/>
      <c r="BA490" s="204"/>
      <c r="BB490" s="204"/>
      <c r="BC490" s="204"/>
      <c r="BD490" s="204"/>
      <c r="BE490" s="204"/>
      <c r="BF490" s="204"/>
      <c r="BG490" s="205"/>
      <c r="BH490" s="204"/>
    </row>
    <row r="491" spans="1:60" ht="24.75" thickBot="1" x14ac:dyDescent="0.25">
      <c r="A491" s="200"/>
      <c r="B491" s="192"/>
      <c r="C491" s="201"/>
      <c r="D491" s="193"/>
      <c r="E491" s="193"/>
      <c r="F491" s="206"/>
      <c r="G491" s="201"/>
      <c r="H491" s="195"/>
      <c r="I491" s="195"/>
      <c r="J491" s="195"/>
      <c r="K491" s="195"/>
      <c r="L491" s="195"/>
      <c r="M491" s="195"/>
      <c r="N491" s="195"/>
      <c r="O491" s="195"/>
      <c r="P491" s="195"/>
      <c r="Q491" s="195"/>
      <c r="R491" s="195"/>
      <c r="S491" s="195"/>
      <c r="T491" s="195"/>
      <c r="U491" s="195"/>
      <c r="V491" s="195"/>
      <c r="W491" s="195"/>
      <c r="X491" s="195"/>
      <c r="Y491" s="195"/>
      <c r="Z491" s="195"/>
      <c r="AA491" s="195"/>
      <c r="AB491" s="193"/>
      <c r="AC491" s="204"/>
      <c r="AD491" s="204" t="str">
        <f t="shared" si="65"/>
        <v xml:space="preserve"> </v>
      </c>
      <c r="AE491" s="204"/>
      <c r="AF491" s="204" t="str">
        <f t="shared" si="66"/>
        <v xml:space="preserve"> </v>
      </c>
      <c r="AG491" s="204" t="str">
        <f t="shared" si="67"/>
        <v xml:space="preserve"> </v>
      </c>
      <c r="AH491" s="204" t="str">
        <f>IF(OR(AC491=" ",AC491=0,AE491=" ",AE491=0)," ",IF(AND(AC491=1,AE491=5),"BAJO",IF(AND(AC491=2,AE491=5),"BAJO",IF(AND(AC491=1,AE491=10),"BAJO",IF(AND(AC491=2,AE491=10),"MODERADO",IF(AND(AC491=1,AE491=20),"MODERADO",IF(AND(AC491=3,AE491=5),"MODERADO",IF(AND(AC491=4,AE491=5),"MODERADO",IF(AND(AC491=5,AE491=5),"MODERADO",IF(AND(AC491=2,AE491=20),"ALTO",IF(AND(AC491=3,AE491=10),"ALTO",IF(AND(AC491=4,AE491=10),"ALTO",IF(AND(AC491=5,AE491=10),"ALTO",IF(AND(AC491=3,AE491=20),"EXTREMO",IF(AND(AC491=4,AE491=20),"EXTREMO",IF(AND(AC491=5,AE491=20),"EXTREMO",VLOOKUP(AG491,[4]Evaluacion!A:B,2)))))))))))))))))</f>
        <v xml:space="preserve"> </v>
      </c>
      <c r="AI491" s="213"/>
      <c r="AJ491" s="197"/>
      <c r="AK491" s="197"/>
      <c r="AL491" s="197"/>
      <c r="AM491" s="197"/>
      <c r="AN491" s="197"/>
      <c r="AO491" s="197"/>
      <c r="AP491" s="197"/>
      <c r="AQ491" s="197"/>
      <c r="AR491" s="197"/>
      <c r="AS491" s="281" t="str">
        <f t="shared" si="64"/>
        <v>DISMINUYE CERO PUNTOS</v>
      </c>
      <c r="AT491" s="204"/>
      <c r="AU491" s="204" t="str">
        <f t="shared" si="62"/>
        <v xml:space="preserve"> </v>
      </c>
      <c r="AV491" s="204"/>
      <c r="AW491" s="204" t="str">
        <f t="shared" si="63"/>
        <v xml:space="preserve"> </v>
      </c>
      <c r="AX491" s="204" t="str">
        <f t="shared" si="68"/>
        <v xml:space="preserve"> </v>
      </c>
      <c r="AY491" s="204" t="str">
        <f>IF(OR(AT491=" ",AT491=0,AV491=" ",AV491=0)," ",IF(AND(AT491=1,AV491=5),"BAJO",IF(AND(AT491=2,AV491=5),"BAJO",IF(AND(AT491=1,AV491=10),"BAJO",IF(AND(AT491=2,AV491=10),"MODERADO",IF(AND(AT491=1,AV491=20),"MODERADO",IF(AND(AT491=3,AV491=5),"MODERADO",IF(AND(AT491=4,AV491=5),"MODERADO",IF(AND(AT491=5,AV491=5),"MODERADO",IF(AND(AT491=2,AV491=20),"ALTO",IF(AND(AT491=3,AV491=10),"ALTO",IF(AND(AT491=4,AV491=10),"ALTO",IF(AND(AT491=5,AV491=10),"ALTO",IF(AND(AT491=3,AV491=20),"EXTREMO",IF(AND(AT491=4,AV491=20),"EXTREMO",IF(AND(AT491=5,AV491=20),"EXTREMO",VLOOKUP(AX491,[4]Evaluacion!R:S,2)))))))))))))))))</f>
        <v xml:space="preserve"> </v>
      </c>
      <c r="AZ491" s="204"/>
      <c r="BA491" s="204"/>
      <c r="BB491" s="204"/>
      <c r="BC491" s="204"/>
      <c r="BD491" s="204"/>
      <c r="BE491" s="204"/>
      <c r="BF491" s="204"/>
      <c r="BG491" s="205"/>
      <c r="BH491" s="204"/>
    </row>
    <row r="492" spans="1:60" ht="24.75" thickBot="1" x14ac:dyDescent="0.25">
      <c r="A492" s="200"/>
      <c r="B492" s="192"/>
      <c r="C492" s="201"/>
      <c r="D492" s="193"/>
      <c r="E492" s="193"/>
      <c r="F492" s="206"/>
      <c r="G492" s="201"/>
      <c r="H492" s="195"/>
      <c r="I492" s="195"/>
      <c r="J492" s="195"/>
      <c r="K492" s="195"/>
      <c r="L492" s="195"/>
      <c r="M492" s="195"/>
      <c r="N492" s="195"/>
      <c r="O492" s="195"/>
      <c r="P492" s="195"/>
      <c r="Q492" s="195"/>
      <c r="R492" s="195"/>
      <c r="S492" s="195"/>
      <c r="T492" s="195"/>
      <c r="U492" s="195"/>
      <c r="V492" s="195"/>
      <c r="W492" s="195"/>
      <c r="X492" s="195"/>
      <c r="Y492" s="195"/>
      <c r="Z492" s="195"/>
      <c r="AA492" s="195"/>
      <c r="AB492" s="193"/>
      <c r="AC492" s="204"/>
      <c r="AD492" s="204" t="str">
        <f t="shared" si="65"/>
        <v xml:space="preserve"> </v>
      </c>
      <c r="AE492" s="204"/>
      <c r="AF492" s="204" t="str">
        <f t="shared" si="66"/>
        <v xml:space="preserve"> </v>
      </c>
      <c r="AG492" s="204" t="str">
        <f t="shared" si="67"/>
        <v xml:space="preserve"> </v>
      </c>
      <c r="AH492" s="204" t="str">
        <f>IF(OR(AC492=" ",AC492=0,AE492=" ",AE492=0)," ",IF(AND(AC492=1,AE492=5),"BAJO",IF(AND(AC492=2,AE492=5),"BAJO",IF(AND(AC492=1,AE492=10),"BAJO",IF(AND(AC492=2,AE492=10),"MODERADO",IF(AND(AC492=1,AE492=20),"MODERADO",IF(AND(AC492=3,AE492=5),"MODERADO",IF(AND(AC492=4,AE492=5),"MODERADO",IF(AND(AC492=5,AE492=5),"MODERADO",IF(AND(AC492=2,AE492=20),"ALTO",IF(AND(AC492=3,AE492=10),"ALTO",IF(AND(AC492=4,AE492=10),"ALTO",IF(AND(AC492=5,AE492=10),"ALTO",IF(AND(AC492=3,AE492=20),"EXTREMO",IF(AND(AC492=4,AE492=20),"EXTREMO",IF(AND(AC492=5,AE492=20),"EXTREMO",VLOOKUP(AG492,[4]Evaluacion!A:B,2)))))))))))))))))</f>
        <v xml:space="preserve"> </v>
      </c>
      <c r="AI492" s="213"/>
      <c r="AJ492" s="197"/>
      <c r="AK492" s="197"/>
      <c r="AL492" s="197"/>
      <c r="AM492" s="197"/>
      <c r="AN492" s="197"/>
      <c r="AO492" s="197"/>
      <c r="AP492" s="197"/>
      <c r="AQ492" s="197"/>
      <c r="AR492" s="197"/>
      <c r="AS492" s="281" t="str">
        <f t="shared" si="64"/>
        <v>DISMINUYE CERO PUNTOS</v>
      </c>
      <c r="AT492" s="204"/>
      <c r="AU492" s="204" t="str">
        <f t="shared" si="62"/>
        <v xml:space="preserve"> </v>
      </c>
      <c r="AV492" s="204"/>
      <c r="AW492" s="204" t="str">
        <f t="shared" si="63"/>
        <v xml:space="preserve"> </v>
      </c>
      <c r="AX492" s="204" t="str">
        <f t="shared" si="68"/>
        <v xml:space="preserve"> </v>
      </c>
      <c r="AY492" s="204" t="str">
        <f>IF(OR(AT492=" ",AT492=0,AV492=" ",AV492=0)," ",IF(AND(AT492=1,AV492=5),"BAJO",IF(AND(AT492=2,AV492=5),"BAJO",IF(AND(AT492=1,AV492=10),"BAJO",IF(AND(AT492=2,AV492=10),"MODERADO",IF(AND(AT492=1,AV492=20),"MODERADO",IF(AND(AT492=3,AV492=5),"MODERADO",IF(AND(AT492=4,AV492=5),"MODERADO",IF(AND(AT492=5,AV492=5),"MODERADO",IF(AND(AT492=2,AV492=20),"ALTO",IF(AND(AT492=3,AV492=10),"ALTO",IF(AND(AT492=4,AV492=10),"ALTO",IF(AND(AT492=5,AV492=10),"ALTO",IF(AND(AT492=3,AV492=20),"EXTREMO",IF(AND(AT492=4,AV492=20),"EXTREMO",IF(AND(AT492=5,AV492=20),"EXTREMO",VLOOKUP(AX492,[4]Evaluacion!R:S,2)))))))))))))))))</f>
        <v xml:space="preserve"> </v>
      </c>
      <c r="AZ492" s="204"/>
      <c r="BA492" s="204"/>
      <c r="BB492" s="204"/>
      <c r="BC492" s="204"/>
      <c r="BD492" s="204"/>
      <c r="BE492" s="204"/>
      <c r="BF492" s="204"/>
      <c r="BG492" s="205"/>
      <c r="BH492" s="204"/>
    </row>
    <row r="493" spans="1:60" ht="24.75" thickBot="1" x14ac:dyDescent="0.25">
      <c r="A493" s="200"/>
      <c r="B493" s="192"/>
      <c r="C493" s="201"/>
      <c r="D493" s="193"/>
      <c r="E493" s="193"/>
      <c r="F493" s="206"/>
      <c r="G493" s="201"/>
      <c r="H493" s="195"/>
      <c r="I493" s="195"/>
      <c r="J493" s="195"/>
      <c r="K493" s="195"/>
      <c r="L493" s="195"/>
      <c r="M493" s="195"/>
      <c r="N493" s="195"/>
      <c r="O493" s="195"/>
      <c r="P493" s="195"/>
      <c r="Q493" s="195"/>
      <c r="R493" s="195"/>
      <c r="S493" s="195"/>
      <c r="T493" s="195"/>
      <c r="U493" s="195"/>
      <c r="V493" s="195"/>
      <c r="W493" s="195"/>
      <c r="X493" s="195"/>
      <c r="Y493" s="195"/>
      <c r="Z493" s="195"/>
      <c r="AA493" s="195"/>
      <c r="AB493" s="193"/>
      <c r="AC493" s="204"/>
      <c r="AD493" s="204" t="str">
        <f t="shared" si="65"/>
        <v xml:space="preserve"> </v>
      </c>
      <c r="AE493" s="204"/>
      <c r="AF493" s="204" t="str">
        <f t="shared" si="66"/>
        <v xml:space="preserve"> </v>
      </c>
      <c r="AG493" s="204" t="str">
        <f t="shared" si="67"/>
        <v xml:space="preserve"> </v>
      </c>
      <c r="AH493" s="204" t="str">
        <f>IF(OR(AC493=" ",AC493=0,AE493=" ",AE493=0)," ",IF(AND(AC493=1,AE493=5),"BAJO",IF(AND(AC493=2,AE493=5),"BAJO",IF(AND(AC493=1,AE493=10),"BAJO",IF(AND(AC493=2,AE493=10),"MODERADO",IF(AND(AC493=1,AE493=20),"MODERADO",IF(AND(AC493=3,AE493=5),"MODERADO",IF(AND(AC493=4,AE493=5),"MODERADO",IF(AND(AC493=5,AE493=5),"MODERADO",IF(AND(AC493=2,AE493=20),"ALTO",IF(AND(AC493=3,AE493=10),"ALTO",IF(AND(AC493=4,AE493=10),"ALTO",IF(AND(AC493=5,AE493=10),"ALTO",IF(AND(AC493=3,AE493=20),"EXTREMO",IF(AND(AC493=4,AE493=20),"EXTREMO",IF(AND(AC493=5,AE493=20),"EXTREMO",VLOOKUP(AG493,[4]Evaluacion!A:B,2)))))))))))))))))</f>
        <v xml:space="preserve"> </v>
      </c>
      <c r="AI493" s="213"/>
      <c r="AJ493" s="197"/>
      <c r="AK493" s="197"/>
      <c r="AL493" s="197"/>
      <c r="AM493" s="197"/>
      <c r="AN493" s="197"/>
      <c r="AO493" s="197"/>
      <c r="AP493" s="197"/>
      <c r="AQ493" s="197"/>
      <c r="AR493" s="197"/>
      <c r="AS493" s="281" t="str">
        <f t="shared" si="64"/>
        <v>DISMINUYE CERO PUNTOS</v>
      </c>
      <c r="AT493" s="204"/>
      <c r="AU493" s="204" t="str">
        <f t="shared" si="62"/>
        <v xml:space="preserve"> </v>
      </c>
      <c r="AV493" s="204"/>
      <c r="AW493" s="204" t="str">
        <f t="shared" si="63"/>
        <v xml:space="preserve"> </v>
      </c>
      <c r="AX493" s="204" t="str">
        <f t="shared" si="68"/>
        <v xml:space="preserve"> </v>
      </c>
      <c r="AY493" s="204" t="str">
        <f>IF(OR(AT493=" ",AT493=0,AV493=" ",AV493=0)," ",IF(AND(AT493=1,AV493=5),"BAJO",IF(AND(AT493=2,AV493=5),"BAJO",IF(AND(AT493=1,AV493=10),"BAJO",IF(AND(AT493=2,AV493=10),"MODERADO",IF(AND(AT493=1,AV493=20),"MODERADO",IF(AND(AT493=3,AV493=5),"MODERADO",IF(AND(AT493=4,AV493=5),"MODERADO",IF(AND(AT493=5,AV493=5),"MODERADO",IF(AND(AT493=2,AV493=20),"ALTO",IF(AND(AT493=3,AV493=10),"ALTO",IF(AND(AT493=4,AV493=10),"ALTO",IF(AND(AT493=5,AV493=10),"ALTO",IF(AND(AT493=3,AV493=20),"EXTREMO",IF(AND(AT493=4,AV493=20),"EXTREMO",IF(AND(AT493=5,AV493=20),"EXTREMO",VLOOKUP(AX493,[4]Evaluacion!R:S,2)))))))))))))))))</f>
        <v xml:space="preserve"> </v>
      </c>
      <c r="AZ493" s="204"/>
      <c r="BA493" s="204"/>
      <c r="BB493" s="204"/>
      <c r="BC493" s="204"/>
      <c r="BD493" s="204"/>
      <c r="BE493" s="204"/>
      <c r="BF493" s="204"/>
      <c r="BG493" s="205"/>
      <c r="BH493" s="204"/>
    </row>
    <row r="494" spans="1:60" ht="24.75" thickBot="1" x14ac:dyDescent="0.25">
      <c r="A494" s="200"/>
      <c r="B494" s="192"/>
      <c r="C494" s="201"/>
      <c r="D494" s="193"/>
      <c r="E494" s="193"/>
      <c r="F494" s="206"/>
      <c r="G494" s="201"/>
      <c r="H494" s="195"/>
      <c r="I494" s="195"/>
      <c r="J494" s="195"/>
      <c r="K494" s="195"/>
      <c r="L494" s="195"/>
      <c r="M494" s="195"/>
      <c r="N494" s="195"/>
      <c r="O494" s="195"/>
      <c r="P494" s="195"/>
      <c r="Q494" s="195"/>
      <c r="R494" s="195"/>
      <c r="S494" s="195"/>
      <c r="T494" s="195"/>
      <c r="U494" s="195"/>
      <c r="V494" s="195"/>
      <c r="W494" s="195"/>
      <c r="X494" s="195"/>
      <c r="Y494" s="195"/>
      <c r="Z494" s="195"/>
      <c r="AA494" s="195"/>
      <c r="AB494" s="193"/>
      <c r="AC494" s="204"/>
      <c r="AD494" s="204" t="str">
        <f t="shared" si="65"/>
        <v xml:space="preserve"> </v>
      </c>
      <c r="AE494" s="204"/>
      <c r="AF494" s="204" t="str">
        <f t="shared" si="66"/>
        <v xml:space="preserve"> </v>
      </c>
      <c r="AG494" s="204" t="str">
        <f t="shared" si="67"/>
        <v xml:space="preserve"> </v>
      </c>
      <c r="AH494" s="204" t="str">
        <f>IF(OR(AC494=" ",AC494=0,AE494=" ",AE494=0)," ",IF(AND(AC494=1,AE494=5),"BAJO",IF(AND(AC494=2,AE494=5),"BAJO",IF(AND(AC494=1,AE494=10),"BAJO",IF(AND(AC494=2,AE494=10),"MODERADO",IF(AND(AC494=1,AE494=20),"MODERADO",IF(AND(AC494=3,AE494=5),"MODERADO",IF(AND(AC494=4,AE494=5),"MODERADO",IF(AND(AC494=5,AE494=5),"MODERADO",IF(AND(AC494=2,AE494=20),"ALTO",IF(AND(AC494=3,AE494=10),"ALTO",IF(AND(AC494=4,AE494=10),"ALTO",IF(AND(AC494=5,AE494=10),"ALTO",IF(AND(AC494=3,AE494=20),"EXTREMO",IF(AND(AC494=4,AE494=20),"EXTREMO",IF(AND(AC494=5,AE494=20),"EXTREMO",VLOOKUP(AG494,[4]Evaluacion!A:B,2)))))))))))))))))</f>
        <v xml:space="preserve"> </v>
      </c>
      <c r="AI494" s="213"/>
      <c r="AJ494" s="197"/>
      <c r="AK494" s="197"/>
      <c r="AL494" s="197"/>
      <c r="AM494" s="197"/>
      <c r="AN494" s="197"/>
      <c r="AO494" s="197"/>
      <c r="AP494" s="197"/>
      <c r="AQ494" s="197"/>
      <c r="AR494" s="197"/>
      <c r="AS494" s="281" t="str">
        <f t="shared" si="64"/>
        <v>DISMINUYE CERO PUNTOS</v>
      </c>
      <c r="AT494" s="204"/>
      <c r="AU494" s="204" t="str">
        <f t="shared" si="62"/>
        <v xml:space="preserve"> </v>
      </c>
      <c r="AV494" s="204"/>
      <c r="AW494" s="204" t="str">
        <f t="shared" si="63"/>
        <v xml:space="preserve"> </v>
      </c>
      <c r="AX494" s="204" t="str">
        <f t="shared" si="68"/>
        <v xml:space="preserve"> </v>
      </c>
      <c r="AY494" s="204" t="str">
        <f>IF(OR(AT494=" ",AT494=0,AV494=" ",AV494=0)," ",IF(AND(AT494=1,AV494=5),"BAJO",IF(AND(AT494=2,AV494=5),"BAJO",IF(AND(AT494=1,AV494=10),"BAJO",IF(AND(AT494=2,AV494=10),"MODERADO",IF(AND(AT494=1,AV494=20),"MODERADO",IF(AND(AT494=3,AV494=5),"MODERADO",IF(AND(AT494=4,AV494=5),"MODERADO",IF(AND(AT494=5,AV494=5),"MODERADO",IF(AND(AT494=2,AV494=20),"ALTO",IF(AND(AT494=3,AV494=10),"ALTO",IF(AND(AT494=4,AV494=10),"ALTO",IF(AND(AT494=5,AV494=10),"ALTO",IF(AND(AT494=3,AV494=20),"EXTREMO",IF(AND(AT494=4,AV494=20),"EXTREMO",IF(AND(AT494=5,AV494=20),"EXTREMO",VLOOKUP(AX494,[4]Evaluacion!R:S,2)))))))))))))))))</f>
        <v xml:space="preserve"> </v>
      </c>
      <c r="AZ494" s="204"/>
      <c r="BA494" s="204"/>
      <c r="BB494" s="204"/>
      <c r="BC494" s="204"/>
      <c r="BD494" s="204"/>
      <c r="BE494" s="204"/>
      <c r="BF494" s="204"/>
      <c r="BG494" s="205"/>
      <c r="BH494" s="204"/>
    </row>
    <row r="495" spans="1:60" ht="24.75" thickBot="1" x14ac:dyDescent="0.25">
      <c r="A495" s="200"/>
      <c r="B495" s="192"/>
      <c r="C495" s="201"/>
      <c r="D495" s="193"/>
      <c r="E495" s="193"/>
      <c r="F495" s="206"/>
      <c r="G495" s="201"/>
      <c r="H495" s="195"/>
      <c r="I495" s="195"/>
      <c r="J495" s="195"/>
      <c r="K495" s="195"/>
      <c r="L495" s="195"/>
      <c r="M495" s="195"/>
      <c r="N495" s="195"/>
      <c r="O495" s="195"/>
      <c r="P495" s="195"/>
      <c r="Q495" s="195"/>
      <c r="R495" s="195"/>
      <c r="S495" s="195"/>
      <c r="T495" s="195"/>
      <c r="U495" s="195"/>
      <c r="V495" s="195"/>
      <c r="W495" s="195"/>
      <c r="X495" s="195"/>
      <c r="Y495" s="195"/>
      <c r="Z495" s="195"/>
      <c r="AA495" s="195"/>
      <c r="AB495" s="193"/>
      <c r="AC495" s="204"/>
      <c r="AD495" s="204" t="str">
        <f t="shared" si="65"/>
        <v xml:space="preserve"> </v>
      </c>
      <c r="AE495" s="204"/>
      <c r="AF495" s="204" t="str">
        <f t="shared" si="66"/>
        <v xml:space="preserve"> </v>
      </c>
      <c r="AG495" s="204" t="str">
        <f t="shared" si="67"/>
        <v xml:space="preserve"> </v>
      </c>
      <c r="AH495" s="204" t="str">
        <f>IF(OR(AC495=" ",AC495=0,AE495=" ",AE495=0)," ",IF(AND(AC495=1,AE495=5),"BAJO",IF(AND(AC495=2,AE495=5),"BAJO",IF(AND(AC495=1,AE495=10),"BAJO",IF(AND(AC495=2,AE495=10),"MODERADO",IF(AND(AC495=1,AE495=20),"MODERADO",IF(AND(AC495=3,AE495=5),"MODERADO",IF(AND(AC495=4,AE495=5),"MODERADO",IF(AND(AC495=5,AE495=5),"MODERADO",IF(AND(AC495=2,AE495=20),"ALTO",IF(AND(AC495=3,AE495=10),"ALTO",IF(AND(AC495=4,AE495=10),"ALTO",IF(AND(AC495=5,AE495=10),"ALTO",IF(AND(AC495=3,AE495=20),"EXTREMO",IF(AND(AC495=4,AE495=20),"EXTREMO",IF(AND(AC495=5,AE495=20),"EXTREMO",VLOOKUP(AG495,[4]Evaluacion!A:B,2)))))))))))))))))</f>
        <v xml:space="preserve"> </v>
      </c>
      <c r="AI495" s="213"/>
      <c r="AJ495" s="197"/>
      <c r="AK495" s="197"/>
      <c r="AL495" s="197"/>
      <c r="AM495" s="197"/>
      <c r="AN495" s="197"/>
      <c r="AO495" s="197"/>
      <c r="AP495" s="197"/>
      <c r="AQ495" s="197"/>
      <c r="AR495" s="197"/>
      <c r="AS495" s="281" t="str">
        <f t="shared" si="64"/>
        <v>DISMINUYE CERO PUNTOS</v>
      </c>
      <c r="AT495" s="204"/>
      <c r="AU495" s="204" t="str">
        <f t="shared" si="62"/>
        <v xml:space="preserve"> </v>
      </c>
      <c r="AV495" s="204"/>
      <c r="AW495" s="204" t="str">
        <f t="shared" si="63"/>
        <v xml:space="preserve"> </v>
      </c>
      <c r="AX495" s="204" t="str">
        <f t="shared" si="68"/>
        <v xml:space="preserve"> </v>
      </c>
      <c r="AY495" s="204" t="str">
        <f>IF(OR(AT495=" ",AT495=0,AV495=" ",AV495=0)," ",IF(AND(AT495=1,AV495=5),"BAJO",IF(AND(AT495=2,AV495=5),"BAJO",IF(AND(AT495=1,AV495=10),"BAJO",IF(AND(AT495=2,AV495=10),"MODERADO",IF(AND(AT495=1,AV495=20),"MODERADO",IF(AND(AT495=3,AV495=5),"MODERADO",IF(AND(AT495=4,AV495=5),"MODERADO",IF(AND(AT495=5,AV495=5),"MODERADO",IF(AND(AT495=2,AV495=20),"ALTO",IF(AND(AT495=3,AV495=10),"ALTO",IF(AND(AT495=4,AV495=10),"ALTO",IF(AND(AT495=5,AV495=10),"ALTO",IF(AND(AT495=3,AV495=20),"EXTREMO",IF(AND(AT495=4,AV495=20),"EXTREMO",IF(AND(AT495=5,AV495=20),"EXTREMO",VLOOKUP(AX495,[4]Evaluacion!R:S,2)))))))))))))))))</f>
        <v xml:space="preserve"> </v>
      </c>
      <c r="AZ495" s="204"/>
      <c r="BA495" s="204"/>
      <c r="BB495" s="204"/>
      <c r="BC495" s="204"/>
      <c r="BD495" s="204"/>
      <c r="BE495" s="204"/>
      <c r="BF495" s="204"/>
      <c r="BG495" s="205"/>
      <c r="BH495" s="204"/>
    </row>
    <row r="496" spans="1:60" ht="24.75" thickBot="1" x14ac:dyDescent="0.25">
      <c r="A496" s="200"/>
      <c r="B496" s="192"/>
      <c r="C496" s="201"/>
      <c r="D496" s="193"/>
      <c r="E496" s="193"/>
      <c r="F496" s="206"/>
      <c r="G496" s="201"/>
      <c r="H496" s="195"/>
      <c r="I496" s="195"/>
      <c r="J496" s="195"/>
      <c r="K496" s="195"/>
      <c r="L496" s="195"/>
      <c r="M496" s="195"/>
      <c r="N496" s="195"/>
      <c r="O496" s="195"/>
      <c r="P496" s="195"/>
      <c r="Q496" s="195"/>
      <c r="R496" s="195"/>
      <c r="S496" s="195"/>
      <c r="T496" s="195"/>
      <c r="U496" s="195"/>
      <c r="V496" s="195"/>
      <c r="W496" s="195"/>
      <c r="X496" s="195"/>
      <c r="Y496" s="195"/>
      <c r="Z496" s="195"/>
      <c r="AA496" s="195"/>
      <c r="AB496" s="193"/>
      <c r="AC496" s="204"/>
      <c r="AD496" s="204" t="str">
        <f t="shared" si="65"/>
        <v xml:space="preserve"> </v>
      </c>
      <c r="AE496" s="204"/>
      <c r="AF496" s="204" t="str">
        <f t="shared" si="66"/>
        <v xml:space="preserve"> </v>
      </c>
      <c r="AG496" s="204" t="str">
        <f t="shared" si="67"/>
        <v xml:space="preserve"> </v>
      </c>
      <c r="AH496" s="204" t="str">
        <f>IF(OR(AC496=" ",AC496=0,AE496=" ",AE496=0)," ",IF(AND(AC496=1,AE496=5),"BAJO",IF(AND(AC496=2,AE496=5),"BAJO",IF(AND(AC496=1,AE496=10),"BAJO",IF(AND(AC496=2,AE496=10),"MODERADO",IF(AND(AC496=1,AE496=20),"MODERADO",IF(AND(AC496=3,AE496=5),"MODERADO",IF(AND(AC496=4,AE496=5),"MODERADO",IF(AND(AC496=5,AE496=5),"MODERADO",IF(AND(AC496=2,AE496=20),"ALTO",IF(AND(AC496=3,AE496=10),"ALTO",IF(AND(AC496=4,AE496=10),"ALTO",IF(AND(AC496=5,AE496=10),"ALTO",IF(AND(AC496=3,AE496=20),"EXTREMO",IF(AND(AC496=4,AE496=20),"EXTREMO",IF(AND(AC496=5,AE496=20),"EXTREMO",VLOOKUP(AG496,[4]Evaluacion!A:B,2)))))))))))))))))</f>
        <v xml:space="preserve"> </v>
      </c>
      <c r="AI496" s="213"/>
      <c r="AJ496" s="197"/>
      <c r="AK496" s="197"/>
      <c r="AL496" s="197"/>
      <c r="AM496" s="197"/>
      <c r="AN496" s="197"/>
      <c r="AO496" s="197"/>
      <c r="AP496" s="197"/>
      <c r="AQ496" s="197"/>
      <c r="AR496" s="197"/>
      <c r="AS496" s="281" t="str">
        <f t="shared" si="64"/>
        <v>DISMINUYE CERO PUNTOS</v>
      </c>
      <c r="AT496" s="204"/>
      <c r="AU496" s="204" t="str">
        <f t="shared" si="62"/>
        <v xml:space="preserve"> </v>
      </c>
      <c r="AV496" s="204"/>
      <c r="AW496" s="204" t="str">
        <f t="shared" si="63"/>
        <v xml:space="preserve"> </v>
      </c>
      <c r="AX496" s="204" t="str">
        <f t="shared" si="68"/>
        <v xml:space="preserve"> </v>
      </c>
      <c r="AY496" s="204" t="str">
        <f>IF(OR(AT496=" ",AT496=0,AV496=" ",AV496=0)," ",IF(AND(AT496=1,AV496=5),"BAJO",IF(AND(AT496=2,AV496=5),"BAJO",IF(AND(AT496=1,AV496=10),"BAJO",IF(AND(AT496=2,AV496=10),"MODERADO",IF(AND(AT496=1,AV496=20),"MODERADO",IF(AND(AT496=3,AV496=5),"MODERADO",IF(AND(AT496=4,AV496=5),"MODERADO",IF(AND(AT496=5,AV496=5),"MODERADO",IF(AND(AT496=2,AV496=20),"ALTO",IF(AND(AT496=3,AV496=10),"ALTO",IF(AND(AT496=4,AV496=10),"ALTO",IF(AND(AT496=5,AV496=10),"ALTO",IF(AND(AT496=3,AV496=20),"EXTREMO",IF(AND(AT496=4,AV496=20),"EXTREMO",IF(AND(AT496=5,AV496=20),"EXTREMO",VLOOKUP(AX496,[4]Evaluacion!R:S,2)))))))))))))))))</f>
        <v xml:space="preserve"> </v>
      </c>
      <c r="AZ496" s="204"/>
      <c r="BA496" s="204"/>
      <c r="BB496" s="204"/>
      <c r="BC496" s="204"/>
      <c r="BD496" s="204"/>
      <c r="BE496" s="204"/>
      <c r="BF496" s="204"/>
      <c r="BG496" s="205"/>
      <c r="BH496" s="204"/>
    </row>
    <row r="497" spans="1:60" ht="24.75" thickBot="1" x14ac:dyDescent="0.25">
      <c r="A497" s="200"/>
      <c r="B497" s="192"/>
      <c r="C497" s="201"/>
      <c r="D497" s="193"/>
      <c r="E497" s="193"/>
      <c r="F497" s="206"/>
      <c r="G497" s="201"/>
      <c r="H497" s="195"/>
      <c r="I497" s="195"/>
      <c r="J497" s="195"/>
      <c r="K497" s="195"/>
      <c r="L497" s="195"/>
      <c r="M497" s="195"/>
      <c r="N497" s="195"/>
      <c r="O497" s="195"/>
      <c r="P497" s="195"/>
      <c r="Q497" s="195"/>
      <c r="R497" s="195"/>
      <c r="S497" s="195"/>
      <c r="T497" s="195"/>
      <c r="U497" s="195"/>
      <c r="V497" s="195"/>
      <c r="W497" s="195"/>
      <c r="X497" s="195"/>
      <c r="Y497" s="195"/>
      <c r="Z497" s="195"/>
      <c r="AA497" s="195"/>
      <c r="AB497" s="193"/>
      <c r="AC497" s="204"/>
      <c r="AD497" s="204" t="str">
        <f t="shared" si="65"/>
        <v xml:space="preserve"> </v>
      </c>
      <c r="AE497" s="204"/>
      <c r="AF497" s="204" t="str">
        <f t="shared" si="66"/>
        <v xml:space="preserve"> </v>
      </c>
      <c r="AG497" s="204" t="str">
        <f t="shared" si="67"/>
        <v xml:space="preserve"> </v>
      </c>
      <c r="AH497" s="204" t="str">
        <f>IF(OR(AC497=" ",AC497=0,AE497=" ",AE497=0)," ",IF(AND(AC497=1,AE497=5),"BAJO",IF(AND(AC497=2,AE497=5),"BAJO",IF(AND(AC497=1,AE497=10),"BAJO",IF(AND(AC497=2,AE497=10),"MODERADO",IF(AND(AC497=1,AE497=20),"MODERADO",IF(AND(AC497=3,AE497=5),"MODERADO",IF(AND(AC497=4,AE497=5),"MODERADO",IF(AND(AC497=5,AE497=5),"MODERADO",IF(AND(AC497=2,AE497=20),"ALTO",IF(AND(AC497=3,AE497=10),"ALTO",IF(AND(AC497=4,AE497=10),"ALTO",IF(AND(AC497=5,AE497=10),"ALTO",IF(AND(AC497=3,AE497=20),"EXTREMO",IF(AND(AC497=4,AE497=20),"EXTREMO",IF(AND(AC497=5,AE497=20),"EXTREMO",VLOOKUP(AG497,[4]Evaluacion!A:B,2)))))))))))))))))</f>
        <v xml:space="preserve"> </v>
      </c>
      <c r="AI497" s="213"/>
      <c r="AJ497" s="197"/>
      <c r="AK497" s="197"/>
      <c r="AL497" s="197"/>
      <c r="AM497" s="197"/>
      <c r="AN497" s="197"/>
      <c r="AO497" s="197"/>
      <c r="AP497" s="197"/>
      <c r="AQ497" s="197"/>
      <c r="AR497" s="197"/>
      <c r="AS497" s="281" t="str">
        <f t="shared" si="64"/>
        <v>DISMINUYE CERO PUNTOS</v>
      </c>
      <c r="AT497" s="204"/>
      <c r="AU497" s="204" t="str">
        <f t="shared" si="62"/>
        <v xml:space="preserve"> </v>
      </c>
      <c r="AV497" s="204"/>
      <c r="AW497" s="204" t="str">
        <f t="shared" si="63"/>
        <v xml:space="preserve"> </v>
      </c>
      <c r="AX497" s="204" t="str">
        <f t="shared" si="68"/>
        <v xml:space="preserve"> </v>
      </c>
      <c r="AY497" s="204" t="str">
        <f>IF(OR(AT497=" ",AT497=0,AV497=" ",AV497=0)," ",IF(AND(AT497=1,AV497=5),"BAJO",IF(AND(AT497=2,AV497=5),"BAJO",IF(AND(AT497=1,AV497=10),"BAJO",IF(AND(AT497=2,AV497=10),"MODERADO",IF(AND(AT497=1,AV497=20),"MODERADO",IF(AND(AT497=3,AV497=5),"MODERADO",IF(AND(AT497=4,AV497=5),"MODERADO",IF(AND(AT497=5,AV497=5),"MODERADO",IF(AND(AT497=2,AV497=20),"ALTO",IF(AND(AT497=3,AV497=10),"ALTO",IF(AND(AT497=4,AV497=10),"ALTO",IF(AND(AT497=5,AV497=10),"ALTO",IF(AND(AT497=3,AV497=20),"EXTREMO",IF(AND(AT497=4,AV497=20),"EXTREMO",IF(AND(AT497=5,AV497=20),"EXTREMO",VLOOKUP(AX497,[4]Evaluacion!R:S,2)))))))))))))))))</f>
        <v xml:space="preserve"> </v>
      </c>
      <c r="AZ497" s="204"/>
      <c r="BA497" s="204"/>
      <c r="BB497" s="204"/>
      <c r="BC497" s="204"/>
      <c r="BD497" s="204"/>
      <c r="BE497" s="204"/>
      <c r="BF497" s="204"/>
      <c r="BG497" s="205"/>
      <c r="BH497" s="204"/>
    </row>
    <row r="498" spans="1:60" ht="24.75" thickBot="1" x14ac:dyDescent="0.25">
      <c r="A498" s="200"/>
      <c r="B498" s="192"/>
      <c r="C498" s="201"/>
      <c r="D498" s="193"/>
      <c r="E498" s="193"/>
      <c r="F498" s="206"/>
      <c r="G498" s="201"/>
      <c r="H498" s="195"/>
      <c r="I498" s="195"/>
      <c r="J498" s="195"/>
      <c r="K498" s="195"/>
      <c r="L498" s="195"/>
      <c r="M498" s="195"/>
      <c r="N498" s="195"/>
      <c r="O498" s="195"/>
      <c r="P498" s="195"/>
      <c r="Q498" s="195"/>
      <c r="R498" s="195"/>
      <c r="S498" s="195"/>
      <c r="T498" s="195"/>
      <c r="U498" s="195"/>
      <c r="V498" s="195"/>
      <c r="W498" s="195"/>
      <c r="X498" s="195"/>
      <c r="Y498" s="195"/>
      <c r="Z498" s="195"/>
      <c r="AA498" s="195"/>
      <c r="AB498" s="193"/>
      <c r="AC498" s="204"/>
      <c r="AD498" s="204" t="str">
        <f t="shared" si="65"/>
        <v xml:space="preserve"> </v>
      </c>
      <c r="AE498" s="204"/>
      <c r="AF498" s="204" t="str">
        <f t="shared" si="66"/>
        <v xml:space="preserve"> </v>
      </c>
      <c r="AG498" s="204" t="str">
        <f t="shared" si="67"/>
        <v xml:space="preserve"> </v>
      </c>
      <c r="AH498" s="204" t="str">
        <f>IF(OR(AC498=" ",AC498=0,AE498=" ",AE498=0)," ",IF(AND(AC498=1,AE498=5),"BAJO",IF(AND(AC498=2,AE498=5),"BAJO",IF(AND(AC498=1,AE498=10),"BAJO",IF(AND(AC498=2,AE498=10),"MODERADO",IF(AND(AC498=1,AE498=20),"MODERADO",IF(AND(AC498=3,AE498=5),"MODERADO",IF(AND(AC498=4,AE498=5),"MODERADO",IF(AND(AC498=5,AE498=5),"MODERADO",IF(AND(AC498=2,AE498=20),"ALTO",IF(AND(AC498=3,AE498=10),"ALTO",IF(AND(AC498=4,AE498=10),"ALTO",IF(AND(AC498=5,AE498=10),"ALTO",IF(AND(AC498=3,AE498=20),"EXTREMO",IF(AND(AC498=4,AE498=20),"EXTREMO",IF(AND(AC498=5,AE498=20),"EXTREMO",VLOOKUP(AG498,[4]Evaluacion!A:B,2)))))))))))))))))</f>
        <v xml:space="preserve"> </v>
      </c>
      <c r="AI498" s="213"/>
      <c r="AJ498" s="197"/>
      <c r="AK498" s="197"/>
      <c r="AL498" s="197"/>
      <c r="AM498" s="197"/>
      <c r="AN498" s="197"/>
      <c r="AO498" s="197"/>
      <c r="AP498" s="197"/>
      <c r="AQ498" s="197"/>
      <c r="AR498" s="197"/>
      <c r="AS498" s="281" t="str">
        <f t="shared" si="64"/>
        <v>DISMINUYE CERO PUNTOS</v>
      </c>
      <c r="AT498" s="204"/>
      <c r="AU498" s="204" t="str">
        <f t="shared" si="62"/>
        <v xml:space="preserve"> </v>
      </c>
      <c r="AV498" s="204"/>
      <c r="AW498" s="204" t="str">
        <f t="shared" si="63"/>
        <v xml:space="preserve"> </v>
      </c>
      <c r="AX498" s="204" t="str">
        <f t="shared" si="68"/>
        <v xml:space="preserve"> </v>
      </c>
      <c r="AY498" s="204" t="str">
        <f>IF(OR(AT498=" ",AT498=0,AV498=" ",AV498=0)," ",IF(AND(AT498=1,AV498=5),"BAJO",IF(AND(AT498=2,AV498=5),"BAJO",IF(AND(AT498=1,AV498=10),"BAJO",IF(AND(AT498=2,AV498=10),"MODERADO",IF(AND(AT498=1,AV498=20),"MODERADO",IF(AND(AT498=3,AV498=5),"MODERADO",IF(AND(AT498=4,AV498=5),"MODERADO",IF(AND(AT498=5,AV498=5),"MODERADO",IF(AND(AT498=2,AV498=20),"ALTO",IF(AND(AT498=3,AV498=10),"ALTO",IF(AND(AT498=4,AV498=10),"ALTO",IF(AND(AT498=5,AV498=10),"ALTO",IF(AND(AT498=3,AV498=20),"EXTREMO",IF(AND(AT498=4,AV498=20),"EXTREMO",IF(AND(AT498=5,AV498=20),"EXTREMO",VLOOKUP(AX498,[4]Evaluacion!R:S,2)))))))))))))))))</f>
        <v xml:space="preserve"> </v>
      </c>
      <c r="AZ498" s="204"/>
      <c r="BA498" s="204"/>
      <c r="BB498" s="204"/>
      <c r="BC498" s="204"/>
      <c r="BD498" s="204"/>
      <c r="BE498" s="204"/>
      <c r="BF498" s="204"/>
      <c r="BG498" s="205"/>
      <c r="BH498" s="204"/>
    </row>
    <row r="499" spans="1:60" ht="24.75" thickBot="1" x14ac:dyDescent="0.25">
      <c r="A499" s="200"/>
      <c r="B499" s="192"/>
      <c r="C499" s="201"/>
      <c r="D499" s="193"/>
      <c r="E499" s="193"/>
      <c r="F499" s="206"/>
      <c r="G499" s="201"/>
      <c r="H499" s="195"/>
      <c r="I499" s="195"/>
      <c r="J499" s="195"/>
      <c r="K499" s="195"/>
      <c r="L499" s="195"/>
      <c r="M499" s="195"/>
      <c r="N499" s="195"/>
      <c r="O499" s="195"/>
      <c r="P499" s="195"/>
      <c r="Q499" s="195"/>
      <c r="R499" s="195"/>
      <c r="S499" s="195"/>
      <c r="T499" s="195"/>
      <c r="U499" s="195"/>
      <c r="V499" s="195"/>
      <c r="W499" s="195"/>
      <c r="X499" s="195"/>
      <c r="Y499" s="195"/>
      <c r="Z499" s="195"/>
      <c r="AA499" s="195"/>
      <c r="AB499" s="193"/>
      <c r="AC499" s="204"/>
      <c r="AD499" s="204" t="str">
        <f t="shared" si="65"/>
        <v xml:space="preserve"> </v>
      </c>
      <c r="AE499" s="204"/>
      <c r="AF499" s="204" t="str">
        <f t="shared" si="66"/>
        <v xml:space="preserve"> </v>
      </c>
      <c r="AG499" s="204" t="str">
        <f t="shared" si="67"/>
        <v xml:space="preserve"> </v>
      </c>
      <c r="AH499" s="204" t="str">
        <f>IF(OR(AC499=" ",AC499=0,AE499=" ",AE499=0)," ",IF(AND(AC499=1,AE499=5),"BAJO",IF(AND(AC499=2,AE499=5),"BAJO",IF(AND(AC499=1,AE499=10),"BAJO",IF(AND(AC499=2,AE499=10),"MODERADO",IF(AND(AC499=1,AE499=20),"MODERADO",IF(AND(AC499=3,AE499=5),"MODERADO",IF(AND(AC499=4,AE499=5),"MODERADO",IF(AND(AC499=5,AE499=5),"MODERADO",IF(AND(AC499=2,AE499=20),"ALTO",IF(AND(AC499=3,AE499=10),"ALTO",IF(AND(AC499=4,AE499=10),"ALTO",IF(AND(AC499=5,AE499=10),"ALTO",IF(AND(AC499=3,AE499=20),"EXTREMO",IF(AND(AC499=4,AE499=20),"EXTREMO",IF(AND(AC499=5,AE499=20),"EXTREMO",VLOOKUP(AG499,[4]Evaluacion!A:B,2)))))))))))))))))</f>
        <v xml:space="preserve"> </v>
      </c>
      <c r="AI499" s="213"/>
      <c r="AJ499" s="197"/>
      <c r="AK499" s="197"/>
      <c r="AL499" s="197"/>
      <c r="AM499" s="197"/>
      <c r="AN499" s="197"/>
      <c r="AO499" s="197"/>
      <c r="AP499" s="197"/>
      <c r="AQ499" s="197"/>
      <c r="AR499" s="197"/>
      <c r="AS499" s="281" t="str">
        <f t="shared" si="64"/>
        <v>DISMINUYE CERO PUNTOS</v>
      </c>
      <c r="AT499" s="204"/>
      <c r="AU499" s="204" t="str">
        <f t="shared" si="62"/>
        <v xml:space="preserve"> </v>
      </c>
      <c r="AV499" s="204"/>
      <c r="AW499" s="204" t="str">
        <f t="shared" si="63"/>
        <v xml:space="preserve"> </v>
      </c>
      <c r="AX499" s="204" t="str">
        <f t="shared" si="68"/>
        <v xml:space="preserve"> </v>
      </c>
      <c r="AY499" s="204" t="str">
        <f>IF(OR(AT499=" ",AT499=0,AV499=" ",AV499=0)," ",IF(AND(AT499=1,AV499=5),"BAJO",IF(AND(AT499=2,AV499=5),"BAJO",IF(AND(AT499=1,AV499=10),"BAJO",IF(AND(AT499=2,AV499=10),"MODERADO",IF(AND(AT499=1,AV499=20),"MODERADO",IF(AND(AT499=3,AV499=5),"MODERADO",IF(AND(AT499=4,AV499=5),"MODERADO",IF(AND(AT499=5,AV499=5),"MODERADO",IF(AND(AT499=2,AV499=20),"ALTO",IF(AND(AT499=3,AV499=10),"ALTO",IF(AND(AT499=4,AV499=10),"ALTO",IF(AND(AT499=5,AV499=10),"ALTO",IF(AND(AT499=3,AV499=20),"EXTREMO",IF(AND(AT499=4,AV499=20),"EXTREMO",IF(AND(AT499=5,AV499=20),"EXTREMO",VLOOKUP(AX499,[4]Evaluacion!R:S,2)))))))))))))))))</f>
        <v xml:space="preserve"> </v>
      </c>
      <c r="AZ499" s="204"/>
      <c r="BA499" s="204"/>
      <c r="BB499" s="204"/>
      <c r="BC499" s="204"/>
      <c r="BD499" s="204"/>
      <c r="BE499" s="204"/>
      <c r="BF499" s="204"/>
      <c r="BG499" s="205"/>
      <c r="BH499" s="204"/>
    </row>
    <row r="500" spans="1:60" ht="24.75" thickBot="1" x14ac:dyDescent="0.25">
      <c r="A500" s="200"/>
      <c r="B500" s="192"/>
      <c r="C500" s="201"/>
      <c r="D500" s="193"/>
      <c r="E500" s="193"/>
      <c r="F500" s="206"/>
      <c r="G500" s="201"/>
      <c r="H500" s="195"/>
      <c r="I500" s="195"/>
      <c r="J500" s="195"/>
      <c r="K500" s="195"/>
      <c r="L500" s="195"/>
      <c r="M500" s="195"/>
      <c r="N500" s="195"/>
      <c r="O500" s="195"/>
      <c r="P500" s="195"/>
      <c r="Q500" s="195"/>
      <c r="R500" s="195"/>
      <c r="S500" s="195"/>
      <c r="T500" s="195"/>
      <c r="U500" s="195"/>
      <c r="V500" s="195"/>
      <c r="W500" s="195"/>
      <c r="X500" s="195"/>
      <c r="Y500" s="195"/>
      <c r="Z500" s="195"/>
      <c r="AA500" s="195"/>
      <c r="AB500" s="193"/>
      <c r="AC500" s="204"/>
      <c r="AD500" s="204" t="str">
        <f t="shared" si="65"/>
        <v xml:space="preserve"> </v>
      </c>
      <c r="AE500" s="204"/>
      <c r="AF500" s="204" t="str">
        <f t="shared" si="66"/>
        <v xml:space="preserve"> </v>
      </c>
      <c r="AG500" s="204" t="str">
        <f t="shared" si="67"/>
        <v xml:space="preserve"> </v>
      </c>
      <c r="AH500" s="204" t="str">
        <f>IF(OR(AC500=" ",AC500=0,AE500=" ",AE500=0)," ",IF(AND(AC500=1,AE500=5),"BAJO",IF(AND(AC500=2,AE500=5),"BAJO",IF(AND(AC500=1,AE500=10),"BAJO",IF(AND(AC500=2,AE500=10),"MODERADO",IF(AND(AC500=1,AE500=20),"MODERADO",IF(AND(AC500=3,AE500=5),"MODERADO",IF(AND(AC500=4,AE500=5),"MODERADO",IF(AND(AC500=5,AE500=5),"MODERADO",IF(AND(AC500=2,AE500=20),"ALTO",IF(AND(AC500=3,AE500=10),"ALTO",IF(AND(AC500=4,AE500=10),"ALTO",IF(AND(AC500=5,AE500=10),"ALTO",IF(AND(AC500=3,AE500=20),"EXTREMO",IF(AND(AC500=4,AE500=20),"EXTREMO",IF(AND(AC500=5,AE500=20),"EXTREMO",VLOOKUP(AG500,[4]Evaluacion!A:B,2)))))))))))))))))</f>
        <v xml:space="preserve"> </v>
      </c>
      <c r="AI500" s="213"/>
      <c r="AJ500" s="197"/>
      <c r="AK500" s="197"/>
      <c r="AL500" s="197"/>
      <c r="AM500" s="197"/>
      <c r="AN500" s="197"/>
      <c r="AO500" s="197"/>
      <c r="AP500" s="197"/>
      <c r="AQ500" s="197"/>
      <c r="AR500" s="197"/>
      <c r="AS500" s="281" t="str">
        <f t="shared" si="64"/>
        <v>DISMINUYE CERO PUNTOS</v>
      </c>
      <c r="AT500" s="204"/>
      <c r="AU500" s="204" t="str">
        <f t="shared" si="62"/>
        <v xml:space="preserve"> </v>
      </c>
      <c r="AV500" s="204"/>
      <c r="AW500" s="204" t="str">
        <f t="shared" si="63"/>
        <v xml:space="preserve"> </v>
      </c>
      <c r="AX500" s="204" t="str">
        <f t="shared" si="68"/>
        <v xml:space="preserve"> </v>
      </c>
      <c r="AY500" s="204" t="str">
        <f>IF(OR(AT500=" ",AT500=0,AV500=" ",AV500=0)," ",IF(AND(AT500=1,AV500=5),"BAJO",IF(AND(AT500=2,AV500=5),"BAJO",IF(AND(AT500=1,AV500=10),"BAJO",IF(AND(AT500=2,AV500=10),"MODERADO",IF(AND(AT500=1,AV500=20),"MODERADO",IF(AND(AT500=3,AV500=5),"MODERADO",IF(AND(AT500=4,AV500=5),"MODERADO",IF(AND(AT500=5,AV500=5),"MODERADO",IF(AND(AT500=2,AV500=20),"ALTO",IF(AND(AT500=3,AV500=10),"ALTO",IF(AND(AT500=4,AV500=10),"ALTO",IF(AND(AT500=5,AV500=10),"ALTO",IF(AND(AT500=3,AV500=20),"EXTREMO",IF(AND(AT500=4,AV500=20),"EXTREMO",IF(AND(AT500=5,AV500=20),"EXTREMO",VLOOKUP(AX500,[4]Evaluacion!R:S,2)))))))))))))))))</f>
        <v xml:space="preserve"> </v>
      </c>
      <c r="AZ500" s="204"/>
      <c r="BA500" s="204"/>
      <c r="BB500" s="204"/>
      <c r="BC500" s="204"/>
      <c r="BD500" s="204"/>
      <c r="BE500" s="204"/>
      <c r="BF500" s="204"/>
      <c r="BG500" s="205"/>
      <c r="BH500" s="204"/>
    </row>
    <row r="501" spans="1:60" ht="24.75" thickBot="1" x14ac:dyDescent="0.25">
      <c r="A501" s="200"/>
      <c r="B501" s="192"/>
      <c r="C501" s="201"/>
      <c r="D501" s="193"/>
      <c r="E501" s="193"/>
      <c r="F501" s="206"/>
      <c r="G501" s="201"/>
      <c r="H501" s="195"/>
      <c r="I501" s="195"/>
      <c r="J501" s="195"/>
      <c r="K501" s="195"/>
      <c r="L501" s="195"/>
      <c r="M501" s="195"/>
      <c r="N501" s="195"/>
      <c r="O501" s="195"/>
      <c r="P501" s="195"/>
      <c r="Q501" s="195"/>
      <c r="R501" s="195"/>
      <c r="S501" s="195"/>
      <c r="T501" s="195"/>
      <c r="U501" s="195"/>
      <c r="V501" s="195"/>
      <c r="W501" s="195"/>
      <c r="X501" s="195"/>
      <c r="Y501" s="195"/>
      <c r="Z501" s="195"/>
      <c r="AA501" s="195"/>
      <c r="AB501" s="193"/>
      <c r="AC501" s="204"/>
      <c r="AD501" s="204" t="str">
        <f t="shared" si="65"/>
        <v xml:space="preserve"> </v>
      </c>
      <c r="AE501" s="204"/>
      <c r="AF501" s="204" t="str">
        <f t="shared" si="66"/>
        <v xml:space="preserve"> </v>
      </c>
      <c r="AG501" s="204" t="str">
        <f t="shared" si="67"/>
        <v xml:space="preserve"> </v>
      </c>
      <c r="AH501" s="204" t="str">
        <f>IF(OR(AC501=" ",AC501=0,AE501=" ",AE501=0)," ",IF(AND(AC501=1,AE501=5),"BAJO",IF(AND(AC501=2,AE501=5),"BAJO",IF(AND(AC501=1,AE501=10),"BAJO",IF(AND(AC501=2,AE501=10),"MODERADO",IF(AND(AC501=1,AE501=20),"MODERADO",IF(AND(AC501=3,AE501=5),"MODERADO",IF(AND(AC501=4,AE501=5),"MODERADO",IF(AND(AC501=5,AE501=5),"MODERADO",IF(AND(AC501=2,AE501=20),"ALTO",IF(AND(AC501=3,AE501=10),"ALTO",IF(AND(AC501=4,AE501=10),"ALTO",IF(AND(AC501=5,AE501=10),"ALTO",IF(AND(AC501=3,AE501=20),"EXTREMO",IF(AND(AC501=4,AE501=20),"EXTREMO",IF(AND(AC501=5,AE501=20),"EXTREMO",VLOOKUP(AG501,[4]Evaluacion!A:B,2)))))))))))))))))</f>
        <v xml:space="preserve"> </v>
      </c>
      <c r="AI501" s="213"/>
      <c r="AJ501" s="197"/>
      <c r="AK501" s="197"/>
      <c r="AL501" s="197"/>
      <c r="AM501" s="197"/>
      <c r="AN501" s="197"/>
      <c r="AO501" s="197"/>
      <c r="AP501" s="197"/>
      <c r="AQ501" s="197"/>
      <c r="AR501" s="197"/>
      <c r="AS501" s="281" t="str">
        <f t="shared" si="64"/>
        <v>DISMINUYE CERO PUNTOS</v>
      </c>
      <c r="AT501" s="204"/>
      <c r="AU501" s="204" t="str">
        <f t="shared" si="62"/>
        <v xml:space="preserve"> </v>
      </c>
      <c r="AV501" s="204"/>
      <c r="AW501" s="204" t="str">
        <f t="shared" si="63"/>
        <v xml:space="preserve"> </v>
      </c>
      <c r="AX501" s="204" t="str">
        <f t="shared" si="68"/>
        <v xml:space="preserve"> </v>
      </c>
      <c r="AY501" s="204" t="str">
        <f>IF(OR(AT501=" ",AT501=0,AV501=" ",AV501=0)," ",IF(AND(AT501=1,AV501=5),"BAJO",IF(AND(AT501=2,AV501=5),"BAJO",IF(AND(AT501=1,AV501=10),"BAJO",IF(AND(AT501=2,AV501=10),"MODERADO",IF(AND(AT501=1,AV501=20),"MODERADO",IF(AND(AT501=3,AV501=5),"MODERADO",IF(AND(AT501=4,AV501=5),"MODERADO",IF(AND(AT501=5,AV501=5),"MODERADO",IF(AND(AT501=2,AV501=20),"ALTO",IF(AND(AT501=3,AV501=10),"ALTO",IF(AND(AT501=4,AV501=10),"ALTO",IF(AND(AT501=5,AV501=10),"ALTO",IF(AND(AT501=3,AV501=20),"EXTREMO",IF(AND(AT501=4,AV501=20),"EXTREMO",IF(AND(AT501=5,AV501=20),"EXTREMO",VLOOKUP(AX501,[4]Evaluacion!R:S,2)))))))))))))))))</f>
        <v xml:space="preserve"> </v>
      </c>
      <c r="AZ501" s="204"/>
      <c r="BA501" s="204"/>
      <c r="BB501" s="204"/>
      <c r="BC501" s="204"/>
      <c r="BD501" s="204"/>
      <c r="BE501" s="204"/>
      <c r="BF501" s="204"/>
      <c r="BG501" s="205"/>
      <c r="BH501" s="204"/>
    </row>
    <row r="502" spans="1:60" ht="24.75" thickBot="1" x14ac:dyDescent="0.25">
      <c r="A502" s="200"/>
      <c r="B502" s="192"/>
      <c r="C502" s="201"/>
      <c r="D502" s="193"/>
      <c r="E502" s="193"/>
      <c r="F502" s="206"/>
      <c r="G502" s="201"/>
      <c r="H502" s="195"/>
      <c r="I502" s="195"/>
      <c r="J502" s="195"/>
      <c r="K502" s="195"/>
      <c r="L502" s="195"/>
      <c r="M502" s="195"/>
      <c r="N502" s="195"/>
      <c r="O502" s="195"/>
      <c r="P502" s="195"/>
      <c r="Q502" s="195"/>
      <c r="R502" s="195"/>
      <c r="S502" s="195"/>
      <c r="T502" s="195"/>
      <c r="U502" s="195"/>
      <c r="V502" s="195"/>
      <c r="W502" s="195"/>
      <c r="X502" s="195"/>
      <c r="Y502" s="195"/>
      <c r="Z502" s="195"/>
      <c r="AA502" s="195"/>
      <c r="AB502" s="193"/>
      <c r="AC502" s="204"/>
      <c r="AD502" s="204" t="str">
        <f t="shared" si="65"/>
        <v xml:space="preserve"> </v>
      </c>
      <c r="AE502" s="204"/>
      <c r="AF502" s="204" t="str">
        <f t="shared" si="66"/>
        <v xml:space="preserve"> </v>
      </c>
      <c r="AG502" s="204" t="str">
        <f t="shared" si="67"/>
        <v xml:space="preserve"> </v>
      </c>
      <c r="AH502" s="204" t="str">
        <f>IF(OR(AC502=" ",AC502=0,AE502=" ",AE502=0)," ",IF(AND(AC502=1,AE502=5),"BAJO",IF(AND(AC502=2,AE502=5),"BAJO",IF(AND(AC502=1,AE502=10),"BAJO",IF(AND(AC502=2,AE502=10),"MODERADO",IF(AND(AC502=1,AE502=20),"MODERADO",IF(AND(AC502=3,AE502=5),"MODERADO",IF(AND(AC502=4,AE502=5),"MODERADO",IF(AND(AC502=5,AE502=5),"MODERADO",IF(AND(AC502=2,AE502=20),"ALTO",IF(AND(AC502=3,AE502=10),"ALTO",IF(AND(AC502=4,AE502=10),"ALTO",IF(AND(AC502=5,AE502=10),"ALTO",IF(AND(AC502=3,AE502=20),"EXTREMO",IF(AND(AC502=4,AE502=20),"EXTREMO",IF(AND(AC502=5,AE502=20),"EXTREMO",VLOOKUP(AG502,[4]Evaluacion!A:B,2)))))))))))))))))</f>
        <v xml:space="preserve"> </v>
      </c>
      <c r="AI502" s="213"/>
      <c r="AJ502" s="197"/>
      <c r="AK502" s="197"/>
      <c r="AL502" s="197"/>
      <c r="AM502" s="197"/>
      <c r="AN502" s="197"/>
      <c r="AO502" s="197"/>
      <c r="AP502" s="197"/>
      <c r="AQ502" s="197"/>
      <c r="AR502" s="197"/>
      <c r="AS502" s="281" t="str">
        <f t="shared" si="64"/>
        <v>DISMINUYE CERO PUNTOS</v>
      </c>
      <c r="AT502" s="204"/>
      <c r="AU502" s="204" t="str">
        <f t="shared" si="62"/>
        <v xml:space="preserve"> </v>
      </c>
      <c r="AV502" s="204"/>
      <c r="AW502" s="204" t="str">
        <f t="shared" si="63"/>
        <v xml:space="preserve"> </v>
      </c>
      <c r="AX502" s="204" t="str">
        <f t="shared" si="68"/>
        <v xml:space="preserve"> </v>
      </c>
      <c r="AY502" s="204" t="str">
        <f>IF(OR(AT502=" ",AT502=0,AV502=" ",AV502=0)," ",IF(AND(AT502=1,AV502=5),"BAJO",IF(AND(AT502=2,AV502=5),"BAJO",IF(AND(AT502=1,AV502=10),"BAJO",IF(AND(AT502=2,AV502=10),"MODERADO",IF(AND(AT502=1,AV502=20),"MODERADO",IF(AND(AT502=3,AV502=5),"MODERADO",IF(AND(AT502=4,AV502=5),"MODERADO",IF(AND(AT502=5,AV502=5),"MODERADO",IF(AND(AT502=2,AV502=20),"ALTO",IF(AND(AT502=3,AV502=10),"ALTO",IF(AND(AT502=4,AV502=10),"ALTO",IF(AND(AT502=5,AV502=10),"ALTO",IF(AND(AT502=3,AV502=20),"EXTREMO",IF(AND(AT502=4,AV502=20),"EXTREMO",IF(AND(AT502=5,AV502=20),"EXTREMO",VLOOKUP(AX502,[4]Evaluacion!R:S,2)))))))))))))))))</f>
        <v xml:space="preserve"> </v>
      </c>
      <c r="AZ502" s="204"/>
      <c r="BA502" s="204"/>
      <c r="BB502" s="204"/>
      <c r="BC502" s="204"/>
      <c r="BD502" s="204"/>
      <c r="BE502" s="204"/>
      <c r="BF502" s="204"/>
      <c r="BG502" s="205"/>
      <c r="BH502" s="204"/>
    </row>
    <row r="503" spans="1:60" ht="24.75" thickBot="1" x14ac:dyDescent="0.25">
      <c r="A503" s="200"/>
      <c r="B503" s="192"/>
      <c r="C503" s="201"/>
      <c r="D503" s="193"/>
      <c r="E503" s="193"/>
      <c r="F503" s="206"/>
      <c r="G503" s="201"/>
      <c r="H503" s="195"/>
      <c r="I503" s="195"/>
      <c r="J503" s="195"/>
      <c r="K503" s="195"/>
      <c r="L503" s="195"/>
      <c r="M503" s="195"/>
      <c r="N503" s="195"/>
      <c r="O503" s="195"/>
      <c r="P503" s="195"/>
      <c r="Q503" s="195"/>
      <c r="R503" s="195"/>
      <c r="S503" s="195"/>
      <c r="T503" s="195"/>
      <c r="U503" s="195"/>
      <c r="V503" s="195"/>
      <c r="W503" s="195"/>
      <c r="X503" s="195"/>
      <c r="Y503" s="195"/>
      <c r="Z503" s="195"/>
      <c r="AA503" s="195"/>
      <c r="AB503" s="193"/>
      <c r="AC503" s="204"/>
      <c r="AD503" s="204" t="str">
        <f t="shared" si="65"/>
        <v xml:space="preserve"> </v>
      </c>
      <c r="AE503" s="204"/>
      <c r="AF503" s="204" t="str">
        <f t="shared" si="66"/>
        <v xml:space="preserve"> </v>
      </c>
      <c r="AG503" s="204" t="str">
        <f t="shared" si="67"/>
        <v xml:space="preserve"> </v>
      </c>
      <c r="AH503" s="204" t="str">
        <f>IF(OR(AC503=" ",AC503=0,AE503=" ",AE503=0)," ",IF(AND(AC503=1,AE503=5),"BAJO",IF(AND(AC503=2,AE503=5),"BAJO",IF(AND(AC503=1,AE503=10),"BAJO",IF(AND(AC503=2,AE503=10),"MODERADO",IF(AND(AC503=1,AE503=20),"MODERADO",IF(AND(AC503=3,AE503=5),"MODERADO",IF(AND(AC503=4,AE503=5),"MODERADO",IF(AND(AC503=5,AE503=5),"MODERADO",IF(AND(AC503=2,AE503=20),"ALTO",IF(AND(AC503=3,AE503=10),"ALTO",IF(AND(AC503=4,AE503=10),"ALTO",IF(AND(AC503=5,AE503=10),"ALTO",IF(AND(AC503=3,AE503=20),"EXTREMO",IF(AND(AC503=4,AE503=20),"EXTREMO",IF(AND(AC503=5,AE503=20),"EXTREMO",VLOOKUP(AG503,[4]Evaluacion!A:B,2)))))))))))))))))</f>
        <v xml:space="preserve"> </v>
      </c>
      <c r="AI503" s="213"/>
      <c r="AJ503" s="197"/>
      <c r="AK503" s="197"/>
      <c r="AL503" s="197"/>
      <c r="AM503" s="197"/>
      <c r="AN503" s="197"/>
      <c r="AO503" s="197"/>
      <c r="AP503" s="197"/>
      <c r="AQ503" s="197"/>
      <c r="AR503" s="197"/>
      <c r="AS503" s="281" t="str">
        <f t="shared" si="64"/>
        <v>DISMINUYE CERO PUNTOS</v>
      </c>
      <c r="AT503" s="204"/>
      <c r="AU503" s="204" t="str">
        <f t="shared" si="62"/>
        <v xml:space="preserve"> </v>
      </c>
      <c r="AV503" s="204"/>
      <c r="AW503" s="204" t="str">
        <f t="shared" si="63"/>
        <v xml:space="preserve"> </v>
      </c>
      <c r="AX503" s="204" t="str">
        <f t="shared" si="68"/>
        <v xml:space="preserve"> </v>
      </c>
      <c r="AY503" s="204" t="str">
        <f>IF(OR(AT503=" ",AT503=0,AV503=" ",AV503=0)," ",IF(AND(AT503=1,AV503=5),"BAJO",IF(AND(AT503=2,AV503=5),"BAJO",IF(AND(AT503=1,AV503=10),"BAJO",IF(AND(AT503=2,AV503=10),"MODERADO",IF(AND(AT503=1,AV503=20),"MODERADO",IF(AND(AT503=3,AV503=5),"MODERADO",IF(AND(AT503=4,AV503=5),"MODERADO",IF(AND(AT503=5,AV503=5),"MODERADO",IF(AND(AT503=2,AV503=20),"ALTO",IF(AND(AT503=3,AV503=10),"ALTO",IF(AND(AT503=4,AV503=10),"ALTO",IF(AND(AT503=5,AV503=10),"ALTO",IF(AND(AT503=3,AV503=20),"EXTREMO",IF(AND(AT503=4,AV503=20),"EXTREMO",IF(AND(AT503=5,AV503=20),"EXTREMO",VLOOKUP(AX503,[4]Evaluacion!R:S,2)))))))))))))))))</f>
        <v xml:space="preserve"> </v>
      </c>
      <c r="AZ503" s="204"/>
      <c r="BA503" s="204"/>
      <c r="BB503" s="204"/>
      <c r="BC503" s="204"/>
      <c r="BD503" s="204"/>
      <c r="BE503" s="204"/>
      <c r="BF503" s="204"/>
      <c r="BG503" s="205"/>
      <c r="BH503" s="204"/>
    </row>
    <row r="504" spans="1:60" ht="24.75" thickBot="1" x14ac:dyDescent="0.25">
      <c r="A504" s="200"/>
      <c r="B504" s="192"/>
      <c r="C504" s="201"/>
      <c r="D504" s="193"/>
      <c r="E504" s="193"/>
      <c r="F504" s="206"/>
      <c r="G504" s="201"/>
      <c r="H504" s="195"/>
      <c r="I504" s="195"/>
      <c r="J504" s="195"/>
      <c r="K504" s="195"/>
      <c r="L504" s="195"/>
      <c r="M504" s="195"/>
      <c r="N504" s="195"/>
      <c r="O504" s="195"/>
      <c r="P504" s="195"/>
      <c r="Q504" s="195"/>
      <c r="R504" s="195"/>
      <c r="S504" s="195"/>
      <c r="T504" s="195"/>
      <c r="U504" s="195"/>
      <c r="V504" s="195"/>
      <c r="W504" s="195"/>
      <c r="X504" s="195"/>
      <c r="Y504" s="195"/>
      <c r="Z504" s="195"/>
      <c r="AA504" s="195"/>
      <c r="AB504" s="193"/>
      <c r="AC504" s="204"/>
      <c r="AD504" s="204" t="str">
        <f t="shared" si="65"/>
        <v xml:space="preserve"> </v>
      </c>
      <c r="AE504" s="204"/>
      <c r="AF504" s="204" t="str">
        <f t="shared" si="66"/>
        <v xml:space="preserve"> </v>
      </c>
      <c r="AG504" s="204" t="str">
        <f t="shared" si="67"/>
        <v xml:space="preserve"> </v>
      </c>
      <c r="AH504" s="204" t="str">
        <f>IF(OR(AC504=" ",AC504=0,AE504=" ",AE504=0)," ",IF(AND(AC504=1,AE504=5),"BAJO",IF(AND(AC504=2,AE504=5),"BAJO",IF(AND(AC504=1,AE504=10),"BAJO",IF(AND(AC504=2,AE504=10),"MODERADO",IF(AND(AC504=1,AE504=20),"MODERADO",IF(AND(AC504=3,AE504=5),"MODERADO",IF(AND(AC504=4,AE504=5),"MODERADO",IF(AND(AC504=5,AE504=5),"MODERADO",IF(AND(AC504=2,AE504=20),"ALTO",IF(AND(AC504=3,AE504=10),"ALTO",IF(AND(AC504=4,AE504=10),"ALTO",IF(AND(AC504=5,AE504=10),"ALTO",IF(AND(AC504=3,AE504=20),"EXTREMO",IF(AND(AC504=4,AE504=20),"EXTREMO",IF(AND(AC504=5,AE504=20),"EXTREMO",VLOOKUP(AG504,[4]Evaluacion!A:B,2)))))))))))))))))</f>
        <v xml:space="preserve"> </v>
      </c>
      <c r="AI504" s="213"/>
      <c r="AJ504" s="197"/>
      <c r="AK504" s="197"/>
      <c r="AL504" s="197"/>
      <c r="AM504" s="197"/>
      <c r="AN504" s="197"/>
      <c r="AO504" s="197"/>
      <c r="AP504" s="197"/>
      <c r="AQ504" s="197"/>
      <c r="AR504" s="197"/>
      <c r="AS504" s="281" t="str">
        <f t="shared" si="64"/>
        <v>DISMINUYE CERO PUNTOS</v>
      </c>
      <c r="AT504" s="204"/>
      <c r="AU504" s="204" t="str">
        <f t="shared" si="62"/>
        <v xml:space="preserve"> </v>
      </c>
      <c r="AV504" s="204"/>
      <c r="AW504" s="204" t="str">
        <f t="shared" si="63"/>
        <v xml:space="preserve"> </v>
      </c>
      <c r="AX504" s="204" t="str">
        <f t="shared" si="68"/>
        <v xml:space="preserve"> </v>
      </c>
      <c r="AY504" s="204" t="str">
        <f>IF(OR(AT504=" ",AT504=0,AV504=" ",AV504=0)," ",IF(AND(AT504=1,AV504=5),"BAJO",IF(AND(AT504=2,AV504=5),"BAJO",IF(AND(AT504=1,AV504=10),"BAJO",IF(AND(AT504=2,AV504=10),"MODERADO",IF(AND(AT504=1,AV504=20),"MODERADO",IF(AND(AT504=3,AV504=5),"MODERADO",IF(AND(AT504=4,AV504=5),"MODERADO",IF(AND(AT504=5,AV504=5),"MODERADO",IF(AND(AT504=2,AV504=20),"ALTO",IF(AND(AT504=3,AV504=10),"ALTO",IF(AND(AT504=4,AV504=10),"ALTO",IF(AND(AT504=5,AV504=10),"ALTO",IF(AND(AT504=3,AV504=20),"EXTREMO",IF(AND(AT504=4,AV504=20),"EXTREMO",IF(AND(AT504=5,AV504=20),"EXTREMO",VLOOKUP(AX504,[4]Evaluacion!R:S,2)))))))))))))))))</f>
        <v xml:space="preserve"> </v>
      </c>
      <c r="AZ504" s="204"/>
      <c r="BA504" s="204"/>
      <c r="BB504" s="204"/>
      <c r="BC504" s="204"/>
      <c r="BD504" s="204"/>
      <c r="BE504" s="204"/>
      <c r="BF504" s="204"/>
      <c r="BG504" s="205"/>
      <c r="BH504" s="204"/>
    </row>
    <row r="505" spans="1:60" ht="24.75" thickBot="1" x14ac:dyDescent="0.25">
      <c r="A505" s="200"/>
      <c r="B505" s="192"/>
      <c r="C505" s="201"/>
      <c r="D505" s="193"/>
      <c r="E505" s="193"/>
      <c r="F505" s="206"/>
      <c r="G505" s="201"/>
      <c r="H505" s="195"/>
      <c r="I505" s="195"/>
      <c r="J505" s="195"/>
      <c r="K505" s="195"/>
      <c r="L505" s="195"/>
      <c r="M505" s="195"/>
      <c r="N505" s="195"/>
      <c r="O505" s="195"/>
      <c r="P505" s="195"/>
      <c r="Q505" s="195"/>
      <c r="R505" s="195"/>
      <c r="S505" s="195"/>
      <c r="T505" s="195"/>
      <c r="U505" s="195"/>
      <c r="V505" s="195"/>
      <c r="W505" s="195"/>
      <c r="X505" s="195"/>
      <c r="Y505" s="195"/>
      <c r="Z505" s="195"/>
      <c r="AA505" s="195"/>
      <c r="AB505" s="193"/>
      <c r="AC505" s="204"/>
      <c r="AD505" s="204" t="str">
        <f t="shared" si="65"/>
        <v xml:space="preserve"> </v>
      </c>
      <c r="AE505" s="204"/>
      <c r="AF505" s="204" t="str">
        <f t="shared" si="66"/>
        <v xml:space="preserve"> </v>
      </c>
      <c r="AG505" s="204" t="str">
        <f t="shared" si="67"/>
        <v xml:space="preserve"> </v>
      </c>
      <c r="AH505" s="204" t="str">
        <f>IF(OR(AC505=" ",AC505=0,AE505=" ",AE505=0)," ",IF(AND(AC505=1,AE505=5),"BAJO",IF(AND(AC505=2,AE505=5),"BAJO",IF(AND(AC505=1,AE505=10),"BAJO",IF(AND(AC505=2,AE505=10),"MODERADO",IF(AND(AC505=1,AE505=20),"MODERADO",IF(AND(AC505=3,AE505=5),"MODERADO",IF(AND(AC505=4,AE505=5),"MODERADO",IF(AND(AC505=5,AE505=5),"MODERADO",IF(AND(AC505=2,AE505=20),"ALTO",IF(AND(AC505=3,AE505=10),"ALTO",IF(AND(AC505=4,AE505=10),"ALTO",IF(AND(AC505=5,AE505=10),"ALTO",IF(AND(AC505=3,AE505=20),"EXTREMO",IF(AND(AC505=4,AE505=20),"EXTREMO",IF(AND(AC505=5,AE505=20),"EXTREMO",VLOOKUP(AG505,[4]Evaluacion!A:B,2)))))))))))))))))</f>
        <v xml:space="preserve"> </v>
      </c>
      <c r="AI505" s="213"/>
      <c r="AJ505" s="197"/>
      <c r="AK505" s="197"/>
      <c r="AL505" s="197"/>
      <c r="AM505" s="197"/>
      <c r="AN505" s="197"/>
      <c r="AO505" s="197"/>
      <c r="AP505" s="197"/>
      <c r="AQ505" s="197"/>
      <c r="AR505" s="197"/>
      <c r="AS505" s="281" t="str">
        <f t="shared" si="64"/>
        <v>DISMINUYE CERO PUNTOS</v>
      </c>
      <c r="AT505" s="204"/>
      <c r="AU505" s="204" t="str">
        <f t="shared" si="62"/>
        <v xml:space="preserve"> </v>
      </c>
      <c r="AV505" s="204"/>
      <c r="AW505" s="204" t="str">
        <f t="shared" si="63"/>
        <v xml:space="preserve"> </v>
      </c>
      <c r="AX505" s="204" t="str">
        <f t="shared" si="68"/>
        <v xml:space="preserve"> </v>
      </c>
      <c r="AY505" s="204" t="str">
        <f>IF(OR(AT505=" ",AT505=0,AV505=" ",AV505=0)," ",IF(AND(AT505=1,AV505=5),"BAJO",IF(AND(AT505=2,AV505=5),"BAJO",IF(AND(AT505=1,AV505=10),"BAJO",IF(AND(AT505=2,AV505=10),"MODERADO",IF(AND(AT505=1,AV505=20),"MODERADO",IF(AND(AT505=3,AV505=5),"MODERADO",IF(AND(AT505=4,AV505=5),"MODERADO",IF(AND(AT505=5,AV505=5),"MODERADO",IF(AND(AT505=2,AV505=20),"ALTO",IF(AND(AT505=3,AV505=10),"ALTO",IF(AND(AT505=4,AV505=10),"ALTO",IF(AND(AT505=5,AV505=10),"ALTO",IF(AND(AT505=3,AV505=20),"EXTREMO",IF(AND(AT505=4,AV505=20),"EXTREMO",IF(AND(AT505=5,AV505=20),"EXTREMO",VLOOKUP(AX505,[4]Evaluacion!R:S,2)))))))))))))))))</f>
        <v xml:space="preserve"> </v>
      </c>
      <c r="AZ505" s="204"/>
      <c r="BA505" s="204"/>
      <c r="BB505" s="204"/>
      <c r="BC505" s="204"/>
      <c r="BD505" s="204"/>
      <c r="BE505" s="204"/>
      <c r="BF505" s="204"/>
      <c r="BG505" s="205"/>
      <c r="BH505" s="204"/>
    </row>
    <row r="506" spans="1:60" ht="24.75" thickBot="1" x14ac:dyDescent="0.25">
      <c r="A506" s="200"/>
      <c r="B506" s="192"/>
      <c r="C506" s="201"/>
      <c r="D506" s="193"/>
      <c r="E506" s="193"/>
      <c r="F506" s="206"/>
      <c r="G506" s="201"/>
      <c r="H506" s="195"/>
      <c r="I506" s="195"/>
      <c r="J506" s="195"/>
      <c r="K506" s="195"/>
      <c r="L506" s="195"/>
      <c r="M506" s="195"/>
      <c r="N506" s="195"/>
      <c r="O506" s="195"/>
      <c r="P506" s="195"/>
      <c r="Q506" s="195"/>
      <c r="R506" s="195"/>
      <c r="S506" s="195"/>
      <c r="T506" s="195"/>
      <c r="U506" s="195"/>
      <c r="V506" s="195"/>
      <c r="W506" s="195"/>
      <c r="X506" s="195"/>
      <c r="Y506" s="195"/>
      <c r="Z506" s="195"/>
      <c r="AA506" s="195"/>
      <c r="AB506" s="193"/>
      <c r="AC506" s="204"/>
      <c r="AD506" s="204" t="str">
        <f t="shared" si="65"/>
        <v xml:space="preserve"> </v>
      </c>
      <c r="AE506" s="204"/>
      <c r="AF506" s="204" t="str">
        <f t="shared" si="66"/>
        <v xml:space="preserve"> </v>
      </c>
      <c r="AG506" s="204" t="str">
        <f t="shared" si="67"/>
        <v xml:space="preserve"> </v>
      </c>
      <c r="AH506" s="204" t="str">
        <f>IF(OR(AC506=" ",AC506=0,AE506=" ",AE506=0)," ",IF(AND(AC506=1,AE506=5),"BAJO",IF(AND(AC506=2,AE506=5),"BAJO",IF(AND(AC506=1,AE506=10),"BAJO",IF(AND(AC506=2,AE506=10),"MODERADO",IF(AND(AC506=1,AE506=20),"MODERADO",IF(AND(AC506=3,AE506=5),"MODERADO",IF(AND(AC506=4,AE506=5),"MODERADO",IF(AND(AC506=5,AE506=5),"MODERADO",IF(AND(AC506=2,AE506=20),"ALTO",IF(AND(AC506=3,AE506=10),"ALTO",IF(AND(AC506=4,AE506=10),"ALTO",IF(AND(AC506=5,AE506=10),"ALTO",IF(AND(AC506=3,AE506=20),"EXTREMO",IF(AND(AC506=4,AE506=20),"EXTREMO",IF(AND(AC506=5,AE506=20),"EXTREMO",VLOOKUP(AG506,[4]Evaluacion!A:B,2)))))))))))))))))</f>
        <v xml:space="preserve"> </v>
      </c>
      <c r="AI506" s="213"/>
      <c r="AJ506" s="197"/>
      <c r="AK506" s="197"/>
      <c r="AL506" s="197"/>
      <c r="AM506" s="197"/>
      <c r="AN506" s="197"/>
      <c r="AO506" s="197"/>
      <c r="AP506" s="197"/>
      <c r="AQ506" s="197"/>
      <c r="AR506" s="197"/>
      <c r="AS506" s="281" t="str">
        <f t="shared" si="64"/>
        <v>DISMINUYE CERO PUNTOS</v>
      </c>
      <c r="AT506" s="204"/>
      <c r="AU506" s="204" t="str">
        <f t="shared" si="62"/>
        <v xml:space="preserve"> </v>
      </c>
      <c r="AV506" s="204"/>
      <c r="AW506" s="204" t="str">
        <f t="shared" si="63"/>
        <v xml:space="preserve"> </v>
      </c>
      <c r="AX506" s="204" t="str">
        <f t="shared" si="68"/>
        <v xml:space="preserve"> </v>
      </c>
      <c r="AY506" s="204" t="str">
        <f>IF(OR(AT506=" ",AT506=0,AV506=" ",AV506=0)," ",IF(AND(AT506=1,AV506=5),"BAJO",IF(AND(AT506=2,AV506=5),"BAJO",IF(AND(AT506=1,AV506=10),"BAJO",IF(AND(AT506=2,AV506=10),"MODERADO",IF(AND(AT506=1,AV506=20),"MODERADO",IF(AND(AT506=3,AV506=5),"MODERADO",IF(AND(AT506=4,AV506=5),"MODERADO",IF(AND(AT506=5,AV506=5),"MODERADO",IF(AND(AT506=2,AV506=20),"ALTO",IF(AND(AT506=3,AV506=10),"ALTO",IF(AND(AT506=4,AV506=10),"ALTO",IF(AND(AT506=5,AV506=10),"ALTO",IF(AND(AT506=3,AV506=20),"EXTREMO",IF(AND(AT506=4,AV506=20),"EXTREMO",IF(AND(AT506=5,AV506=20),"EXTREMO",VLOOKUP(AX506,[4]Evaluacion!R:S,2)))))))))))))))))</f>
        <v xml:space="preserve"> </v>
      </c>
      <c r="AZ506" s="204"/>
      <c r="BA506" s="204"/>
      <c r="BB506" s="204"/>
      <c r="BC506" s="204"/>
      <c r="BD506" s="204"/>
      <c r="BE506" s="204"/>
      <c r="BF506" s="204"/>
      <c r="BG506" s="205"/>
      <c r="BH506" s="204"/>
    </row>
    <row r="507" spans="1:60" ht="24.75" thickBot="1" x14ac:dyDescent="0.25">
      <c r="A507" s="200"/>
      <c r="B507" s="192"/>
      <c r="C507" s="201"/>
      <c r="D507" s="193"/>
      <c r="E507" s="193"/>
      <c r="F507" s="206"/>
      <c r="G507" s="201"/>
      <c r="H507" s="195"/>
      <c r="I507" s="195"/>
      <c r="J507" s="195"/>
      <c r="K507" s="195"/>
      <c r="L507" s="195"/>
      <c r="M507" s="195"/>
      <c r="N507" s="195"/>
      <c r="O507" s="195"/>
      <c r="P507" s="195"/>
      <c r="Q507" s="195"/>
      <c r="R507" s="195"/>
      <c r="S507" s="195"/>
      <c r="T507" s="195"/>
      <c r="U507" s="195"/>
      <c r="V507" s="195"/>
      <c r="W507" s="195"/>
      <c r="X507" s="195"/>
      <c r="Y507" s="195"/>
      <c r="Z507" s="195"/>
      <c r="AA507" s="195"/>
      <c r="AB507" s="193"/>
      <c r="AC507" s="204"/>
      <c r="AD507" s="204" t="str">
        <f t="shared" si="65"/>
        <v xml:space="preserve"> </v>
      </c>
      <c r="AE507" s="204"/>
      <c r="AF507" s="204" t="str">
        <f t="shared" si="66"/>
        <v xml:space="preserve"> </v>
      </c>
      <c r="AG507" s="204" t="str">
        <f t="shared" si="67"/>
        <v xml:space="preserve"> </v>
      </c>
      <c r="AH507" s="204" t="str">
        <f>IF(OR(AC507=" ",AC507=0,AE507=" ",AE507=0)," ",IF(AND(AC507=1,AE507=5),"BAJO",IF(AND(AC507=2,AE507=5),"BAJO",IF(AND(AC507=1,AE507=10),"BAJO",IF(AND(AC507=2,AE507=10),"MODERADO",IF(AND(AC507=1,AE507=20),"MODERADO",IF(AND(AC507=3,AE507=5),"MODERADO",IF(AND(AC507=4,AE507=5),"MODERADO",IF(AND(AC507=5,AE507=5),"MODERADO",IF(AND(AC507=2,AE507=20),"ALTO",IF(AND(AC507=3,AE507=10),"ALTO",IF(AND(AC507=4,AE507=10),"ALTO",IF(AND(AC507=5,AE507=10),"ALTO",IF(AND(AC507=3,AE507=20),"EXTREMO",IF(AND(AC507=4,AE507=20),"EXTREMO",IF(AND(AC507=5,AE507=20),"EXTREMO",VLOOKUP(AG507,[4]Evaluacion!A:B,2)))))))))))))))))</f>
        <v xml:space="preserve"> </v>
      </c>
      <c r="AI507" s="213"/>
      <c r="AJ507" s="197"/>
      <c r="AK507" s="197"/>
      <c r="AL507" s="197"/>
      <c r="AM507" s="197"/>
      <c r="AN507" s="197"/>
      <c r="AO507" s="197"/>
      <c r="AP507" s="197"/>
      <c r="AQ507" s="197"/>
      <c r="AR507" s="197"/>
      <c r="AS507" s="281" t="str">
        <f t="shared" si="64"/>
        <v>DISMINUYE CERO PUNTOS</v>
      </c>
      <c r="AT507" s="204"/>
      <c r="AU507" s="204" t="str">
        <f t="shared" si="62"/>
        <v xml:space="preserve"> </v>
      </c>
      <c r="AV507" s="204"/>
      <c r="AW507" s="204" t="str">
        <f t="shared" si="63"/>
        <v xml:space="preserve"> </v>
      </c>
      <c r="AX507" s="204" t="str">
        <f t="shared" si="68"/>
        <v xml:space="preserve"> </v>
      </c>
      <c r="AY507" s="204" t="str">
        <f>IF(OR(AT507=" ",AT507=0,AV507=" ",AV507=0)," ",IF(AND(AT507=1,AV507=5),"BAJO",IF(AND(AT507=2,AV507=5),"BAJO",IF(AND(AT507=1,AV507=10),"BAJO",IF(AND(AT507=2,AV507=10),"MODERADO",IF(AND(AT507=1,AV507=20),"MODERADO",IF(AND(AT507=3,AV507=5),"MODERADO",IF(AND(AT507=4,AV507=5),"MODERADO",IF(AND(AT507=5,AV507=5),"MODERADO",IF(AND(AT507=2,AV507=20),"ALTO",IF(AND(AT507=3,AV507=10),"ALTO",IF(AND(AT507=4,AV507=10),"ALTO",IF(AND(AT507=5,AV507=10),"ALTO",IF(AND(AT507=3,AV507=20),"EXTREMO",IF(AND(AT507=4,AV507=20),"EXTREMO",IF(AND(AT507=5,AV507=20),"EXTREMO",VLOOKUP(AX507,[4]Evaluacion!R:S,2)))))))))))))))))</f>
        <v xml:space="preserve"> </v>
      </c>
      <c r="AZ507" s="204"/>
      <c r="BA507" s="204"/>
      <c r="BB507" s="204"/>
      <c r="BC507" s="204"/>
      <c r="BD507" s="204"/>
      <c r="BE507" s="204"/>
      <c r="BF507" s="204"/>
      <c r="BG507" s="205"/>
      <c r="BH507" s="204"/>
    </row>
    <row r="508" spans="1:60" ht="24.75" thickBot="1" x14ac:dyDescent="0.25">
      <c r="A508" s="200"/>
      <c r="B508" s="192"/>
      <c r="C508" s="201"/>
      <c r="D508" s="193"/>
      <c r="E508" s="193"/>
      <c r="F508" s="206"/>
      <c r="G508" s="201"/>
      <c r="H508" s="195"/>
      <c r="I508" s="195"/>
      <c r="J508" s="195"/>
      <c r="K508" s="195"/>
      <c r="L508" s="195"/>
      <c r="M508" s="195"/>
      <c r="N508" s="195"/>
      <c r="O508" s="195"/>
      <c r="P508" s="195"/>
      <c r="Q508" s="195"/>
      <c r="R508" s="195"/>
      <c r="S508" s="195"/>
      <c r="T508" s="195"/>
      <c r="U508" s="195"/>
      <c r="V508" s="195"/>
      <c r="W508" s="195"/>
      <c r="X508" s="195"/>
      <c r="Y508" s="195"/>
      <c r="Z508" s="195"/>
      <c r="AA508" s="195"/>
      <c r="AB508" s="193"/>
      <c r="AC508" s="204"/>
      <c r="AD508" s="204" t="str">
        <f t="shared" si="65"/>
        <v xml:space="preserve"> </v>
      </c>
      <c r="AE508" s="204"/>
      <c r="AF508" s="204" t="str">
        <f t="shared" si="66"/>
        <v xml:space="preserve"> </v>
      </c>
      <c r="AG508" s="204" t="str">
        <f t="shared" si="67"/>
        <v xml:space="preserve"> </v>
      </c>
      <c r="AH508" s="204" t="str">
        <f>IF(OR(AC508=" ",AC508=0,AE508=" ",AE508=0)," ",IF(AND(AC508=1,AE508=5),"BAJO",IF(AND(AC508=2,AE508=5),"BAJO",IF(AND(AC508=1,AE508=10),"BAJO",IF(AND(AC508=2,AE508=10),"MODERADO",IF(AND(AC508=1,AE508=20),"MODERADO",IF(AND(AC508=3,AE508=5),"MODERADO",IF(AND(AC508=4,AE508=5),"MODERADO",IF(AND(AC508=5,AE508=5),"MODERADO",IF(AND(AC508=2,AE508=20),"ALTO",IF(AND(AC508=3,AE508=10),"ALTO",IF(AND(AC508=4,AE508=10),"ALTO",IF(AND(AC508=5,AE508=10),"ALTO",IF(AND(AC508=3,AE508=20),"EXTREMO",IF(AND(AC508=4,AE508=20),"EXTREMO",IF(AND(AC508=5,AE508=20),"EXTREMO",VLOOKUP(AG508,[4]Evaluacion!A:B,2)))))))))))))))))</f>
        <v xml:space="preserve"> </v>
      </c>
      <c r="AI508" s="213"/>
      <c r="AJ508" s="197"/>
      <c r="AK508" s="197"/>
      <c r="AL508" s="197"/>
      <c r="AM508" s="197"/>
      <c r="AN508" s="197"/>
      <c r="AO508" s="197"/>
      <c r="AP508" s="197"/>
      <c r="AQ508" s="197"/>
      <c r="AR508" s="197"/>
      <c r="AS508" s="281" t="str">
        <f t="shared" si="64"/>
        <v>DISMINUYE CERO PUNTOS</v>
      </c>
      <c r="AT508" s="204"/>
      <c r="AU508" s="204" t="str">
        <f t="shared" si="62"/>
        <v xml:space="preserve"> </v>
      </c>
      <c r="AV508" s="204"/>
      <c r="AW508" s="204" t="str">
        <f t="shared" si="63"/>
        <v xml:space="preserve"> </v>
      </c>
      <c r="AX508" s="204" t="str">
        <f t="shared" si="68"/>
        <v xml:space="preserve"> </v>
      </c>
      <c r="AY508" s="204" t="str">
        <f>IF(OR(AT508=" ",AT508=0,AV508=" ",AV508=0)," ",IF(AND(AT508=1,AV508=5),"BAJO",IF(AND(AT508=2,AV508=5),"BAJO",IF(AND(AT508=1,AV508=10),"BAJO",IF(AND(AT508=2,AV508=10),"MODERADO",IF(AND(AT508=1,AV508=20),"MODERADO",IF(AND(AT508=3,AV508=5),"MODERADO",IF(AND(AT508=4,AV508=5),"MODERADO",IF(AND(AT508=5,AV508=5),"MODERADO",IF(AND(AT508=2,AV508=20),"ALTO",IF(AND(AT508=3,AV508=10),"ALTO",IF(AND(AT508=4,AV508=10),"ALTO",IF(AND(AT508=5,AV508=10),"ALTO",IF(AND(AT508=3,AV508=20),"EXTREMO",IF(AND(AT508=4,AV508=20),"EXTREMO",IF(AND(AT508=5,AV508=20),"EXTREMO",VLOOKUP(AX508,[4]Evaluacion!R:S,2)))))))))))))))))</f>
        <v xml:space="preserve"> </v>
      </c>
      <c r="AZ508" s="204"/>
      <c r="BA508" s="204"/>
      <c r="BB508" s="204"/>
      <c r="BC508" s="204"/>
      <c r="BD508" s="204"/>
      <c r="BE508" s="204"/>
      <c r="BF508" s="204"/>
      <c r="BG508" s="205"/>
      <c r="BH508" s="204"/>
    </row>
    <row r="509" spans="1:60" ht="24.75" thickBot="1" x14ac:dyDescent="0.25">
      <c r="A509" s="200"/>
      <c r="B509" s="192"/>
      <c r="C509" s="201"/>
      <c r="D509" s="193"/>
      <c r="E509" s="193"/>
      <c r="F509" s="206"/>
      <c r="G509" s="201"/>
      <c r="H509" s="195"/>
      <c r="I509" s="195"/>
      <c r="J509" s="195"/>
      <c r="K509" s="195"/>
      <c r="L509" s="195"/>
      <c r="M509" s="195"/>
      <c r="N509" s="195"/>
      <c r="O509" s="195"/>
      <c r="P509" s="195"/>
      <c r="Q509" s="195"/>
      <c r="R509" s="195"/>
      <c r="S509" s="195"/>
      <c r="T509" s="195"/>
      <c r="U509" s="195"/>
      <c r="V509" s="195"/>
      <c r="W509" s="195"/>
      <c r="X509" s="195"/>
      <c r="Y509" s="195"/>
      <c r="Z509" s="195"/>
      <c r="AA509" s="195"/>
      <c r="AB509" s="193"/>
      <c r="AC509" s="204"/>
      <c r="AD509" s="204" t="str">
        <f t="shared" si="65"/>
        <v xml:space="preserve"> </v>
      </c>
      <c r="AE509" s="204"/>
      <c r="AF509" s="204" t="str">
        <f t="shared" si="66"/>
        <v xml:space="preserve"> </v>
      </c>
      <c r="AG509" s="204" t="str">
        <f t="shared" si="67"/>
        <v xml:space="preserve"> </v>
      </c>
      <c r="AH509" s="204" t="str">
        <f>IF(OR(AC509=" ",AC509=0,AE509=" ",AE509=0)," ",IF(AND(AC509=1,AE509=5),"BAJO",IF(AND(AC509=2,AE509=5),"BAJO",IF(AND(AC509=1,AE509=10),"BAJO",IF(AND(AC509=2,AE509=10),"MODERADO",IF(AND(AC509=1,AE509=20),"MODERADO",IF(AND(AC509=3,AE509=5),"MODERADO",IF(AND(AC509=4,AE509=5),"MODERADO",IF(AND(AC509=5,AE509=5),"MODERADO",IF(AND(AC509=2,AE509=20),"ALTO",IF(AND(AC509=3,AE509=10),"ALTO",IF(AND(AC509=4,AE509=10),"ALTO",IF(AND(AC509=5,AE509=10),"ALTO",IF(AND(AC509=3,AE509=20),"EXTREMO",IF(AND(AC509=4,AE509=20),"EXTREMO",IF(AND(AC509=5,AE509=20),"EXTREMO",VLOOKUP(AG509,[4]Evaluacion!A:B,2)))))))))))))))))</f>
        <v xml:space="preserve"> </v>
      </c>
      <c r="AI509" s="213"/>
      <c r="AJ509" s="197"/>
      <c r="AK509" s="197"/>
      <c r="AL509" s="197"/>
      <c r="AM509" s="197"/>
      <c r="AN509" s="197"/>
      <c r="AO509" s="197"/>
      <c r="AP509" s="197"/>
      <c r="AQ509" s="197"/>
      <c r="AR509" s="197"/>
      <c r="AS509" s="281" t="str">
        <f t="shared" si="64"/>
        <v>DISMINUYE CERO PUNTOS</v>
      </c>
      <c r="AT509" s="204"/>
      <c r="AU509" s="204" t="str">
        <f t="shared" si="62"/>
        <v xml:space="preserve"> </v>
      </c>
      <c r="AV509" s="204"/>
      <c r="AW509" s="204" t="str">
        <f t="shared" si="63"/>
        <v xml:space="preserve"> </v>
      </c>
      <c r="AX509" s="204" t="str">
        <f t="shared" si="68"/>
        <v xml:space="preserve"> </v>
      </c>
      <c r="AY509" s="204" t="str">
        <f>IF(OR(AT509=" ",AT509=0,AV509=" ",AV509=0)," ",IF(AND(AT509=1,AV509=5),"BAJO",IF(AND(AT509=2,AV509=5),"BAJO",IF(AND(AT509=1,AV509=10),"BAJO",IF(AND(AT509=2,AV509=10),"MODERADO",IF(AND(AT509=1,AV509=20),"MODERADO",IF(AND(AT509=3,AV509=5),"MODERADO",IF(AND(AT509=4,AV509=5),"MODERADO",IF(AND(AT509=5,AV509=5),"MODERADO",IF(AND(AT509=2,AV509=20),"ALTO",IF(AND(AT509=3,AV509=10),"ALTO",IF(AND(AT509=4,AV509=10),"ALTO",IF(AND(AT509=5,AV509=10),"ALTO",IF(AND(AT509=3,AV509=20),"EXTREMO",IF(AND(AT509=4,AV509=20),"EXTREMO",IF(AND(AT509=5,AV509=20),"EXTREMO",VLOOKUP(AX509,[4]Evaluacion!R:S,2)))))))))))))))))</f>
        <v xml:space="preserve"> </v>
      </c>
      <c r="AZ509" s="204"/>
      <c r="BA509" s="204"/>
      <c r="BB509" s="204"/>
      <c r="BC509" s="204"/>
      <c r="BD509" s="204"/>
      <c r="BE509" s="204"/>
      <c r="BF509" s="204"/>
      <c r="BG509" s="205"/>
      <c r="BH509" s="204"/>
    </row>
    <row r="510" spans="1:60" ht="24.75" thickBot="1" x14ac:dyDescent="0.25">
      <c r="A510" s="200"/>
      <c r="B510" s="192"/>
      <c r="C510" s="201"/>
      <c r="D510" s="193"/>
      <c r="E510" s="193"/>
      <c r="F510" s="206"/>
      <c r="G510" s="201"/>
      <c r="H510" s="195"/>
      <c r="I510" s="195"/>
      <c r="J510" s="195"/>
      <c r="K510" s="195"/>
      <c r="L510" s="195"/>
      <c r="M510" s="195"/>
      <c r="N510" s="195"/>
      <c r="O510" s="195"/>
      <c r="P510" s="195"/>
      <c r="Q510" s="195"/>
      <c r="R510" s="195"/>
      <c r="S510" s="195"/>
      <c r="T510" s="195"/>
      <c r="U510" s="195"/>
      <c r="V510" s="195"/>
      <c r="W510" s="195"/>
      <c r="X510" s="195"/>
      <c r="Y510" s="195"/>
      <c r="Z510" s="195"/>
      <c r="AA510" s="195"/>
      <c r="AB510" s="193"/>
      <c r="AC510" s="204"/>
      <c r="AD510" s="204" t="str">
        <f t="shared" si="65"/>
        <v xml:space="preserve"> </v>
      </c>
      <c r="AE510" s="204"/>
      <c r="AF510" s="204" t="str">
        <f t="shared" si="66"/>
        <v xml:space="preserve"> </v>
      </c>
      <c r="AG510" s="204" t="str">
        <f t="shared" si="67"/>
        <v xml:space="preserve"> </v>
      </c>
      <c r="AH510" s="204" t="str">
        <f>IF(OR(AC510=" ",AC510=0,AE510=" ",AE510=0)," ",IF(AND(AC510=1,AE510=5),"BAJO",IF(AND(AC510=2,AE510=5),"BAJO",IF(AND(AC510=1,AE510=10),"BAJO",IF(AND(AC510=2,AE510=10),"MODERADO",IF(AND(AC510=1,AE510=20),"MODERADO",IF(AND(AC510=3,AE510=5),"MODERADO",IF(AND(AC510=4,AE510=5),"MODERADO",IF(AND(AC510=5,AE510=5),"MODERADO",IF(AND(AC510=2,AE510=20),"ALTO",IF(AND(AC510=3,AE510=10),"ALTO",IF(AND(AC510=4,AE510=10),"ALTO",IF(AND(AC510=5,AE510=10),"ALTO",IF(AND(AC510=3,AE510=20),"EXTREMO",IF(AND(AC510=4,AE510=20),"EXTREMO",IF(AND(AC510=5,AE510=20),"EXTREMO",VLOOKUP(AG510,[4]Evaluacion!A:B,2)))))))))))))))))</f>
        <v xml:space="preserve"> </v>
      </c>
      <c r="AI510" s="213"/>
      <c r="AJ510" s="197"/>
      <c r="AK510" s="197"/>
      <c r="AL510" s="197"/>
      <c r="AM510" s="197"/>
      <c r="AN510" s="197"/>
      <c r="AO510" s="197"/>
      <c r="AP510" s="197"/>
      <c r="AQ510" s="197"/>
      <c r="AR510" s="197"/>
      <c r="AS510" s="281" t="str">
        <f t="shared" si="64"/>
        <v>DISMINUYE CERO PUNTOS</v>
      </c>
      <c r="AT510" s="204"/>
      <c r="AU510" s="204" t="str">
        <f t="shared" si="62"/>
        <v xml:space="preserve"> </v>
      </c>
      <c r="AV510" s="204"/>
      <c r="AW510" s="204" t="str">
        <f t="shared" si="63"/>
        <v xml:space="preserve"> </v>
      </c>
      <c r="AX510" s="204" t="str">
        <f t="shared" si="68"/>
        <v xml:space="preserve"> </v>
      </c>
      <c r="AY510" s="204" t="str">
        <f>IF(OR(AT510=" ",AT510=0,AV510=" ",AV510=0)," ",IF(AND(AT510=1,AV510=5),"BAJO",IF(AND(AT510=2,AV510=5),"BAJO",IF(AND(AT510=1,AV510=10),"BAJO",IF(AND(AT510=2,AV510=10),"MODERADO",IF(AND(AT510=1,AV510=20),"MODERADO",IF(AND(AT510=3,AV510=5),"MODERADO",IF(AND(AT510=4,AV510=5),"MODERADO",IF(AND(AT510=5,AV510=5),"MODERADO",IF(AND(AT510=2,AV510=20),"ALTO",IF(AND(AT510=3,AV510=10),"ALTO",IF(AND(AT510=4,AV510=10),"ALTO",IF(AND(AT510=5,AV510=10),"ALTO",IF(AND(AT510=3,AV510=20),"EXTREMO",IF(AND(AT510=4,AV510=20),"EXTREMO",IF(AND(AT510=5,AV510=20),"EXTREMO",VLOOKUP(AX510,[4]Evaluacion!R:S,2)))))))))))))))))</f>
        <v xml:space="preserve"> </v>
      </c>
      <c r="AZ510" s="204"/>
      <c r="BA510" s="204"/>
      <c r="BB510" s="204"/>
      <c r="BC510" s="204"/>
      <c r="BD510" s="204"/>
      <c r="BE510" s="204"/>
      <c r="BF510" s="204"/>
      <c r="BG510" s="205"/>
      <c r="BH510" s="204"/>
    </row>
    <row r="511" spans="1:60" ht="24.75" thickBot="1" x14ac:dyDescent="0.25">
      <c r="A511" s="200"/>
      <c r="B511" s="192"/>
      <c r="C511" s="201"/>
      <c r="D511" s="193"/>
      <c r="E511" s="193"/>
      <c r="F511" s="206"/>
      <c r="G511" s="201"/>
      <c r="H511" s="195"/>
      <c r="I511" s="195"/>
      <c r="J511" s="195"/>
      <c r="K511" s="195"/>
      <c r="L511" s="195"/>
      <c r="M511" s="195"/>
      <c r="N511" s="195"/>
      <c r="O511" s="195"/>
      <c r="P511" s="195"/>
      <c r="Q511" s="195"/>
      <c r="R511" s="195"/>
      <c r="S511" s="195"/>
      <c r="T511" s="195"/>
      <c r="U511" s="195"/>
      <c r="V511" s="195"/>
      <c r="W511" s="195"/>
      <c r="X511" s="195"/>
      <c r="Y511" s="195"/>
      <c r="Z511" s="195"/>
      <c r="AA511" s="195"/>
      <c r="AB511" s="193"/>
      <c r="AC511" s="204"/>
      <c r="AD511" s="204" t="str">
        <f t="shared" si="65"/>
        <v xml:space="preserve"> </v>
      </c>
      <c r="AE511" s="204"/>
      <c r="AF511" s="204" t="str">
        <f t="shared" si="66"/>
        <v xml:space="preserve"> </v>
      </c>
      <c r="AG511" s="204" t="str">
        <f t="shared" si="67"/>
        <v xml:space="preserve"> </v>
      </c>
      <c r="AH511" s="204" t="str">
        <f>IF(OR(AC511=" ",AC511=0,AE511=" ",AE511=0)," ",IF(AND(AC511=1,AE511=5),"BAJO",IF(AND(AC511=2,AE511=5),"BAJO",IF(AND(AC511=1,AE511=10),"BAJO",IF(AND(AC511=2,AE511=10),"MODERADO",IF(AND(AC511=1,AE511=20),"MODERADO",IF(AND(AC511=3,AE511=5),"MODERADO",IF(AND(AC511=4,AE511=5),"MODERADO",IF(AND(AC511=5,AE511=5),"MODERADO",IF(AND(AC511=2,AE511=20),"ALTO",IF(AND(AC511=3,AE511=10),"ALTO",IF(AND(AC511=4,AE511=10),"ALTO",IF(AND(AC511=5,AE511=10),"ALTO",IF(AND(AC511=3,AE511=20),"EXTREMO",IF(AND(AC511=4,AE511=20),"EXTREMO",IF(AND(AC511=5,AE511=20),"EXTREMO",VLOOKUP(AG511,[4]Evaluacion!A:B,2)))))))))))))))))</f>
        <v xml:space="preserve"> </v>
      </c>
      <c r="AI511" s="213"/>
      <c r="AJ511" s="197"/>
      <c r="AK511" s="197"/>
      <c r="AL511" s="197"/>
      <c r="AM511" s="197"/>
      <c r="AN511" s="197"/>
      <c r="AO511" s="197"/>
      <c r="AP511" s="197"/>
      <c r="AQ511" s="197"/>
      <c r="AR511" s="197"/>
      <c r="AS511" s="281" t="str">
        <f t="shared" si="64"/>
        <v>DISMINUYE CERO PUNTOS</v>
      </c>
      <c r="AT511" s="204"/>
      <c r="AU511" s="204" t="str">
        <f t="shared" si="62"/>
        <v xml:space="preserve"> </v>
      </c>
      <c r="AV511" s="204"/>
      <c r="AW511" s="204" t="str">
        <f t="shared" si="63"/>
        <v xml:space="preserve"> </v>
      </c>
      <c r="AX511" s="204" t="str">
        <f t="shared" si="68"/>
        <v xml:space="preserve"> </v>
      </c>
      <c r="AY511" s="204" t="str">
        <f>IF(OR(AT511=" ",AT511=0,AV511=" ",AV511=0)," ",IF(AND(AT511=1,AV511=5),"BAJO",IF(AND(AT511=2,AV511=5),"BAJO",IF(AND(AT511=1,AV511=10),"BAJO",IF(AND(AT511=2,AV511=10),"MODERADO",IF(AND(AT511=1,AV511=20),"MODERADO",IF(AND(AT511=3,AV511=5),"MODERADO",IF(AND(AT511=4,AV511=5),"MODERADO",IF(AND(AT511=5,AV511=5),"MODERADO",IF(AND(AT511=2,AV511=20),"ALTO",IF(AND(AT511=3,AV511=10),"ALTO",IF(AND(AT511=4,AV511=10),"ALTO",IF(AND(AT511=5,AV511=10),"ALTO",IF(AND(AT511=3,AV511=20),"EXTREMO",IF(AND(AT511=4,AV511=20),"EXTREMO",IF(AND(AT511=5,AV511=20),"EXTREMO",VLOOKUP(AX511,[4]Evaluacion!R:S,2)))))))))))))))))</f>
        <v xml:space="preserve"> </v>
      </c>
      <c r="AZ511" s="204"/>
      <c r="BA511" s="204"/>
      <c r="BB511" s="204"/>
      <c r="BC511" s="204"/>
      <c r="BD511" s="204"/>
      <c r="BE511" s="204"/>
      <c r="BF511" s="204"/>
      <c r="BG511" s="205"/>
      <c r="BH511" s="204"/>
    </row>
    <row r="512" spans="1:60" ht="24.75" thickBot="1" x14ac:dyDescent="0.25">
      <c r="A512" s="200"/>
      <c r="B512" s="192"/>
      <c r="C512" s="201"/>
      <c r="D512" s="193"/>
      <c r="E512" s="193"/>
      <c r="F512" s="206"/>
      <c r="G512" s="201"/>
      <c r="H512" s="195"/>
      <c r="I512" s="195"/>
      <c r="J512" s="195"/>
      <c r="K512" s="195"/>
      <c r="L512" s="195"/>
      <c r="M512" s="195"/>
      <c r="N512" s="195"/>
      <c r="O512" s="195"/>
      <c r="P512" s="195"/>
      <c r="Q512" s="195"/>
      <c r="R512" s="195"/>
      <c r="S512" s="195"/>
      <c r="T512" s="195"/>
      <c r="U512" s="195"/>
      <c r="V512" s="195"/>
      <c r="W512" s="195"/>
      <c r="X512" s="195"/>
      <c r="Y512" s="195"/>
      <c r="Z512" s="195"/>
      <c r="AA512" s="195"/>
      <c r="AB512" s="193"/>
      <c r="AC512" s="204"/>
      <c r="AD512" s="204" t="str">
        <f t="shared" si="65"/>
        <v xml:space="preserve"> </v>
      </c>
      <c r="AE512" s="204"/>
      <c r="AF512" s="204" t="str">
        <f t="shared" si="66"/>
        <v xml:space="preserve"> </v>
      </c>
      <c r="AG512" s="204" t="str">
        <f t="shared" si="67"/>
        <v xml:space="preserve"> </v>
      </c>
      <c r="AH512" s="204" t="str">
        <f>IF(OR(AC512=" ",AC512=0,AE512=" ",AE512=0)," ",IF(AND(AC512=1,AE512=5),"BAJO",IF(AND(AC512=2,AE512=5),"BAJO",IF(AND(AC512=1,AE512=10),"BAJO",IF(AND(AC512=2,AE512=10),"MODERADO",IF(AND(AC512=1,AE512=20),"MODERADO",IF(AND(AC512=3,AE512=5),"MODERADO",IF(AND(AC512=4,AE512=5),"MODERADO",IF(AND(AC512=5,AE512=5),"MODERADO",IF(AND(AC512=2,AE512=20),"ALTO",IF(AND(AC512=3,AE512=10),"ALTO",IF(AND(AC512=4,AE512=10),"ALTO",IF(AND(AC512=5,AE512=10),"ALTO",IF(AND(AC512=3,AE512=20),"EXTREMO",IF(AND(AC512=4,AE512=20),"EXTREMO",IF(AND(AC512=5,AE512=20),"EXTREMO",VLOOKUP(AG512,[4]Evaluacion!A:B,2)))))))))))))))))</f>
        <v xml:space="preserve"> </v>
      </c>
      <c r="AI512" s="213"/>
      <c r="AJ512" s="197"/>
      <c r="AK512" s="197"/>
      <c r="AL512" s="197"/>
      <c r="AM512" s="197"/>
      <c r="AN512" s="197"/>
      <c r="AO512" s="197"/>
      <c r="AP512" s="197"/>
      <c r="AQ512" s="197"/>
      <c r="AR512" s="197"/>
      <c r="AS512" s="281" t="str">
        <f t="shared" si="64"/>
        <v>DISMINUYE CERO PUNTOS</v>
      </c>
      <c r="AT512" s="204"/>
      <c r="AU512" s="204" t="str">
        <f t="shared" si="62"/>
        <v xml:space="preserve"> </v>
      </c>
      <c r="AV512" s="204"/>
      <c r="AW512" s="204" t="str">
        <f t="shared" si="63"/>
        <v xml:space="preserve"> </v>
      </c>
      <c r="AX512" s="204" t="str">
        <f t="shared" si="68"/>
        <v xml:space="preserve"> </v>
      </c>
      <c r="AY512" s="204" t="str">
        <f>IF(OR(AT512=" ",AT512=0,AV512=" ",AV512=0)," ",IF(AND(AT512=1,AV512=5),"BAJO",IF(AND(AT512=2,AV512=5),"BAJO",IF(AND(AT512=1,AV512=10),"BAJO",IF(AND(AT512=2,AV512=10),"MODERADO",IF(AND(AT512=1,AV512=20),"MODERADO",IF(AND(AT512=3,AV512=5),"MODERADO",IF(AND(AT512=4,AV512=5),"MODERADO",IF(AND(AT512=5,AV512=5),"MODERADO",IF(AND(AT512=2,AV512=20),"ALTO",IF(AND(AT512=3,AV512=10),"ALTO",IF(AND(AT512=4,AV512=10),"ALTO",IF(AND(AT512=5,AV512=10),"ALTO",IF(AND(AT512=3,AV512=20),"EXTREMO",IF(AND(AT512=4,AV512=20),"EXTREMO",IF(AND(AT512=5,AV512=20),"EXTREMO",VLOOKUP(AX512,[4]Evaluacion!R:S,2)))))))))))))))))</f>
        <v xml:space="preserve"> </v>
      </c>
      <c r="AZ512" s="204"/>
      <c r="BA512" s="204"/>
      <c r="BB512" s="204"/>
      <c r="BC512" s="204"/>
      <c r="BD512" s="204"/>
      <c r="BE512" s="204"/>
      <c r="BF512" s="204"/>
      <c r="BG512" s="205"/>
      <c r="BH512" s="204"/>
    </row>
    <row r="513" spans="1:60" ht="24.75" thickBot="1" x14ac:dyDescent="0.25">
      <c r="A513" s="200"/>
      <c r="B513" s="192"/>
      <c r="C513" s="201"/>
      <c r="D513" s="193"/>
      <c r="E513" s="193"/>
      <c r="F513" s="206"/>
      <c r="G513" s="201"/>
      <c r="H513" s="195"/>
      <c r="I513" s="195"/>
      <c r="J513" s="195"/>
      <c r="K513" s="195"/>
      <c r="L513" s="195"/>
      <c r="M513" s="195"/>
      <c r="N513" s="195"/>
      <c r="O513" s="195"/>
      <c r="P513" s="195"/>
      <c r="Q513" s="195"/>
      <c r="R513" s="195"/>
      <c r="S513" s="195"/>
      <c r="T513" s="195"/>
      <c r="U513" s="195"/>
      <c r="V513" s="195"/>
      <c r="W513" s="195"/>
      <c r="X513" s="195"/>
      <c r="Y513" s="195"/>
      <c r="Z513" s="195"/>
      <c r="AA513" s="195"/>
      <c r="AB513" s="193"/>
      <c r="AC513" s="204"/>
      <c r="AD513" s="204" t="str">
        <f t="shared" si="65"/>
        <v xml:space="preserve"> </v>
      </c>
      <c r="AE513" s="204"/>
      <c r="AF513" s="204" t="str">
        <f t="shared" si="66"/>
        <v xml:space="preserve"> </v>
      </c>
      <c r="AG513" s="204" t="str">
        <f t="shared" si="67"/>
        <v xml:space="preserve"> </v>
      </c>
      <c r="AH513" s="204" t="str">
        <f>IF(OR(AC513=" ",AC513=0,AE513=" ",AE513=0)," ",IF(AND(AC513=1,AE513=5),"BAJO",IF(AND(AC513=2,AE513=5),"BAJO",IF(AND(AC513=1,AE513=10),"BAJO",IF(AND(AC513=2,AE513=10),"MODERADO",IF(AND(AC513=1,AE513=20),"MODERADO",IF(AND(AC513=3,AE513=5),"MODERADO",IF(AND(AC513=4,AE513=5),"MODERADO",IF(AND(AC513=5,AE513=5),"MODERADO",IF(AND(AC513=2,AE513=20),"ALTO",IF(AND(AC513=3,AE513=10),"ALTO",IF(AND(AC513=4,AE513=10),"ALTO",IF(AND(AC513=5,AE513=10),"ALTO",IF(AND(AC513=3,AE513=20),"EXTREMO",IF(AND(AC513=4,AE513=20),"EXTREMO",IF(AND(AC513=5,AE513=20),"EXTREMO",VLOOKUP(AG513,[4]Evaluacion!A:B,2)))))))))))))))))</f>
        <v xml:space="preserve"> </v>
      </c>
      <c r="AI513" s="213"/>
      <c r="AJ513" s="197"/>
      <c r="AK513" s="197"/>
      <c r="AL513" s="197"/>
      <c r="AM513" s="197"/>
      <c r="AN513" s="197"/>
      <c r="AO513" s="197"/>
      <c r="AP513" s="197"/>
      <c r="AQ513" s="197"/>
      <c r="AR513" s="197"/>
      <c r="AS513" s="281" t="str">
        <f t="shared" si="64"/>
        <v>DISMINUYE CERO PUNTOS</v>
      </c>
      <c r="AT513" s="204"/>
      <c r="AU513" s="204" t="str">
        <f t="shared" si="62"/>
        <v xml:space="preserve"> </v>
      </c>
      <c r="AV513" s="204"/>
      <c r="AW513" s="204" t="str">
        <f t="shared" si="63"/>
        <v xml:space="preserve"> </v>
      </c>
      <c r="AX513" s="204" t="str">
        <f t="shared" si="68"/>
        <v xml:space="preserve"> </v>
      </c>
      <c r="AY513" s="204" t="str">
        <f>IF(OR(AT513=" ",AT513=0,AV513=" ",AV513=0)," ",IF(AND(AT513=1,AV513=5),"BAJO",IF(AND(AT513=2,AV513=5),"BAJO",IF(AND(AT513=1,AV513=10),"BAJO",IF(AND(AT513=2,AV513=10),"MODERADO",IF(AND(AT513=1,AV513=20),"MODERADO",IF(AND(AT513=3,AV513=5),"MODERADO",IF(AND(AT513=4,AV513=5),"MODERADO",IF(AND(AT513=5,AV513=5),"MODERADO",IF(AND(AT513=2,AV513=20),"ALTO",IF(AND(AT513=3,AV513=10),"ALTO",IF(AND(AT513=4,AV513=10),"ALTO",IF(AND(AT513=5,AV513=10),"ALTO",IF(AND(AT513=3,AV513=20),"EXTREMO",IF(AND(AT513=4,AV513=20),"EXTREMO",IF(AND(AT513=5,AV513=20),"EXTREMO",VLOOKUP(AX513,[4]Evaluacion!R:S,2)))))))))))))))))</f>
        <v xml:space="preserve"> </v>
      </c>
      <c r="AZ513" s="204"/>
      <c r="BA513" s="204"/>
      <c r="BB513" s="204"/>
      <c r="BC513" s="204"/>
      <c r="BD513" s="204"/>
      <c r="BE513" s="204"/>
      <c r="BF513" s="204"/>
      <c r="BG513" s="205"/>
      <c r="BH513" s="204"/>
    </row>
    <row r="514" spans="1:60" ht="24.75" thickBot="1" x14ac:dyDescent="0.25">
      <c r="A514" s="200"/>
      <c r="B514" s="192"/>
      <c r="C514" s="201"/>
      <c r="D514" s="193"/>
      <c r="E514" s="193"/>
      <c r="F514" s="206"/>
      <c r="G514" s="201"/>
      <c r="H514" s="195"/>
      <c r="I514" s="195"/>
      <c r="J514" s="195"/>
      <c r="K514" s="195"/>
      <c r="L514" s="195"/>
      <c r="M514" s="195"/>
      <c r="N514" s="195"/>
      <c r="O514" s="195"/>
      <c r="P514" s="195"/>
      <c r="Q514" s="195"/>
      <c r="R514" s="195"/>
      <c r="S514" s="195"/>
      <c r="T514" s="195"/>
      <c r="U514" s="195"/>
      <c r="V514" s="195"/>
      <c r="W514" s="195"/>
      <c r="X514" s="195"/>
      <c r="Y514" s="195"/>
      <c r="Z514" s="195"/>
      <c r="AA514" s="195"/>
      <c r="AB514" s="193"/>
      <c r="AC514" s="204"/>
      <c r="AD514" s="204" t="str">
        <f t="shared" si="65"/>
        <v xml:space="preserve"> </v>
      </c>
      <c r="AE514" s="204"/>
      <c r="AF514" s="204" t="str">
        <f t="shared" si="66"/>
        <v xml:space="preserve"> </v>
      </c>
      <c r="AG514" s="204" t="str">
        <f t="shared" si="67"/>
        <v xml:space="preserve"> </v>
      </c>
      <c r="AH514" s="204" t="str">
        <f>IF(OR(AC514=" ",AC514=0,AE514=" ",AE514=0)," ",IF(AND(AC514=1,AE514=5),"BAJO",IF(AND(AC514=2,AE514=5),"BAJO",IF(AND(AC514=1,AE514=10),"BAJO",IF(AND(AC514=2,AE514=10),"MODERADO",IF(AND(AC514=1,AE514=20),"MODERADO",IF(AND(AC514=3,AE514=5),"MODERADO",IF(AND(AC514=4,AE514=5),"MODERADO",IF(AND(AC514=5,AE514=5),"MODERADO",IF(AND(AC514=2,AE514=20),"ALTO",IF(AND(AC514=3,AE514=10),"ALTO",IF(AND(AC514=4,AE514=10),"ALTO",IF(AND(AC514=5,AE514=10),"ALTO",IF(AND(AC514=3,AE514=20),"EXTREMO",IF(AND(AC514=4,AE514=20),"EXTREMO",IF(AND(AC514=5,AE514=20),"EXTREMO",VLOOKUP(AG514,[4]Evaluacion!A:B,2)))))))))))))))))</f>
        <v xml:space="preserve"> </v>
      </c>
      <c r="AI514" s="213"/>
      <c r="AJ514" s="197"/>
      <c r="AK514" s="197"/>
      <c r="AL514" s="197"/>
      <c r="AM514" s="197"/>
      <c r="AN514" s="197"/>
      <c r="AO514" s="197"/>
      <c r="AP514" s="197"/>
      <c r="AQ514" s="197"/>
      <c r="AR514" s="197"/>
      <c r="AS514" s="281" t="str">
        <f t="shared" si="64"/>
        <v>DISMINUYE CERO PUNTOS</v>
      </c>
      <c r="AT514" s="204"/>
      <c r="AU514" s="204" t="str">
        <f t="shared" si="62"/>
        <v xml:space="preserve"> </v>
      </c>
      <c r="AV514" s="204"/>
      <c r="AW514" s="204" t="str">
        <f t="shared" si="63"/>
        <v xml:space="preserve"> </v>
      </c>
      <c r="AX514" s="204" t="str">
        <f t="shared" si="68"/>
        <v xml:space="preserve"> </v>
      </c>
      <c r="AY514" s="204" t="str">
        <f>IF(OR(AT514=" ",AT514=0,AV514=" ",AV514=0)," ",IF(AND(AT514=1,AV514=5),"BAJO",IF(AND(AT514=2,AV514=5),"BAJO",IF(AND(AT514=1,AV514=10),"BAJO",IF(AND(AT514=2,AV514=10),"MODERADO",IF(AND(AT514=1,AV514=20),"MODERADO",IF(AND(AT514=3,AV514=5),"MODERADO",IF(AND(AT514=4,AV514=5),"MODERADO",IF(AND(AT514=5,AV514=5),"MODERADO",IF(AND(AT514=2,AV514=20),"ALTO",IF(AND(AT514=3,AV514=10),"ALTO",IF(AND(AT514=4,AV514=10),"ALTO",IF(AND(AT514=5,AV514=10),"ALTO",IF(AND(AT514=3,AV514=20),"EXTREMO",IF(AND(AT514=4,AV514=20),"EXTREMO",IF(AND(AT514=5,AV514=20),"EXTREMO",VLOOKUP(AX514,[4]Evaluacion!R:S,2)))))))))))))))))</f>
        <v xml:space="preserve"> </v>
      </c>
      <c r="AZ514" s="204"/>
      <c r="BA514" s="204"/>
      <c r="BB514" s="204"/>
      <c r="BC514" s="204"/>
      <c r="BD514" s="204"/>
      <c r="BE514" s="204"/>
      <c r="BF514" s="204"/>
      <c r="BG514" s="205"/>
      <c r="BH514" s="204"/>
    </row>
    <row r="515" spans="1:60" ht="24.75" thickBot="1" x14ac:dyDescent="0.25">
      <c r="A515" s="200"/>
      <c r="B515" s="192"/>
      <c r="C515" s="201"/>
      <c r="D515" s="193"/>
      <c r="E515" s="193"/>
      <c r="F515" s="206"/>
      <c r="G515" s="201"/>
      <c r="H515" s="195"/>
      <c r="I515" s="195"/>
      <c r="J515" s="195"/>
      <c r="K515" s="195"/>
      <c r="L515" s="195"/>
      <c r="M515" s="195"/>
      <c r="N515" s="195"/>
      <c r="O515" s="195"/>
      <c r="P515" s="195"/>
      <c r="Q515" s="195"/>
      <c r="R515" s="195"/>
      <c r="S515" s="195"/>
      <c r="T515" s="195"/>
      <c r="U515" s="195"/>
      <c r="V515" s="195"/>
      <c r="W515" s="195"/>
      <c r="X515" s="195"/>
      <c r="Y515" s="195"/>
      <c r="Z515" s="195"/>
      <c r="AA515" s="195"/>
      <c r="AB515" s="193"/>
      <c r="AC515" s="204"/>
      <c r="AD515" s="204" t="str">
        <f t="shared" si="65"/>
        <v xml:space="preserve"> </v>
      </c>
      <c r="AE515" s="204"/>
      <c r="AF515" s="204" t="str">
        <f t="shared" si="66"/>
        <v xml:space="preserve"> </v>
      </c>
      <c r="AG515" s="204" t="str">
        <f t="shared" si="67"/>
        <v xml:space="preserve"> </v>
      </c>
      <c r="AH515" s="204" t="str">
        <f>IF(OR(AC515=" ",AC515=0,AE515=" ",AE515=0)," ",IF(AND(AC515=1,AE515=5),"BAJO",IF(AND(AC515=2,AE515=5),"BAJO",IF(AND(AC515=1,AE515=10),"BAJO",IF(AND(AC515=2,AE515=10),"MODERADO",IF(AND(AC515=1,AE515=20),"MODERADO",IF(AND(AC515=3,AE515=5),"MODERADO",IF(AND(AC515=4,AE515=5),"MODERADO",IF(AND(AC515=5,AE515=5),"MODERADO",IF(AND(AC515=2,AE515=20),"ALTO",IF(AND(AC515=3,AE515=10),"ALTO",IF(AND(AC515=4,AE515=10),"ALTO",IF(AND(AC515=5,AE515=10),"ALTO",IF(AND(AC515=3,AE515=20),"EXTREMO",IF(AND(AC515=4,AE515=20),"EXTREMO",IF(AND(AC515=5,AE515=20),"EXTREMO",VLOOKUP(AG515,[4]Evaluacion!A:B,2)))))))))))))))))</f>
        <v xml:space="preserve"> </v>
      </c>
      <c r="AI515" s="213"/>
      <c r="AJ515" s="197"/>
      <c r="AK515" s="197"/>
      <c r="AL515" s="197"/>
      <c r="AM515" s="197"/>
      <c r="AN515" s="197"/>
      <c r="AO515" s="197"/>
      <c r="AP515" s="197"/>
      <c r="AQ515" s="197"/>
      <c r="AR515" s="197"/>
      <c r="AS515" s="281" t="str">
        <f t="shared" si="64"/>
        <v>DISMINUYE CERO PUNTOS</v>
      </c>
      <c r="AT515" s="204"/>
      <c r="AU515" s="204" t="str">
        <f t="shared" si="62"/>
        <v xml:space="preserve"> </v>
      </c>
      <c r="AV515" s="204"/>
      <c r="AW515" s="204" t="str">
        <f t="shared" si="63"/>
        <v xml:space="preserve"> </v>
      </c>
      <c r="AX515" s="204" t="str">
        <f t="shared" si="68"/>
        <v xml:space="preserve"> </v>
      </c>
      <c r="AY515" s="204" t="str">
        <f>IF(OR(AT515=" ",AT515=0,AV515=" ",AV515=0)," ",IF(AND(AT515=1,AV515=5),"BAJO",IF(AND(AT515=2,AV515=5),"BAJO",IF(AND(AT515=1,AV515=10),"BAJO",IF(AND(AT515=2,AV515=10),"MODERADO",IF(AND(AT515=1,AV515=20),"MODERADO",IF(AND(AT515=3,AV515=5),"MODERADO",IF(AND(AT515=4,AV515=5),"MODERADO",IF(AND(AT515=5,AV515=5),"MODERADO",IF(AND(AT515=2,AV515=20),"ALTO",IF(AND(AT515=3,AV515=10),"ALTO",IF(AND(AT515=4,AV515=10),"ALTO",IF(AND(AT515=5,AV515=10),"ALTO",IF(AND(AT515=3,AV515=20),"EXTREMO",IF(AND(AT515=4,AV515=20),"EXTREMO",IF(AND(AT515=5,AV515=20),"EXTREMO",VLOOKUP(AX515,[4]Evaluacion!R:S,2)))))))))))))))))</f>
        <v xml:space="preserve"> </v>
      </c>
      <c r="AZ515" s="204"/>
      <c r="BA515" s="204"/>
      <c r="BB515" s="204"/>
      <c r="BC515" s="204"/>
      <c r="BD515" s="204"/>
      <c r="BE515" s="204"/>
      <c r="BF515" s="204"/>
      <c r="BG515" s="205"/>
      <c r="BH515" s="204"/>
    </row>
    <row r="516" spans="1:60" ht="24.75" thickBot="1" x14ac:dyDescent="0.25">
      <c r="A516" s="200"/>
      <c r="B516" s="192"/>
      <c r="C516" s="201"/>
      <c r="D516" s="193"/>
      <c r="E516" s="193"/>
      <c r="F516" s="206"/>
      <c r="G516" s="201"/>
      <c r="H516" s="195"/>
      <c r="I516" s="195"/>
      <c r="J516" s="195"/>
      <c r="K516" s="195"/>
      <c r="L516" s="195"/>
      <c r="M516" s="195"/>
      <c r="N516" s="195"/>
      <c r="O516" s="195"/>
      <c r="P516" s="195"/>
      <c r="Q516" s="195"/>
      <c r="R516" s="195"/>
      <c r="S516" s="195"/>
      <c r="T516" s="195"/>
      <c r="U516" s="195"/>
      <c r="V516" s="195"/>
      <c r="W516" s="195"/>
      <c r="X516" s="195"/>
      <c r="Y516" s="195"/>
      <c r="Z516" s="195"/>
      <c r="AA516" s="195"/>
      <c r="AB516" s="193"/>
      <c r="AC516" s="204"/>
      <c r="AD516" s="204" t="str">
        <f t="shared" si="65"/>
        <v xml:space="preserve"> </v>
      </c>
      <c r="AE516" s="204"/>
      <c r="AF516" s="204" t="str">
        <f t="shared" si="66"/>
        <v xml:space="preserve"> </v>
      </c>
      <c r="AG516" s="204" t="str">
        <f t="shared" si="67"/>
        <v xml:space="preserve"> </v>
      </c>
      <c r="AH516" s="204" t="str">
        <f>IF(OR(AC516=" ",AC516=0,AE516=" ",AE516=0)," ",IF(AND(AC516=1,AE516=5),"BAJO",IF(AND(AC516=2,AE516=5),"BAJO",IF(AND(AC516=1,AE516=10),"BAJO",IF(AND(AC516=2,AE516=10),"MODERADO",IF(AND(AC516=1,AE516=20),"MODERADO",IF(AND(AC516=3,AE516=5),"MODERADO",IF(AND(AC516=4,AE516=5),"MODERADO",IF(AND(AC516=5,AE516=5),"MODERADO",IF(AND(AC516=2,AE516=20),"ALTO",IF(AND(AC516=3,AE516=10),"ALTO",IF(AND(AC516=4,AE516=10),"ALTO",IF(AND(AC516=5,AE516=10),"ALTO",IF(AND(AC516=3,AE516=20),"EXTREMO",IF(AND(AC516=4,AE516=20),"EXTREMO",IF(AND(AC516=5,AE516=20),"EXTREMO",VLOOKUP(AG516,[4]Evaluacion!A:B,2)))))))))))))))))</f>
        <v xml:space="preserve"> </v>
      </c>
      <c r="AI516" s="213"/>
      <c r="AJ516" s="197"/>
      <c r="AK516" s="197"/>
      <c r="AL516" s="197"/>
      <c r="AM516" s="197"/>
      <c r="AN516" s="197"/>
      <c r="AO516" s="197"/>
      <c r="AP516" s="197"/>
      <c r="AQ516" s="197"/>
      <c r="AR516" s="197"/>
      <c r="AS516" s="281" t="str">
        <f t="shared" si="64"/>
        <v>DISMINUYE CERO PUNTOS</v>
      </c>
      <c r="AT516" s="204"/>
      <c r="AU516" s="204" t="str">
        <f t="shared" si="62"/>
        <v xml:space="preserve"> </v>
      </c>
      <c r="AV516" s="204"/>
      <c r="AW516" s="204" t="str">
        <f t="shared" si="63"/>
        <v xml:space="preserve"> </v>
      </c>
      <c r="AX516" s="204" t="str">
        <f t="shared" si="68"/>
        <v xml:space="preserve"> </v>
      </c>
      <c r="AY516" s="204" t="str">
        <f>IF(OR(AT516=" ",AT516=0,AV516=" ",AV516=0)," ",IF(AND(AT516=1,AV516=5),"BAJO",IF(AND(AT516=2,AV516=5),"BAJO",IF(AND(AT516=1,AV516=10),"BAJO",IF(AND(AT516=2,AV516=10),"MODERADO",IF(AND(AT516=1,AV516=20),"MODERADO",IF(AND(AT516=3,AV516=5),"MODERADO",IF(AND(AT516=4,AV516=5),"MODERADO",IF(AND(AT516=5,AV516=5),"MODERADO",IF(AND(AT516=2,AV516=20),"ALTO",IF(AND(AT516=3,AV516=10),"ALTO",IF(AND(AT516=4,AV516=10),"ALTO",IF(AND(AT516=5,AV516=10),"ALTO",IF(AND(AT516=3,AV516=20),"EXTREMO",IF(AND(AT516=4,AV516=20),"EXTREMO",IF(AND(AT516=5,AV516=20),"EXTREMO",VLOOKUP(AX516,[4]Evaluacion!R:S,2)))))))))))))))))</f>
        <v xml:space="preserve"> </v>
      </c>
      <c r="AZ516" s="204"/>
      <c r="BA516" s="204"/>
      <c r="BB516" s="204"/>
      <c r="BC516" s="204"/>
      <c r="BD516" s="204"/>
      <c r="BE516" s="204"/>
      <c r="BF516" s="204"/>
      <c r="BG516" s="205"/>
      <c r="BH516" s="204"/>
    </row>
    <row r="517" spans="1:60" ht="24.75" thickBot="1" x14ac:dyDescent="0.25">
      <c r="A517" s="200"/>
      <c r="B517" s="192"/>
      <c r="C517" s="201"/>
      <c r="D517" s="193"/>
      <c r="E517" s="193"/>
      <c r="F517" s="206"/>
      <c r="G517" s="201"/>
      <c r="H517" s="195"/>
      <c r="I517" s="195"/>
      <c r="J517" s="195"/>
      <c r="K517" s="195"/>
      <c r="L517" s="195"/>
      <c r="M517" s="195"/>
      <c r="N517" s="195"/>
      <c r="O517" s="195"/>
      <c r="P517" s="195"/>
      <c r="Q517" s="195"/>
      <c r="R517" s="195"/>
      <c r="S517" s="195"/>
      <c r="T517" s="195"/>
      <c r="U517" s="195"/>
      <c r="V517" s="195"/>
      <c r="W517" s="195"/>
      <c r="X517" s="195"/>
      <c r="Y517" s="195"/>
      <c r="Z517" s="195"/>
      <c r="AA517" s="195"/>
      <c r="AB517" s="193"/>
      <c r="AC517" s="204"/>
      <c r="AD517" s="204" t="str">
        <f t="shared" si="65"/>
        <v xml:space="preserve"> </v>
      </c>
      <c r="AE517" s="204"/>
      <c r="AF517" s="204" t="str">
        <f t="shared" si="66"/>
        <v xml:space="preserve"> </v>
      </c>
      <c r="AG517" s="204" t="str">
        <f t="shared" si="67"/>
        <v xml:space="preserve"> </v>
      </c>
      <c r="AH517" s="204" t="str">
        <f>IF(OR(AC517=" ",AC517=0,AE517=" ",AE517=0)," ",IF(AND(AC517=1,AE517=5),"BAJO",IF(AND(AC517=2,AE517=5),"BAJO",IF(AND(AC517=1,AE517=10),"BAJO",IF(AND(AC517=2,AE517=10),"MODERADO",IF(AND(AC517=1,AE517=20),"MODERADO",IF(AND(AC517=3,AE517=5),"MODERADO",IF(AND(AC517=4,AE517=5),"MODERADO",IF(AND(AC517=5,AE517=5),"MODERADO",IF(AND(AC517=2,AE517=20),"ALTO",IF(AND(AC517=3,AE517=10),"ALTO",IF(AND(AC517=4,AE517=10),"ALTO",IF(AND(AC517=5,AE517=10),"ALTO",IF(AND(AC517=3,AE517=20),"EXTREMO",IF(AND(AC517=4,AE517=20),"EXTREMO",IF(AND(AC517=5,AE517=20),"EXTREMO",VLOOKUP(AG517,[4]Evaluacion!A:B,2)))))))))))))))))</f>
        <v xml:space="preserve"> </v>
      </c>
      <c r="AI517" s="213"/>
      <c r="AJ517" s="197"/>
      <c r="AK517" s="197"/>
      <c r="AL517" s="197"/>
      <c r="AM517" s="197"/>
      <c r="AN517" s="197"/>
      <c r="AO517" s="197"/>
      <c r="AP517" s="197"/>
      <c r="AQ517" s="197"/>
      <c r="AR517" s="197"/>
      <c r="AS517" s="281" t="str">
        <f t="shared" si="64"/>
        <v>DISMINUYE CERO PUNTOS</v>
      </c>
      <c r="AT517" s="204"/>
      <c r="AU517" s="204" t="str">
        <f t="shared" si="62"/>
        <v xml:space="preserve"> </v>
      </c>
      <c r="AV517" s="204"/>
      <c r="AW517" s="204" t="str">
        <f t="shared" si="63"/>
        <v xml:space="preserve"> </v>
      </c>
      <c r="AX517" s="204" t="str">
        <f t="shared" si="68"/>
        <v xml:space="preserve"> </v>
      </c>
      <c r="AY517" s="204" t="str">
        <f>IF(OR(AT517=" ",AT517=0,AV517=" ",AV517=0)," ",IF(AND(AT517=1,AV517=5),"BAJO",IF(AND(AT517=2,AV517=5),"BAJO",IF(AND(AT517=1,AV517=10),"BAJO",IF(AND(AT517=2,AV517=10),"MODERADO",IF(AND(AT517=1,AV517=20),"MODERADO",IF(AND(AT517=3,AV517=5),"MODERADO",IF(AND(AT517=4,AV517=5),"MODERADO",IF(AND(AT517=5,AV517=5),"MODERADO",IF(AND(AT517=2,AV517=20),"ALTO",IF(AND(AT517=3,AV517=10),"ALTO",IF(AND(AT517=4,AV517=10),"ALTO",IF(AND(AT517=5,AV517=10),"ALTO",IF(AND(AT517=3,AV517=20),"EXTREMO",IF(AND(AT517=4,AV517=20),"EXTREMO",IF(AND(AT517=5,AV517=20),"EXTREMO",VLOOKUP(AX517,[4]Evaluacion!R:S,2)))))))))))))))))</f>
        <v xml:space="preserve"> </v>
      </c>
      <c r="AZ517" s="204"/>
      <c r="BA517" s="204"/>
      <c r="BB517" s="204"/>
      <c r="BC517" s="204"/>
      <c r="BD517" s="204"/>
      <c r="BE517" s="204"/>
      <c r="BF517" s="204"/>
      <c r="BG517" s="205"/>
      <c r="BH517" s="204"/>
    </row>
    <row r="518" spans="1:60" ht="24.75" thickBot="1" x14ac:dyDescent="0.25">
      <c r="A518" s="200"/>
      <c r="B518" s="192"/>
      <c r="C518" s="201"/>
      <c r="D518" s="193"/>
      <c r="E518" s="193"/>
      <c r="F518" s="206"/>
      <c r="G518" s="201"/>
      <c r="H518" s="195"/>
      <c r="I518" s="195"/>
      <c r="J518" s="195"/>
      <c r="K518" s="195"/>
      <c r="L518" s="195"/>
      <c r="M518" s="195"/>
      <c r="N518" s="195"/>
      <c r="O518" s="195"/>
      <c r="P518" s="195"/>
      <c r="Q518" s="195"/>
      <c r="R518" s="195"/>
      <c r="S518" s="195"/>
      <c r="T518" s="195"/>
      <c r="U518" s="195"/>
      <c r="V518" s="195"/>
      <c r="W518" s="195"/>
      <c r="X518" s="195"/>
      <c r="Y518" s="195"/>
      <c r="Z518" s="195"/>
      <c r="AA518" s="195"/>
      <c r="AB518" s="193"/>
      <c r="AC518" s="204"/>
      <c r="AD518" s="204" t="str">
        <f t="shared" si="65"/>
        <v xml:space="preserve"> </v>
      </c>
      <c r="AE518" s="204"/>
      <c r="AF518" s="204" t="str">
        <f t="shared" si="66"/>
        <v xml:space="preserve"> </v>
      </c>
      <c r="AG518" s="204" t="str">
        <f t="shared" si="67"/>
        <v xml:space="preserve"> </v>
      </c>
      <c r="AH518" s="204" t="str">
        <f>IF(OR(AC518=" ",AC518=0,AE518=" ",AE518=0)," ",IF(AND(AC518=1,AE518=5),"BAJO",IF(AND(AC518=2,AE518=5),"BAJO",IF(AND(AC518=1,AE518=10),"BAJO",IF(AND(AC518=2,AE518=10),"MODERADO",IF(AND(AC518=1,AE518=20),"MODERADO",IF(AND(AC518=3,AE518=5),"MODERADO",IF(AND(AC518=4,AE518=5),"MODERADO",IF(AND(AC518=5,AE518=5),"MODERADO",IF(AND(AC518=2,AE518=20),"ALTO",IF(AND(AC518=3,AE518=10),"ALTO",IF(AND(AC518=4,AE518=10),"ALTO",IF(AND(AC518=5,AE518=10),"ALTO",IF(AND(AC518=3,AE518=20),"EXTREMO",IF(AND(AC518=4,AE518=20),"EXTREMO",IF(AND(AC518=5,AE518=20),"EXTREMO",VLOOKUP(AG518,[4]Evaluacion!A:B,2)))))))))))))))))</f>
        <v xml:space="preserve"> </v>
      </c>
      <c r="AI518" s="213"/>
      <c r="AJ518" s="197"/>
      <c r="AK518" s="197"/>
      <c r="AL518" s="197"/>
      <c r="AM518" s="197"/>
      <c r="AN518" s="197"/>
      <c r="AO518" s="197"/>
      <c r="AP518" s="197"/>
      <c r="AQ518" s="197"/>
      <c r="AR518" s="197"/>
      <c r="AS518" s="281" t="str">
        <f t="shared" si="64"/>
        <v>DISMINUYE CERO PUNTOS</v>
      </c>
      <c r="AT518" s="204"/>
      <c r="AU518" s="204" t="str">
        <f t="shared" ref="AU518:AU581" si="69">IF(AT518=1,"RARA VEZ",IF(AT518=2,"IMPROBABLE",IF(AT518=3,"POSIBLE",IF(AT518=4,"PROBABLE",IF(AT518=5,"CASI SEGURO"," ")))))</f>
        <v xml:space="preserve"> </v>
      </c>
      <c r="AV518" s="204"/>
      <c r="AW518" s="204" t="str">
        <f t="shared" si="63"/>
        <v xml:space="preserve"> </v>
      </c>
      <c r="AX518" s="204" t="str">
        <f t="shared" si="68"/>
        <v xml:space="preserve"> </v>
      </c>
      <c r="AY518" s="204" t="str">
        <f>IF(OR(AT518=" ",AT518=0,AV518=" ",AV518=0)," ",IF(AND(AT518=1,AV518=5),"BAJO",IF(AND(AT518=2,AV518=5),"BAJO",IF(AND(AT518=1,AV518=10),"BAJO",IF(AND(AT518=2,AV518=10),"MODERADO",IF(AND(AT518=1,AV518=20),"MODERADO",IF(AND(AT518=3,AV518=5),"MODERADO",IF(AND(AT518=4,AV518=5),"MODERADO",IF(AND(AT518=5,AV518=5),"MODERADO",IF(AND(AT518=2,AV518=20),"ALTO",IF(AND(AT518=3,AV518=10),"ALTO",IF(AND(AT518=4,AV518=10),"ALTO",IF(AND(AT518=5,AV518=10),"ALTO",IF(AND(AT518=3,AV518=20),"EXTREMO",IF(AND(AT518=4,AV518=20),"EXTREMO",IF(AND(AT518=5,AV518=20),"EXTREMO",VLOOKUP(AX518,[4]Evaluacion!R:S,2)))))))))))))))))</f>
        <v xml:space="preserve"> </v>
      </c>
      <c r="AZ518" s="204"/>
      <c r="BA518" s="204"/>
      <c r="BB518" s="204"/>
      <c r="BC518" s="204"/>
      <c r="BD518" s="204"/>
      <c r="BE518" s="204"/>
      <c r="BF518" s="204"/>
      <c r="BG518" s="205"/>
      <c r="BH518" s="204"/>
    </row>
    <row r="519" spans="1:60" ht="24.75" thickBot="1" x14ac:dyDescent="0.25">
      <c r="A519" s="200"/>
      <c r="B519" s="192"/>
      <c r="C519" s="201"/>
      <c r="D519" s="193"/>
      <c r="E519" s="193"/>
      <c r="F519" s="206"/>
      <c r="G519" s="201"/>
      <c r="H519" s="195"/>
      <c r="I519" s="195"/>
      <c r="J519" s="195"/>
      <c r="K519" s="195"/>
      <c r="L519" s="195"/>
      <c r="M519" s="195"/>
      <c r="N519" s="195"/>
      <c r="O519" s="195"/>
      <c r="P519" s="195"/>
      <c r="Q519" s="195"/>
      <c r="R519" s="195"/>
      <c r="S519" s="195"/>
      <c r="T519" s="195"/>
      <c r="U519" s="195"/>
      <c r="V519" s="195"/>
      <c r="W519" s="195"/>
      <c r="X519" s="195"/>
      <c r="Y519" s="195"/>
      <c r="Z519" s="195"/>
      <c r="AA519" s="195"/>
      <c r="AB519" s="193"/>
      <c r="AC519" s="204"/>
      <c r="AD519" s="204" t="str">
        <f t="shared" si="65"/>
        <v xml:space="preserve"> </v>
      </c>
      <c r="AE519" s="204"/>
      <c r="AF519" s="204" t="str">
        <f t="shared" si="66"/>
        <v xml:space="preserve"> </v>
      </c>
      <c r="AG519" s="204" t="str">
        <f t="shared" si="67"/>
        <v xml:space="preserve"> </v>
      </c>
      <c r="AH519" s="204" t="str">
        <f>IF(OR(AC519=" ",AC519=0,AE519=" ",AE519=0)," ",IF(AND(AC519=1,AE519=5),"BAJO",IF(AND(AC519=2,AE519=5),"BAJO",IF(AND(AC519=1,AE519=10),"BAJO",IF(AND(AC519=2,AE519=10),"MODERADO",IF(AND(AC519=1,AE519=20),"MODERADO",IF(AND(AC519=3,AE519=5),"MODERADO",IF(AND(AC519=4,AE519=5),"MODERADO",IF(AND(AC519=5,AE519=5),"MODERADO",IF(AND(AC519=2,AE519=20),"ALTO",IF(AND(AC519=3,AE519=10),"ALTO",IF(AND(AC519=4,AE519=10),"ALTO",IF(AND(AC519=5,AE519=10),"ALTO",IF(AND(AC519=3,AE519=20),"EXTREMO",IF(AND(AC519=4,AE519=20),"EXTREMO",IF(AND(AC519=5,AE519=20),"EXTREMO",VLOOKUP(AG519,[4]Evaluacion!A:B,2)))))))))))))))))</f>
        <v xml:space="preserve"> </v>
      </c>
      <c r="AI519" s="213"/>
      <c r="AJ519" s="197"/>
      <c r="AK519" s="197"/>
      <c r="AL519" s="197"/>
      <c r="AM519" s="197"/>
      <c r="AN519" s="197"/>
      <c r="AO519" s="197"/>
      <c r="AP519" s="197"/>
      <c r="AQ519" s="197"/>
      <c r="AR519" s="197"/>
      <c r="AS519" s="281" t="str">
        <f t="shared" si="64"/>
        <v>DISMINUYE CERO PUNTOS</v>
      </c>
      <c r="AT519" s="204"/>
      <c r="AU519" s="204" t="str">
        <f t="shared" si="69"/>
        <v xml:space="preserve"> </v>
      </c>
      <c r="AV519" s="204"/>
      <c r="AW519" s="204" t="str">
        <f t="shared" si="63"/>
        <v xml:space="preserve"> </v>
      </c>
      <c r="AX519" s="204" t="str">
        <f t="shared" si="68"/>
        <v xml:space="preserve"> </v>
      </c>
      <c r="AY519" s="204" t="str">
        <f>IF(OR(AT519=" ",AT519=0,AV519=" ",AV519=0)," ",IF(AND(AT519=1,AV519=5),"BAJO",IF(AND(AT519=2,AV519=5),"BAJO",IF(AND(AT519=1,AV519=10),"BAJO",IF(AND(AT519=2,AV519=10),"MODERADO",IF(AND(AT519=1,AV519=20),"MODERADO",IF(AND(AT519=3,AV519=5),"MODERADO",IF(AND(AT519=4,AV519=5),"MODERADO",IF(AND(AT519=5,AV519=5),"MODERADO",IF(AND(AT519=2,AV519=20),"ALTO",IF(AND(AT519=3,AV519=10),"ALTO",IF(AND(AT519=4,AV519=10),"ALTO",IF(AND(AT519=5,AV519=10),"ALTO",IF(AND(AT519=3,AV519=20),"EXTREMO",IF(AND(AT519=4,AV519=20),"EXTREMO",IF(AND(AT519=5,AV519=20),"EXTREMO",VLOOKUP(AX519,[4]Evaluacion!R:S,2)))))))))))))))))</f>
        <v xml:space="preserve"> </v>
      </c>
      <c r="AZ519" s="204"/>
      <c r="BA519" s="204"/>
      <c r="BB519" s="204"/>
      <c r="BC519" s="204"/>
      <c r="BD519" s="204"/>
      <c r="BE519" s="204"/>
      <c r="BF519" s="204"/>
      <c r="BG519" s="205"/>
      <c r="BH519" s="204"/>
    </row>
    <row r="520" spans="1:60" ht="24.75" thickBot="1" x14ac:dyDescent="0.25">
      <c r="A520" s="200"/>
      <c r="B520" s="192"/>
      <c r="C520" s="201"/>
      <c r="D520" s="193"/>
      <c r="E520" s="193"/>
      <c r="F520" s="206"/>
      <c r="G520" s="201"/>
      <c r="H520" s="195"/>
      <c r="I520" s="195"/>
      <c r="J520" s="195"/>
      <c r="K520" s="195"/>
      <c r="L520" s="195"/>
      <c r="M520" s="195"/>
      <c r="N520" s="195"/>
      <c r="O520" s="195"/>
      <c r="P520" s="195"/>
      <c r="Q520" s="195"/>
      <c r="R520" s="195"/>
      <c r="S520" s="195"/>
      <c r="T520" s="195"/>
      <c r="U520" s="195"/>
      <c r="V520" s="195"/>
      <c r="W520" s="195"/>
      <c r="X520" s="195"/>
      <c r="Y520" s="195"/>
      <c r="Z520" s="195"/>
      <c r="AA520" s="195"/>
      <c r="AB520" s="193"/>
      <c r="AC520" s="204"/>
      <c r="AD520" s="204" t="str">
        <f t="shared" si="65"/>
        <v xml:space="preserve"> </v>
      </c>
      <c r="AE520" s="204"/>
      <c r="AF520" s="204" t="str">
        <f t="shared" si="66"/>
        <v xml:space="preserve"> </v>
      </c>
      <c r="AG520" s="204" t="str">
        <f t="shared" si="67"/>
        <v xml:space="preserve"> </v>
      </c>
      <c r="AH520" s="204" t="str">
        <f>IF(OR(AC520=" ",AC520=0,AE520=" ",AE520=0)," ",IF(AND(AC520=1,AE520=5),"BAJO",IF(AND(AC520=2,AE520=5),"BAJO",IF(AND(AC520=1,AE520=10),"BAJO",IF(AND(AC520=2,AE520=10),"MODERADO",IF(AND(AC520=1,AE520=20),"MODERADO",IF(AND(AC520=3,AE520=5),"MODERADO",IF(AND(AC520=4,AE520=5),"MODERADO",IF(AND(AC520=5,AE520=5),"MODERADO",IF(AND(AC520=2,AE520=20),"ALTO",IF(AND(AC520=3,AE520=10),"ALTO",IF(AND(AC520=4,AE520=10),"ALTO",IF(AND(AC520=5,AE520=10),"ALTO",IF(AND(AC520=3,AE520=20),"EXTREMO",IF(AND(AC520=4,AE520=20),"EXTREMO",IF(AND(AC520=5,AE520=20),"EXTREMO",VLOOKUP(AG520,[4]Evaluacion!A:B,2)))))))))))))))))</f>
        <v xml:space="preserve"> </v>
      </c>
      <c r="AI520" s="213"/>
      <c r="AJ520" s="197"/>
      <c r="AK520" s="197"/>
      <c r="AL520" s="197"/>
      <c r="AM520" s="197"/>
      <c r="AN520" s="197"/>
      <c r="AO520" s="197"/>
      <c r="AP520" s="197"/>
      <c r="AQ520" s="197"/>
      <c r="AR520" s="197"/>
      <c r="AS520" s="281" t="str">
        <f t="shared" si="64"/>
        <v>DISMINUYE CERO PUNTOS</v>
      </c>
      <c r="AT520" s="204"/>
      <c r="AU520" s="204" t="str">
        <f t="shared" si="69"/>
        <v xml:space="preserve"> </v>
      </c>
      <c r="AV520" s="204"/>
      <c r="AW520" s="204" t="str">
        <f t="shared" si="63"/>
        <v xml:space="preserve"> </v>
      </c>
      <c r="AX520" s="204" t="str">
        <f t="shared" si="68"/>
        <v xml:space="preserve"> </v>
      </c>
      <c r="AY520" s="204" t="str">
        <f>IF(OR(AT520=" ",AT520=0,AV520=" ",AV520=0)," ",IF(AND(AT520=1,AV520=5),"BAJO",IF(AND(AT520=2,AV520=5),"BAJO",IF(AND(AT520=1,AV520=10),"BAJO",IF(AND(AT520=2,AV520=10),"MODERADO",IF(AND(AT520=1,AV520=20),"MODERADO",IF(AND(AT520=3,AV520=5),"MODERADO",IF(AND(AT520=4,AV520=5),"MODERADO",IF(AND(AT520=5,AV520=5),"MODERADO",IF(AND(AT520=2,AV520=20),"ALTO",IF(AND(AT520=3,AV520=10),"ALTO",IF(AND(AT520=4,AV520=10),"ALTO",IF(AND(AT520=5,AV520=10),"ALTO",IF(AND(AT520=3,AV520=20),"EXTREMO",IF(AND(AT520=4,AV520=20),"EXTREMO",IF(AND(AT520=5,AV520=20),"EXTREMO",VLOOKUP(AX520,[4]Evaluacion!R:S,2)))))))))))))))))</f>
        <v xml:space="preserve"> </v>
      </c>
      <c r="AZ520" s="204"/>
      <c r="BA520" s="204"/>
      <c r="BB520" s="204"/>
      <c r="BC520" s="204"/>
      <c r="BD520" s="204"/>
      <c r="BE520" s="204"/>
      <c r="BF520" s="204"/>
      <c r="BG520" s="205"/>
      <c r="BH520" s="204"/>
    </row>
    <row r="521" spans="1:60" ht="24.75" thickBot="1" x14ac:dyDescent="0.25">
      <c r="A521" s="200"/>
      <c r="B521" s="192"/>
      <c r="C521" s="201"/>
      <c r="D521" s="193"/>
      <c r="E521" s="193"/>
      <c r="F521" s="206"/>
      <c r="G521" s="201"/>
      <c r="H521" s="195"/>
      <c r="I521" s="195"/>
      <c r="J521" s="195"/>
      <c r="K521" s="195"/>
      <c r="L521" s="195"/>
      <c r="M521" s="195"/>
      <c r="N521" s="195"/>
      <c r="O521" s="195"/>
      <c r="P521" s="195"/>
      <c r="Q521" s="195"/>
      <c r="R521" s="195"/>
      <c r="S521" s="195"/>
      <c r="T521" s="195"/>
      <c r="U521" s="195"/>
      <c r="V521" s="195"/>
      <c r="W521" s="195"/>
      <c r="X521" s="195"/>
      <c r="Y521" s="195"/>
      <c r="Z521" s="195"/>
      <c r="AA521" s="195"/>
      <c r="AB521" s="193"/>
      <c r="AC521" s="204"/>
      <c r="AD521" s="204" t="str">
        <f t="shared" si="65"/>
        <v xml:space="preserve"> </v>
      </c>
      <c r="AE521" s="204"/>
      <c r="AF521" s="204" t="str">
        <f t="shared" si="66"/>
        <v xml:space="preserve"> </v>
      </c>
      <c r="AG521" s="204" t="str">
        <f t="shared" si="67"/>
        <v xml:space="preserve"> </v>
      </c>
      <c r="AH521" s="204" t="str">
        <f>IF(OR(AC521=" ",AC521=0,AE521=" ",AE521=0)," ",IF(AND(AC521=1,AE521=5),"BAJO",IF(AND(AC521=2,AE521=5),"BAJO",IF(AND(AC521=1,AE521=10),"BAJO",IF(AND(AC521=2,AE521=10),"MODERADO",IF(AND(AC521=1,AE521=20),"MODERADO",IF(AND(AC521=3,AE521=5),"MODERADO",IF(AND(AC521=4,AE521=5),"MODERADO",IF(AND(AC521=5,AE521=5),"MODERADO",IF(AND(AC521=2,AE521=20),"ALTO",IF(AND(AC521=3,AE521=10),"ALTO",IF(AND(AC521=4,AE521=10),"ALTO",IF(AND(AC521=5,AE521=10),"ALTO",IF(AND(AC521=3,AE521=20),"EXTREMO",IF(AND(AC521=4,AE521=20),"EXTREMO",IF(AND(AC521=5,AE521=20),"EXTREMO",VLOOKUP(AG521,[4]Evaluacion!A:B,2)))))))))))))))))</f>
        <v xml:space="preserve"> </v>
      </c>
      <c r="AI521" s="213"/>
      <c r="AJ521" s="197"/>
      <c r="AK521" s="197"/>
      <c r="AL521" s="197"/>
      <c r="AM521" s="197"/>
      <c r="AN521" s="197"/>
      <c r="AO521" s="197"/>
      <c r="AP521" s="197"/>
      <c r="AQ521" s="197"/>
      <c r="AR521" s="197"/>
      <c r="AS521" s="281" t="str">
        <f t="shared" si="64"/>
        <v>DISMINUYE CERO PUNTOS</v>
      </c>
      <c r="AT521" s="204"/>
      <c r="AU521" s="204" t="str">
        <f t="shared" si="69"/>
        <v xml:space="preserve"> </v>
      </c>
      <c r="AV521" s="204"/>
      <c r="AW521" s="204" t="str">
        <f t="shared" si="63"/>
        <v xml:space="preserve"> </v>
      </c>
      <c r="AX521" s="204" t="str">
        <f t="shared" si="68"/>
        <v xml:space="preserve"> </v>
      </c>
      <c r="AY521" s="204" t="str">
        <f>IF(OR(AT521=" ",AT521=0,AV521=" ",AV521=0)," ",IF(AND(AT521=1,AV521=5),"BAJO",IF(AND(AT521=2,AV521=5),"BAJO",IF(AND(AT521=1,AV521=10),"BAJO",IF(AND(AT521=2,AV521=10),"MODERADO",IF(AND(AT521=1,AV521=20),"MODERADO",IF(AND(AT521=3,AV521=5),"MODERADO",IF(AND(AT521=4,AV521=5),"MODERADO",IF(AND(AT521=5,AV521=5),"MODERADO",IF(AND(AT521=2,AV521=20),"ALTO",IF(AND(AT521=3,AV521=10),"ALTO",IF(AND(AT521=4,AV521=10),"ALTO",IF(AND(AT521=5,AV521=10),"ALTO",IF(AND(AT521=3,AV521=20),"EXTREMO",IF(AND(AT521=4,AV521=20),"EXTREMO",IF(AND(AT521=5,AV521=20),"EXTREMO",VLOOKUP(AX521,[4]Evaluacion!R:S,2)))))))))))))))))</f>
        <v xml:space="preserve"> </v>
      </c>
      <c r="AZ521" s="204"/>
      <c r="BA521" s="204"/>
      <c r="BB521" s="204"/>
      <c r="BC521" s="204"/>
      <c r="BD521" s="204"/>
      <c r="BE521" s="204"/>
      <c r="BF521" s="204"/>
      <c r="BG521" s="205"/>
      <c r="BH521" s="204"/>
    </row>
    <row r="522" spans="1:60" ht="24.75" thickBot="1" x14ac:dyDescent="0.25">
      <c r="A522" s="200"/>
      <c r="B522" s="192"/>
      <c r="C522" s="201"/>
      <c r="D522" s="193"/>
      <c r="E522" s="193"/>
      <c r="F522" s="206"/>
      <c r="G522" s="201"/>
      <c r="H522" s="195"/>
      <c r="I522" s="195"/>
      <c r="J522" s="195"/>
      <c r="K522" s="195"/>
      <c r="L522" s="195"/>
      <c r="M522" s="195"/>
      <c r="N522" s="195"/>
      <c r="O522" s="195"/>
      <c r="P522" s="195"/>
      <c r="Q522" s="195"/>
      <c r="R522" s="195"/>
      <c r="S522" s="195"/>
      <c r="T522" s="195"/>
      <c r="U522" s="195"/>
      <c r="V522" s="195"/>
      <c r="W522" s="195"/>
      <c r="X522" s="195"/>
      <c r="Y522" s="195"/>
      <c r="Z522" s="195"/>
      <c r="AA522" s="195"/>
      <c r="AB522" s="193"/>
      <c r="AC522" s="204"/>
      <c r="AD522" s="204" t="str">
        <f t="shared" si="65"/>
        <v xml:space="preserve"> </v>
      </c>
      <c r="AE522" s="204"/>
      <c r="AF522" s="204" t="str">
        <f t="shared" si="66"/>
        <v xml:space="preserve"> </v>
      </c>
      <c r="AG522" s="204" t="str">
        <f t="shared" si="67"/>
        <v xml:space="preserve"> </v>
      </c>
      <c r="AH522" s="204" t="str">
        <f>IF(OR(AC522=" ",AC522=0,AE522=" ",AE522=0)," ",IF(AND(AC522=1,AE522=5),"BAJO",IF(AND(AC522=2,AE522=5),"BAJO",IF(AND(AC522=1,AE522=10),"BAJO",IF(AND(AC522=2,AE522=10),"MODERADO",IF(AND(AC522=1,AE522=20),"MODERADO",IF(AND(AC522=3,AE522=5),"MODERADO",IF(AND(AC522=4,AE522=5),"MODERADO",IF(AND(AC522=5,AE522=5),"MODERADO",IF(AND(AC522=2,AE522=20),"ALTO",IF(AND(AC522=3,AE522=10),"ALTO",IF(AND(AC522=4,AE522=10),"ALTO",IF(AND(AC522=5,AE522=10),"ALTO",IF(AND(AC522=3,AE522=20),"EXTREMO",IF(AND(AC522=4,AE522=20),"EXTREMO",IF(AND(AC522=5,AE522=20),"EXTREMO",VLOOKUP(AG522,[4]Evaluacion!A:B,2)))))))))))))))))</f>
        <v xml:space="preserve"> </v>
      </c>
      <c r="AI522" s="213"/>
      <c r="AJ522" s="197"/>
      <c r="AK522" s="197"/>
      <c r="AL522" s="197"/>
      <c r="AM522" s="197"/>
      <c r="AN522" s="197"/>
      <c r="AO522" s="197"/>
      <c r="AP522" s="197"/>
      <c r="AQ522" s="197"/>
      <c r="AR522" s="197"/>
      <c r="AS522" s="281" t="str">
        <f t="shared" si="64"/>
        <v>DISMINUYE CERO PUNTOS</v>
      </c>
      <c r="AT522" s="204"/>
      <c r="AU522" s="204" t="str">
        <f t="shared" si="69"/>
        <v xml:space="preserve"> </v>
      </c>
      <c r="AV522" s="204"/>
      <c r="AW522" s="204" t="str">
        <f t="shared" ref="AW522:AW585" si="70">IF(AV522=5,"MODERADO",IF(AV522=10,"MAYOR",IF(AV522=20,"CATASTRÓFICO"," ")))</f>
        <v xml:space="preserve"> </v>
      </c>
      <c r="AX522" s="204" t="str">
        <f t="shared" si="68"/>
        <v xml:space="preserve"> </v>
      </c>
      <c r="AY522" s="204" t="str">
        <f>IF(OR(AT522=" ",AT522=0,AV522=" ",AV522=0)," ",IF(AND(AT522=1,AV522=5),"BAJO",IF(AND(AT522=2,AV522=5),"BAJO",IF(AND(AT522=1,AV522=10),"BAJO",IF(AND(AT522=2,AV522=10),"MODERADO",IF(AND(AT522=1,AV522=20),"MODERADO",IF(AND(AT522=3,AV522=5),"MODERADO",IF(AND(AT522=4,AV522=5),"MODERADO",IF(AND(AT522=5,AV522=5),"MODERADO",IF(AND(AT522=2,AV522=20),"ALTO",IF(AND(AT522=3,AV522=10),"ALTO",IF(AND(AT522=4,AV522=10),"ALTO",IF(AND(AT522=5,AV522=10),"ALTO",IF(AND(AT522=3,AV522=20),"EXTREMO",IF(AND(AT522=4,AV522=20),"EXTREMO",IF(AND(AT522=5,AV522=20),"EXTREMO",VLOOKUP(AX522,[4]Evaluacion!R:S,2)))))))))))))))))</f>
        <v xml:space="preserve"> </v>
      </c>
      <c r="AZ522" s="204"/>
      <c r="BA522" s="204"/>
      <c r="BB522" s="204"/>
      <c r="BC522" s="204"/>
      <c r="BD522" s="204"/>
      <c r="BE522" s="204"/>
      <c r="BF522" s="204"/>
      <c r="BG522" s="205"/>
      <c r="BH522" s="204"/>
    </row>
    <row r="523" spans="1:60" ht="24.75" thickBot="1" x14ac:dyDescent="0.25">
      <c r="A523" s="200"/>
      <c r="B523" s="192"/>
      <c r="C523" s="201"/>
      <c r="D523" s="193"/>
      <c r="E523" s="193"/>
      <c r="F523" s="206"/>
      <c r="G523" s="201"/>
      <c r="H523" s="195"/>
      <c r="I523" s="195"/>
      <c r="J523" s="195"/>
      <c r="K523" s="195"/>
      <c r="L523" s="195"/>
      <c r="M523" s="195"/>
      <c r="N523" s="195"/>
      <c r="O523" s="195"/>
      <c r="P523" s="195"/>
      <c r="Q523" s="195"/>
      <c r="R523" s="195"/>
      <c r="S523" s="195"/>
      <c r="T523" s="195"/>
      <c r="U523" s="195"/>
      <c r="V523" s="195"/>
      <c r="W523" s="195"/>
      <c r="X523" s="195"/>
      <c r="Y523" s="195"/>
      <c r="Z523" s="195"/>
      <c r="AA523" s="195"/>
      <c r="AB523" s="193"/>
      <c r="AC523" s="204"/>
      <c r="AD523" s="204" t="str">
        <f t="shared" si="65"/>
        <v xml:space="preserve"> </v>
      </c>
      <c r="AE523" s="204"/>
      <c r="AF523" s="204" t="str">
        <f t="shared" si="66"/>
        <v xml:space="preserve"> </v>
      </c>
      <c r="AG523" s="204" t="str">
        <f t="shared" si="67"/>
        <v xml:space="preserve"> </v>
      </c>
      <c r="AH523" s="204" t="str">
        <f>IF(OR(AC523=" ",AC523=0,AE523=" ",AE523=0)," ",IF(AND(AC523=1,AE523=5),"BAJO",IF(AND(AC523=2,AE523=5),"BAJO",IF(AND(AC523=1,AE523=10),"BAJO",IF(AND(AC523=2,AE523=10),"MODERADO",IF(AND(AC523=1,AE523=20),"MODERADO",IF(AND(AC523=3,AE523=5),"MODERADO",IF(AND(AC523=4,AE523=5),"MODERADO",IF(AND(AC523=5,AE523=5),"MODERADO",IF(AND(AC523=2,AE523=20),"ALTO",IF(AND(AC523=3,AE523=10),"ALTO",IF(AND(AC523=4,AE523=10),"ALTO",IF(AND(AC523=5,AE523=10),"ALTO",IF(AND(AC523=3,AE523=20),"EXTREMO",IF(AND(AC523=4,AE523=20),"EXTREMO",IF(AND(AC523=5,AE523=20),"EXTREMO",VLOOKUP(AG523,[4]Evaluacion!A:B,2)))))))))))))))))</f>
        <v xml:space="preserve"> </v>
      </c>
      <c r="AI523" s="213"/>
      <c r="AJ523" s="197"/>
      <c r="AK523" s="197"/>
      <c r="AL523" s="197"/>
      <c r="AM523" s="197"/>
      <c r="AN523" s="197"/>
      <c r="AO523" s="197"/>
      <c r="AP523" s="197"/>
      <c r="AQ523" s="197"/>
      <c r="AR523" s="197"/>
      <c r="AS523" s="281" t="str">
        <f t="shared" si="64"/>
        <v>DISMINUYE CERO PUNTOS</v>
      </c>
      <c r="AT523" s="204"/>
      <c r="AU523" s="204" t="str">
        <f t="shared" si="69"/>
        <v xml:space="preserve"> </v>
      </c>
      <c r="AV523" s="204"/>
      <c r="AW523" s="204" t="str">
        <f t="shared" si="70"/>
        <v xml:space="preserve"> </v>
      </c>
      <c r="AX523" s="204" t="str">
        <f t="shared" si="68"/>
        <v xml:space="preserve"> </v>
      </c>
      <c r="AY523" s="204" t="str">
        <f>IF(OR(AT523=" ",AT523=0,AV523=" ",AV523=0)," ",IF(AND(AT523=1,AV523=5),"BAJO",IF(AND(AT523=2,AV523=5),"BAJO",IF(AND(AT523=1,AV523=10),"BAJO",IF(AND(AT523=2,AV523=10),"MODERADO",IF(AND(AT523=1,AV523=20),"MODERADO",IF(AND(AT523=3,AV523=5),"MODERADO",IF(AND(AT523=4,AV523=5),"MODERADO",IF(AND(AT523=5,AV523=5),"MODERADO",IF(AND(AT523=2,AV523=20),"ALTO",IF(AND(AT523=3,AV523=10),"ALTO",IF(AND(AT523=4,AV523=10),"ALTO",IF(AND(AT523=5,AV523=10),"ALTO",IF(AND(AT523=3,AV523=20),"EXTREMO",IF(AND(AT523=4,AV523=20),"EXTREMO",IF(AND(AT523=5,AV523=20),"EXTREMO",VLOOKUP(AX523,[4]Evaluacion!R:S,2)))))))))))))))))</f>
        <v xml:space="preserve"> </v>
      </c>
      <c r="AZ523" s="204"/>
      <c r="BA523" s="204"/>
      <c r="BB523" s="204"/>
      <c r="BC523" s="204"/>
      <c r="BD523" s="204"/>
      <c r="BE523" s="204"/>
      <c r="BF523" s="204"/>
      <c r="BG523" s="205"/>
      <c r="BH523" s="204"/>
    </row>
    <row r="524" spans="1:60" ht="24.75" thickBot="1" x14ac:dyDescent="0.25">
      <c r="A524" s="200"/>
      <c r="B524" s="192"/>
      <c r="C524" s="201"/>
      <c r="D524" s="193"/>
      <c r="E524" s="193"/>
      <c r="F524" s="206"/>
      <c r="G524" s="201"/>
      <c r="H524" s="195"/>
      <c r="I524" s="195"/>
      <c r="J524" s="195"/>
      <c r="K524" s="195"/>
      <c r="L524" s="195"/>
      <c r="M524" s="195"/>
      <c r="N524" s="195"/>
      <c r="O524" s="195"/>
      <c r="P524" s="195"/>
      <c r="Q524" s="195"/>
      <c r="R524" s="195"/>
      <c r="S524" s="195"/>
      <c r="T524" s="195"/>
      <c r="U524" s="195"/>
      <c r="V524" s="195"/>
      <c r="W524" s="195"/>
      <c r="X524" s="195"/>
      <c r="Y524" s="195"/>
      <c r="Z524" s="195"/>
      <c r="AA524" s="195"/>
      <c r="AB524" s="193"/>
      <c r="AC524" s="204"/>
      <c r="AD524" s="204" t="str">
        <f t="shared" si="65"/>
        <v xml:space="preserve"> </v>
      </c>
      <c r="AE524" s="204"/>
      <c r="AF524" s="204" t="str">
        <f t="shared" si="66"/>
        <v xml:space="preserve"> </v>
      </c>
      <c r="AG524" s="204" t="str">
        <f t="shared" si="67"/>
        <v xml:space="preserve"> </v>
      </c>
      <c r="AH524" s="204" t="str">
        <f>IF(OR(AC524=" ",AC524=0,AE524=" ",AE524=0)," ",IF(AND(AC524=1,AE524=5),"BAJO",IF(AND(AC524=2,AE524=5),"BAJO",IF(AND(AC524=1,AE524=10),"BAJO",IF(AND(AC524=2,AE524=10),"MODERADO",IF(AND(AC524=1,AE524=20),"MODERADO",IF(AND(AC524=3,AE524=5),"MODERADO",IF(AND(AC524=4,AE524=5),"MODERADO",IF(AND(AC524=5,AE524=5),"MODERADO",IF(AND(AC524=2,AE524=20),"ALTO",IF(AND(AC524=3,AE524=10),"ALTO",IF(AND(AC524=4,AE524=10),"ALTO",IF(AND(AC524=5,AE524=10),"ALTO",IF(AND(AC524=3,AE524=20),"EXTREMO",IF(AND(AC524=4,AE524=20),"EXTREMO",IF(AND(AC524=5,AE524=20),"EXTREMO",VLOOKUP(AG524,[4]Evaluacion!A:B,2)))))))))))))))))</f>
        <v xml:space="preserve"> </v>
      </c>
      <c r="AI524" s="213"/>
      <c r="AJ524" s="197"/>
      <c r="AK524" s="197"/>
      <c r="AL524" s="197"/>
      <c r="AM524" s="197"/>
      <c r="AN524" s="197"/>
      <c r="AO524" s="197"/>
      <c r="AP524" s="197"/>
      <c r="AQ524" s="197"/>
      <c r="AR524" s="197"/>
      <c r="AS524" s="281" t="str">
        <f t="shared" si="64"/>
        <v>DISMINUYE CERO PUNTOS</v>
      </c>
      <c r="AT524" s="204"/>
      <c r="AU524" s="204" t="str">
        <f t="shared" si="69"/>
        <v xml:space="preserve"> </v>
      </c>
      <c r="AV524" s="204"/>
      <c r="AW524" s="204" t="str">
        <f t="shared" si="70"/>
        <v xml:space="preserve"> </v>
      </c>
      <c r="AX524" s="204" t="str">
        <f t="shared" si="68"/>
        <v xml:space="preserve"> </v>
      </c>
      <c r="AY524" s="204" t="str">
        <f>IF(OR(AT524=" ",AT524=0,AV524=" ",AV524=0)," ",IF(AND(AT524=1,AV524=5),"BAJO",IF(AND(AT524=2,AV524=5),"BAJO",IF(AND(AT524=1,AV524=10),"BAJO",IF(AND(AT524=2,AV524=10),"MODERADO",IF(AND(AT524=1,AV524=20),"MODERADO",IF(AND(AT524=3,AV524=5),"MODERADO",IF(AND(AT524=4,AV524=5),"MODERADO",IF(AND(AT524=5,AV524=5),"MODERADO",IF(AND(AT524=2,AV524=20),"ALTO",IF(AND(AT524=3,AV524=10),"ALTO",IF(AND(AT524=4,AV524=10),"ALTO",IF(AND(AT524=5,AV524=10),"ALTO",IF(AND(AT524=3,AV524=20),"EXTREMO",IF(AND(AT524=4,AV524=20),"EXTREMO",IF(AND(AT524=5,AV524=20),"EXTREMO",VLOOKUP(AX524,[4]Evaluacion!R:S,2)))))))))))))))))</f>
        <v xml:space="preserve"> </v>
      </c>
      <c r="AZ524" s="204"/>
      <c r="BA524" s="204"/>
      <c r="BB524" s="204"/>
      <c r="BC524" s="204"/>
      <c r="BD524" s="204"/>
      <c r="BE524" s="204"/>
      <c r="BF524" s="204"/>
      <c r="BG524" s="205"/>
      <c r="BH524" s="204"/>
    </row>
    <row r="525" spans="1:60" ht="24.75" thickBot="1" x14ac:dyDescent="0.25">
      <c r="A525" s="200"/>
      <c r="B525" s="192"/>
      <c r="C525" s="201"/>
      <c r="D525" s="193"/>
      <c r="E525" s="193"/>
      <c r="F525" s="206"/>
      <c r="G525" s="201"/>
      <c r="H525" s="195"/>
      <c r="I525" s="195"/>
      <c r="J525" s="195"/>
      <c r="K525" s="195"/>
      <c r="L525" s="195"/>
      <c r="M525" s="195"/>
      <c r="N525" s="195"/>
      <c r="O525" s="195"/>
      <c r="P525" s="195"/>
      <c r="Q525" s="195"/>
      <c r="R525" s="195"/>
      <c r="S525" s="195"/>
      <c r="T525" s="195"/>
      <c r="U525" s="195"/>
      <c r="V525" s="195"/>
      <c r="W525" s="195"/>
      <c r="X525" s="195"/>
      <c r="Y525" s="195"/>
      <c r="Z525" s="195"/>
      <c r="AA525" s="195"/>
      <c r="AB525" s="193"/>
      <c r="AC525" s="204"/>
      <c r="AD525" s="204" t="str">
        <f t="shared" si="65"/>
        <v xml:space="preserve"> </v>
      </c>
      <c r="AE525" s="204"/>
      <c r="AF525" s="204" t="str">
        <f t="shared" si="66"/>
        <v xml:space="preserve"> </v>
      </c>
      <c r="AG525" s="204" t="str">
        <f t="shared" si="67"/>
        <v xml:space="preserve"> </v>
      </c>
      <c r="AH525" s="204" t="str">
        <f>IF(OR(AC525=" ",AC525=0,AE525=" ",AE525=0)," ",IF(AND(AC525=1,AE525=5),"BAJO",IF(AND(AC525=2,AE525=5),"BAJO",IF(AND(AC525=1,AE525=10),"BAJO",IF(AND(AC525=2,AE525=10),"MODERADO",IF(AND(AC525=1,AE525=20),"MODERADO",IF(AND(AC525=3,AE525=5),"MODERADO",IF(AND(AC525=4,AE525=5),"MODERADO",IF(AND(AC525=5,AE525=5),"MODERADO",IF(AND(AC525=2,AE525=20),"ALTO",IF(AND(AC525=3,AE525=10),"ALTO",IF(AND(AC525=4,AE525=10),"ALTO",IF(AND(AC525=5,AE525=10),"ALTO",IF(AND(AC525=3,AE525=20),"EXTREMO",IF(AND(AC525=4,AE525=20),"EXTREMO",IF(AND(AC525=5,AE525=20),"EXTREMO",VLOOKUP(AG525,[4]Evaluacion!A:B,2)))))))))))))))))</f>
        <v xml:space="preserve"> </v>
      </c>
      <c r="AI525" s="213"/>
      <c r="AJ525" s="197"/>
      <c r="AK525" s="197"/>
      <c r="AL525" s="197"/>
      <c r="AM525" s="197"/>
      <c r="AN525" s="197"/>
      <c r="AO525" s="197"/>
      <c r="AP525" s="197"/>
      <c r="AQ525" s="197"/>
      <c r="AR525" s="197"/>
      <c r="AS525" s="281" t="str">
        <f t="shared" ref="AS525:AS547" si="71">IF(AR525=" "," ",IF(AR525&lt;=50,"DISMINUYE CERO PUNTOS",IF(AR525&lt;=75,"DISMINUYE UN PUNTO",IF(AR525&lt;=100,"DISMINUYE DOS PUNTOS"))))</f>
        <v>DISMINUYE CERO PUNTOS</v>
      </c>
      <c r="AT525" s="204"/>
      <c r="AU525" s="204" t="str">
        <f t="shared" si="69"/>
        <v xml:space="preserve"> </v>
      </c>
      <c r="AV525" s="204"/>
      <c r="AW525" s="204" t="str">
        <f t="shared" si="70"/>
        <v xml:space="preserve"> </v>
      </c>
      <c r="AX525" s="204" t="str">
        <f t="shared" si="68"/>
        <v xml:space="preserve"> </v>
      </c>
      <c r="AY525" s="204" t="str">
        <f>IF(OR(AT525=" ",AT525=0,AV525=" ",AV525=0)," ",IF(AND(AT525=1,AV525=5),"BAJO",IF(AND(AT525=2,AV525=5),"BAJO",IF(AND(AT525=1,AV525=10),"BAJO",IF(AND(AT525=2,AV525=10),"MODERADO",IF(AND(AT525=1,AV525=20),"MODERADO",IF(AND(AT525=3,AV525=5),"MODERADO",IF(AND(AT525=4,AV525=5),"MODERADO",IF(AND(AT525=5,AV525=5),"MODERADO",IF(AND(AT525=2,AV525=20),"ALTO",IF(AND(AT525=3,AV525=10),"ALTO",IF(AND(AT525=4,AV525=10),"ALTO",IF(AND(AT525=5,AV525=10),"ALTO",IF(AND(AT525=3,AV525=20),"EXTREMO",IF(AND(AT525=4,AV525=20),"EXTREMO",IF(AND(AT525=5,AV525=20),"EXTREMO",VLOOKUP(AX525,[4]Evaluacion!R:S,2)))))))))))))))))</f>
        <v xml:space="preserve"> </v>
      </c>
      <c r="AZ525" s="204"/>
      <c r="BA525" s="204"/>
      <c r="BB525" s="204"/>
      <c r="BC525" s="204"/>
      <c r="BD525" s="204"/>
      <c r="BE525" s="204"/>
      <c r="BF525" s="204"/>
      <c r="BG525" s="205"/>
      <c r="BH525" s="204"/>
    </row>
    <row r="526" spans="1:60" ht="24.75" thickBot="1" x14ac:dyDescent="0.25">
      <c r="A526" s="200"/>
      <c r="B526" s="192"/>
      <c r="C526" s="201"/>
      <c r="D526" s="193"/>
      <c r="E526" s="193"/>
      <c r="F526" s="206"/>
      <c r="G526" s="201"/>
      <c r="H526" s="195"/>
      <c r="I526" s="195"/>
      <c r="J526" s="195"/>
      <c r="K526" s="195"/>
      <c r="L526" s="195"/>
      <c r="M526" s="195"/>
      <c r="N526" s="195"/>
      <c r="O526" s="195"/>
      <c r="P526" s="195"/>
      <c r="Q526" s="195"/>
      <c r="R526" s="195"/>
      <c r="S526" s="195"/>
      <c r="T526" s="195"/>
      <c r="U526" s="195"/>
      <c r="V526" s="195"/>
      <c r="W526" s="195"/>
      <c r="X526" s="195"/>
      <c r="Y526" s="195"/>
      <c r="Z526" s="195"/>
      <c r="AA526" s="195"/>
      <c r="AB526" s="193"/>
      <c r="AC526" s="204"/>
      <c r="AD526" s="204" t="str">
        <f t="shared" si="65"/>
        <v xml:space="preserve"> </v>
      </c>
      <c r="AE526" s="204"/>
      <c r="AF526" s="204" t="str">
        <f t="shared" si="66"/>
        <v xml:space="preserve"> </v>
      </c>
      <c r="AG526" s="204" t="str">
        <f t="shared" si="67"/>
        <v xml:space="preserve"> </v>
      </c>
      <c r="AH526" s="204" t="str">
        <f>IF(OR(AC526=" ",AC526=0,AE526=" ",AE526=0)," ",IF(AND(AC526=1,AE526=5),"BAJO",IF(AND(AC526=2,AE526=5),"BAJO",IF(AND(AC526=1,AE526=10),"BAJO",IF(AND(AC526=2,AE526=10),"MODERADO",IF(AND(AC526=1,AE526=20),"MODERADO",IF(AND(AC526=3,AE526=5),"MODERADO",IF(AND(AC526=4,AE526=5),"MODERADO",IF(AND(AC526=5,AE526=5),"MODERADO",IF(AND(AC526=2,AE526=20),"ALTO",IF(AND(AC526=3,AE526=10),"ALTO",IF(AND(AC526=4,AE526=10),"ALTO",IF(AND(AC526=5,AE526=10),"ALTO",IF(AND(AC526=3,AE526=20),"EXTREMO",IF(AND(AC526=4,AE526=20),"EXTREMO",IF(AND(AC526=5,AE526=20),"EXTREMO",VLOOKUP(AG526,[4]Evaluacion!A:B,2)))))))))))))))))</f>
        <v xml:space="preserve"> </v>
      </c>
      <c r="AI526" s="213"/>
      <c r="AJ526" s="197"/>
      <c r="AK526" s="197"/>
      <c r="AL526" s="197"/>
      <c r="AM526" s="197"/>
      <c r="AN526" s="197"/>
      <c r="AO526" s="197"/>
      <c r="AP526" s="197"/>
      <c r="AQ526" s="197"/>
      <c r="AR526" s="197"/>
      <c r="AS526" s="281" t="str">
        <f t="shared" si="71"/>
        <v>DISMINUYE CERO PUNTOS</v>
      </c>
      <c r="AT526" s="204"/>
      <c r="AU526" s="204" t="str">
        <f t="shared" si="69"/>
        <v xml:space="preserve"> </v>
      </c>
      <c r="AV526" s="204"/>
      <c r="AW526" s="204" t="str">
        <f t="shared" si="70"/>
        <v xml:space="preserve"> </v>
      </c>
      <c r="AX526" s="204" t="str">
        <f t="shared" si="68"/>
        <v xml:space="preserve"> </v>
      </c>
      <c r="AY526" s="204" t="str">
        <f>IF(OR(AT526=" ",AT526=0,AV526=" ",AV526=0)," ",IF(AND(AT526=1,AV526=5),"BAJO",IF(AND(AT526=2,AV526=5),"BAJO",IF(AND(AT526=1,AV526=10),"BAJO",IF(AND(AT526=2,AV526=10),"MODERADO",IF(AND(AT526=1,AV526=20),"MODERADO",IF(AND(AT526=3,AV526=5),"MODERADO",IF(AND(AT526=4,AV526=5),"MODERADO",IF(AND(AT526=5,AV526=5),"MODERADO",IF(AND(AT526=2,AV526=20),"ALTO",IF(AND(AT526=3,AV526=10),"ALTO",IF(AND(AT526=4,AV526=10),"ALTO",IF(AND(AT526=5,AV526=10),"ALTO",IF(AND(AT526=3,AV526=20),"EXTREMO",IF(AND(AT526=4,AV526=20),"EXTREMO",IF(AND(AT526=5,AV526=20),"EXTREMO",VLOOKUP(AX526,[4]Evaluacion!R:S,2)))))))))))))))))</f>
        <v xml:space="preserve"> </v>
      </c>
      <c r="AZ526" s="204"/>
      <c r="BA526" s="204"/>
      <c r="BB526" s="204"/>
      <c r="BC526" s="204"/>
      <c r="BD526" s="204"/>
      <c r="BE526" s="204"/>
      <c r="BF526" s="204"/>
      <c r="BG526" s="205"/>
      <c r="BH526" s="204"/>
    </row>
    <row r="527" spans="1:60" ht="24.75" thickBot="1" x14ac:dyDescent="0.25">
      <c r="A527" s="200"/>
      <c r="B527" s="192"/>
      <c r="C527" s="201"/>
      <c r="D527" s="193"/>
      <c r="E527" s="193"/>
      <c r="F527" s="206"/>
      <c r="G527" s="201"/>
      <c r="H527" s="195"/>
      <c r="I527" s="195"/>
      <c r="J527" s="195"/>
      <c r="K527" s="195"/>
      <c r="L527" s="195"/>
      <c r="M527" s="195"/>
      <c r="N527" s="195"/>
      <c r="O527" s="195"/>
      <c r="P527" s="195"/>
      <c r="Q527" s="195"/>
      <c r="R527" s="195"/>
      <c r="S527" s="195"/>
      <c r="T527" s="195"/>
      <c r="U527" s="195"/>
      <c r="V527" s="195"/>
      <c r="W527" s="195"/>
      <c r="X527" s="195"/>
      <c r="Y527" s="195"/>
      <c r="Z527" s="195"/>
      <c r="AA527" s="195"/>
      <c r="AB527" s="193"/>
      <c r="AC527" s="204"/>
      <c r="AD527" s="204" t="str">
        <f t="shared" si="65"/>
        <v xml:space="preserve"> </v>
      </c>
      <c r="AE527" s="204"/>
      <c r="AF527" s="204" t="str">
        <f t="shared" si="66"/>
        <v xml:space="preserve"> </v>
      </c>
      <c r="AG527" s="204" t="str">
        <f t="shared" si="67"/>
        <v xml:space="preserve"> </v>
      </c>
      <c r="AH527" s="204" t="str">
        <f>IF(OR(AC527=" ",AC527=0,AE527=" ",AE527=0)," ",IF(AND(AC527=1,AE527=5),"BAJO",IF(AND(AC527=2,AE527=5),"BAJO",IF(AND(AC527=1,AE527=10),"BAJO",IF(AND(AC527=2,AE527=10),"MODERADO",IF(AND(AC527=1,AE527=20),"MODERADO",IF(AND(AC527=3,AE527=5),"MODERADO",IF(AND(AC527=4,AE527=5),"MODERADO",IF(AND(AC527=5,AE527=5),"MODERADO",IF(AND(AC527=2,AE527=20),"ALTO",IF(AND(AC527=3,AE527=10),"ALTO",IF(AND(AC527=4,AE527=10),"ALTO",IF(AND(AC527=5,AE527=10),"ALTO",IF(AND(AC527=3,AE527=20),"EXTREMO",IF(AND(AC527=4,AE527=20),"EXTREMO",IF(AND(AC527=5,AE527=20),"EXTREMO",VLOOKUP(AG527,[4]Evaluacion!A:B,2)))))))))))))))))</f>
        <v xml:space="preserve"> </v>
      </c>
      <c r="AI527" s="213"/>
      <c r="AJ527" s="197"/>
      <c r="AK527" s="197"/>
      <c r="AL527" s="197"/>
      <c r="AM527" s="197"/>
      <c r="AN527" s="197"/>
      <c r="AO527" s="197"/>
      <c r="AP527" s="197"/>
      <c r="AQ527" s="197"/>
      <c r="AR527" s="197"/>
      <c r="AS527" s="281" t="str">
        <f t="shared" si="71"/>
        <v>DISMINUYE CERO PUNTOS</v>
      </c>
      <c r="AT527" s="204"/>
      <c r="AU527" s="204" t="str">
        <f t="shared" si="69"/>
        <v xml:space="preserve"> </v>
      </c>
      <c r="AV527" s="204"/>
      <c r="AW527" s="204" t="str">
        <f t="shared" si="70"/>
        <v xml:space="preserve"> </v>
      </c>
      <c r="AX527" s="204" t="str">
        <f t="shared" si="68"/>
        <v xml:space="preserve"> </v>
      </c>
      <c r="AY527" s="204" t="str">
        <f>IF(OR(AT527=" ",AT527=0,AV527=" ",AV527=0)," ",IF(AND(AT527=1,AV527=5),"BAJO",IF(AND(AT527=2,AV527=5),"BAJO",IF(AND(AT527=1,AV527=10),"BAJO",IF(AND(AT527=2,AV527=10),"MODERADO",IF(AND(AT527=1,AV527=20),"MODERADO",IF(AND(AT527=3,AV527=5),"MODERADO",IF(AND(AT527=4,AV527=5),"MODERADO",IF(AND(AT527=5,AV527=5),"MODERADO",IF(AND(AT527=2,AV527=20),"ALTO",IF(AND(AT527=3,AV527=10),"ALTO",IF(AND(AT527=4,AV527=10),"ALTO",IF(AND(AT527=5,AV527=10),"ALTO",IF(AND(AT527=3,AV527=20),"EXTREMO",IF(AND(AT527=4,AV527=20),"EXTREMO",IF(AND(AT527=5,AV527=20),"EXTREMO",VLOOKUP(AX527,[4]Evaluacion!R:S,2)))))))))))))))))</f>
        <v xml:space="preserve"> </v>
      </c>
      <c r="AZ527" s="204"/>
      <c r="BA527" s="204"/>
      <c r="BB527" s="204"/>
      <c r="BC527" s="204"/>
      <c r="BD527" s="204"/>
      <c r="BE527" s="204"/>
      <c r="BF527" s="204"/>
      <c r="BG527" s="205"/>
      <c r="BH527" s="204"/>
    </row>
    <row r="528" spans="1:60" ht="24.75" thickBot="1" x14ac:dyDescent="0.25">
      <c r="A528" s="200"/>
      <c r="B528" s="192"/>
      <c r="C528" s="201"/>
      <c r="D528" s="193"/>
      <c r="E528" s="193"/>
      <c r="F528" s="206"/>
      <c r="G528" s="201"/>
      <c r="H528" s="194"/>
      <c r="I528" s="206"/>
      <c r="J528" s="195"/>
      <c r="K528" s="195"/>
      <c r="L528" s="195"/>
      <c r="M528" s="195"/>
      <c r="N528" s="195"/>
      <c r="O528" s="195"/>
      <c r="P528" s="195"/>
      <c r="Q528" s="195"/>
      <c r="R528" s="195"/>
      <c r="S528" s="195"/>
      <c r="T528" s="195"/>
      <c r="U528" s="195"/>
      <c r="V528" s="195"/>
      <c r="W528" s="195"/>
      <c r="X528" s="195"/>
      <c r="Y528" s="195"/>
      <c r="Z528" s="195"/>
      <c r="AA528" s="195"/>
      <c r="AB528" s="193"/>
      <c r="AC528" s="204"/>
      <c r="AD528" s="204" t="str">
        <f t="shared" si="65"/>
        <v xml:space="preserve"> </v>
      </c>
      <c r="AE528" s="204"/>
      <c r="AF528" s="204" t="str">
        <f t="shared" si="66"/>
        <v xml:space="preserve"> </v>
      </c>
      <c r="AG528" s="204" t="str">
        <f t="shared" si="67"/>
        <v xml:space="preserve"> </v>
      </c>
      <c r="AH528" s="204" t="str">
        <f>IF(OR(AC528=" ",AC528=0,AE528=" ",AE528=0)," ",IF(AND(AC528=1,AE528=5),"BAJO",IF(AND(AC528=2,AE528=5),"BAJO",IF(AND(AC528=1,AE528=10),"BAJO",IF(AND(AC528=2,AE528=10),"MODERADO",IF(AND(AC528=1,AE528=20),"MODERADO",IF(AND(AC528=3,AE528=5),"MODERADO",IF(AND(AC528=4,AE528=5),"MODERADO",IF(AND(AC528=5,AE528=5),"MODERADO",IF(AND(AC528=2,AE528=20),"ALTO",IF(AND(AC528=3,AE528=10),"ALTO",IF(AND(AC528=4,AE528=10),"ALTO",IF(AND(AC528=5,AE528=10),"ALTO",IF(AND(AC528=3,AE528=20),"EXTREMO",IF(AND(AC528=4,AE528=20),"EXTREMO",IF(AND(AC528=5,AE528=20),"EXTREMO",VLOOKUP(AG528,[4]Evaluacion!A:B,2)))))))))))))))))</f>
        <v xml:space="preserve"> </v>
      </c>
      <c r="AI528" s="213"/>
      <c r="AJ528" s="197"/>
      <c r="AK528" s="197"/>
      <c r="AL528" s="197"/>
      <c r="AM528" s="197"/>
      <c r="AN528" s="197"/>
      <c r="AO528" s="197"/>
      <c r="AP528" s="197"/>
      <c r="AQ528" s="197"/>
      <c r="AR528" s="197"/>
      <c r="AS528" s="281" t="str">
        <f t="shared" si="71"/>
        <v>DISMINUYE CERO PUNTOS</v>
      </c>
      <c r="AT528" s="204"/>
      <c r="AU528" s="204" t="str">
        <f t="shared" si="69"/>
        <v xml:space="preserve"> </v>
      </c>
      <c r="AV528" s="204"/>
      <c r="AW528" s="204" t="str">
        <f t="shared" si="70"/>
        <v xml:space="preserve"> </v>
      </c>
      <c r="AX528" s="204" t="str">
        <f t="shared" si="68"/>
        <v xml:space="preserve"> </v>
      </c>
      <c r="AY528" s="204" t="str">
        <f>IF(OR(AT528=" ",AT528=0,AV528=" ",AV528=0)," ",IF(AND(AT528=1,AV528=5),"BAJO",IF(AND(AT528=2,AV528=5),"BAJO",IF(AND(AT528=1,AV528=10),"BAJO",IF(AND(AT528=2,AV528=10),"MODERADO",IF(AND(AT528=1,AV528=20),"MODERADO",IF(AND(AT528=3,AV528=5),"MODERADO",IF(AND(AT528=4,AV528=5),"MODERADO",IF(AND(AT528=5,AV528=5),"MODERADO",IF(AND(AT528=2,AV528=20),"ALTO",IF(AND(AT528=3,AV528=10),"ALTO",IF(AND(AT528=4,AV528=10),"ALTO",IF(AND(AT528=5,AV528=10),"ALTO",IF(AND(AT528=3,AV528=20),"EXTREMO",IF(AND(AT528=4,AV528=20),"EXTREMO",IF(AND(AT528=5,AV528=20),"EXTREMO",VLOOKUP(AX528,[4]Evaluacion!R:S,2)))))))))))))))))</f>
        <v xml:space="preserve"> </v>
      </c>
      <c r="AZ528" s="204"/>
      <c r="BA528" s="204"/>
      <c r="BB528" s="204"/>
      <c r="BC528" s="204"/>
      <c r="BD528" s="204"/>
      <c r="BE528" s="204"/>
      <c r="BF528" s="204"/>
      <c r="BG528" s="205"/>
      <c r="BH528" s="204"/>
    </row>
    <row r="529" spans="1:60" ht="24.75" thickBot="1" x14ac:dyDescent="0.25">
      <c r="A529" s="200"/>
      <c r="B529" s="192"/>
      <c r="C529" s="201"/>
      <c r="D529" s="193"/>
      <c r="E529" s="193"/>
      <c r="F529" s="206"/>
      <c r="G529" s="201"/>
      <c r="H529" s="194"/>
      <c r="I529" s="206"/>
      <c r="J529" s="195"/>
      <c r="K529" s="195"/>
      <c r="L529" s="195"/>
      <c r="M529" s="195"/>
      <c r="N529" s="195"/>
      <c r="O529" s="195"/>
      <c r="P529" s="195"/>
      <c r="Q529" s="195"/>
      <c r="R529" s="195"/>
      <c r="S529" s="195"/>
      <c r="T529" s="195"/>
      <c r="U529" s="195"/>
      <c r="V529" s="195"/>
      <c r="W529" s="195"/>
      <c r="X529" s="195"/>
      <c r="Y529" s="195"/>
      <c r="Z529" s="195"/>
      <c r="AA529" s="195"/>
      <c r="AB529" s="193"/>
      <c r="AC529" s="204"/>
      <c r="AD529" s="204" t="str">
        <f t="shared" ref="AD529:AD592" si="72">IF(AC529=1,"RARA VEZ",IF(AC529=2,"IMPROBABLE",IF(AC529=3,"POSIBLE",IF(AC529=4,"PROBABLE",IF(AC529=5,"CASI SEGURO"," ")))))</f>
        <v xml:space="preserve"> </v>
      </c>
      <c r="AE529" s="204"/>
      <c r="AF529" s="204" t="str">
        <f t="shared" ref="AF529:AF592" si="73">IF(AE529=5,"MODERADO",IF(AE529=10,"MAYOR",IF(AE529=20,"CATASTRÓFICO"," ")))</f>
        <v xml:space="preserve"> </v>
      </c>
      <c r="AG529" s="204" t="str">
        <f t="shared" ref="AG529:AG592" si="74">IF(OR(AC529=" ",AC529=0,AE529=" ",AE529=0)," ",AC529*AE529)</f>
        <v xml:space="preserve"> </v>
      </c>
      <c r="AH529" s="204" t="str">
        <f>IF(OR(AC529=" ",AC529=0,AE529=" ",AE529=0)," ",IF(AND(AC529=1,AE529=5),"BAJO",IF(AND(AC529=2,AE529=5),"BAJO",IF(AND(AC529=1,AE529=10),"BAJO",IF(AND(AC529=2,AE529=10),"MODERADO",IF(AND(AC529=1,AE529=20),"MODERADO",IF(AND(AC529=3,AE529=5),"MODERADO",IF(AND(AC529=4,AE529=5),"MODERADO",IF(AND(AC529=5,AE529=5),"MODERADO",IF(AND(AC529=2,AE529=20),"ALTO",IF(AND(AC529=3,AE529=10),"ALTO",IF(AND(AC529=4,AE529=10),"ALTO",IF(AND(AC529=5,AE529=10),"ALTO",IF(AND(AC529=3,AE529=20),"EXTREMO",IF(AND(AC529=4,AE529=20),"EXTREMO",IF(AND(AC529=5,AE529=20),"EXTREMO",VLOOKUP(AG529,[4]Evaluacion!A:B,2)))))))))))))))))</f>
        <v xml:space="preserve"> </v>
      </c>
      <c r="AI529" s="213"/>
      <c r="AJ529" s="197"/>
      <c r="AK529" s="197"/>
      <c r="AL529" s="197"/>
      <c r="AM529" s="197"/>
      <c r="AN529" s="197"/>
      <c r="AO529" s="197"/>
      <c r="AP529" s="197"/>
      <c r="AQ529" s="197"/>
      <c r="AR529" s="197"/>
      <c r="AS529" s="281" t="str">
        <f t="shared" si="71"/>
        <v>DISMINUYE CERO PUNTOS</v>
      </c>
      <c r="AT529" s="204"/>
      <c r="AU529" s="204" t="str">
        <f t="shared" si="69"/>
        <v xml:space="preserve"> </v>
      </c>
      <c r="AV529" s="204"/>
      <c r="AW529" s="204" t="str">
        <f t="shared" si="70"/>
        <v xml:space="preserve"> </v>
      </c>
      <c r="AX529" s="204" t="str">
        <f t="shared" ref="AX529:AX592" si="75">IF(OR(AT529=" ",AT529=0,AV529=" ",AV529=0)," ",AT529*AV529)</f>
        <v xml:space="preserve"> </v>
      </c>
      <c r="AY529" s="204" t="str">
        <f>IF(OR(AT529=" ",AT529=0,AV529=" ",AV529=0)," ",IF(AND(AT529=1,AV529=5),"BAJO",IF(AND(AT529=2,AV529=5),"BAJO",IF(AND(AT529=1,AV529=10),"BAJO",IF(AND(AT529=2,AV529=10),"MODERADO",IF(AND(AT529=1,AV529=20),"MODERADO",IF(AND(AT529=3,AV529=5),"MODERADO",IF(AND(AT529=4,AV529=5),"MODERADO",IF(AND(AT529=5,AV529=5),"MODERADO",IF(AND(AT529=2,AV529=20),"ALTO",IF(AND(AT529=3,AV529=10),"ALTO",IF(AND(AT529=4,AV529=10),"ALTO",IF(AND(AT529=5,AV529=10),"ALTO",IF(AND(AT529=3,AV529=20),"EXTREMO",IF(AND(AT529=4,AV529=20),"EXTREMO",IF(AND(AT529=5,AV529=20),"EXTREMO",VLOOKUP(AX529,[4]Evaluacion!R:S,2)))))))))))))))))</f>
        <v xml:space="preserve"> </v>
      </c>
      <c r="AZ529" s="204"/>
      <c r="BA529" s="204"/>
      <c r="BB529" s="204"/>
      <c r="BC529" s="204"/>
      <c r="BD529" s="204"/>
      <c r="BE529" s="204"/>
      <c r="BF529" s="204"/>
      <c r="BG529" s="205"/>
      <c r="BH529" s="204"/>
    </row>
    <row r="530" spans="1:60" ht="24.75" thickBot="1" x14ac:dyDescent="0.25">
      <c r="A530" s="200"/>
      <c r="B530" s="192"/>
      <c r="C530" s="201"/>
      <c r="D530" s="193"/>
      <c r="E530" s="193"/>
      <c r="F530" s="206"/>
      <c r="G530" s="201"/>
      <c r="H530" s="194"/>
      <c r="I530" s="206"/>
      <c r="J530" s="195"/>
      <c r="K530" s="195"/>
      <c r="L530" s="195"/>
      <c r="M530" s="195"/>
      <c r="N530" s="195"/>
      <c r="O530" s="195"/>
      <c r="P530" s="195"/>
      <c r="Q530" s="195"/>
      <c r="R530" s="195"/>
      <c r="S530" s="195"/>
      <c r="T530" s="195"/>
      <c r="U530" s="195"/>
      <c r="V530" s="195"/>
      <c r="W530" s="195"/>
      <c r="X530" s="195"/>
      <c r="Y530" s="195"/>
      <c r="Z530" s="195"/>
      <c r="AA530" s="195"/>
      <c r="AB530" s="193"/>
      <c r="AC530" s="204"/>
      <c r="AD530" s="204" t="str">
        <f t="shared" si="72"/>
        <v xml:space="preserve"> </v>
      </c>
      <c r="AE530" s="204"/>
      <c r="AF530" s="204" t="str">
        <f t="shared" si="73"/>
        <v xml:space="preserve"> </v>
      </c>
      <c r="AG530" s="204" t="str">
        <f t="shared" si="74"/>
        <v xml:space="preserve"> </v>
      </c>
      <c r="AH530" s="204" t="str">
        <f>IF(OR(AC530=" ",AC530=0,AE530=" ",AE530=0)," ",IF(AND(AC530=1,AE530=5),"BAJO",IF(AND(AC530=2,AE530=5),"BAJO",IF(AND(AC530=1,AE530=10),"BAJO",IF(AND(AC530=2,AE530=10),"MODERADO",IF(AND(AC530=1,AE530=20),"MODERADO",IF(AND(AC530=3,AE530=5),"MODERADO",IF(AND(AC530=4,AE530=5),"MODERADO",IF(AND(AC530=5,AE530=5),"MODERADO",IF(AND(AC530=2,AE530=20),"ALTO",IF(AND(AC530=3,AE530=10),"ALTO",IF(AND(AC530=4,AE530=10),"ALTO",IF(AND(AC530=5,AE530=10),"ALTO",IF(AND(AC530=3,AE530=20),"EXTREMO",IF(AND(AC530=4,AE530=20),"EXTREMO",IF(AND(AC530=5,AE530=20),"EXTREMO",VLOOKUP(AG530,[4]Evaluacion!A:B,2)))))))))))))))))</f>
        <v xml:space="preserve"> </v>
      </c>
      <c r="AI530" s="213"/>
      <c r="AJ530" s="197"/>
      <c r="AK530" s="197"/>
      <c r="AL530" s="197"/>
      <c r="AM530" s="197"/>
      <c r="AN530" s="197"/>
      <c r="AO530" s="197"/>
      <c r="AP530" s="197"/>
      <c r="AQ530" s="197"/>
      <c r="AR530" s="197"/>
      <c r="AS530" s="281" t="str">
        <f t="shared" si="71"/>
        <v>DISMINUYE CERO PUNTOS</v>
      </c>
      <c r="AT530" s="204"/>
      <c r="AU530" s="204" t="str">
        <f t="shared" si="69"/>
        <v xml:space="preserve"> </v>
      </c>
      <c r="AV530" s="204"/>
      <c r="AW530" s="204" t="str">
        <f t="shared" si="70"/>
        <v xml:space="preserve"> </v>
      </c>
      <c r="AX530" s="204" t="str">
        <f t="shared" si="75"/>
        <v xml:space="preserve"> </v>
      </c>
      <c r="AY530" s="204" t="str">
        <f>IF(OR(AT530=" ",AT530=0,AV530=" ",AV530=0)," ",IF(AND(AT530=1,AV530=5),"BAJO",IF(AND(AT530=2,AV530=5),"BAJO",IF(AND(AT530=1,AV530=10),"BAJO",IF(AND(AT530=2,AV530=10),"MODERADO",IF(AND(AT530=1,AV530=20),"MODERADO",IF(AND(AT530=3,AV530=5),"MODERADO",IF(AND(AT530=4,AV530=5),"MODERADO",IF(AND(AT530=5,AV530=5),"MODERADO",IF(AND(AT530=2,AV530=20),"ALTO",IF(AND(AT530=3,AV530=10),"ALTO",IF(AND(AT530=4,AV530=10),"ALTO",IF(AND(AT530=5,AV530=10),"ALTO",IF(AND(AT530=3,AV530=20),"EXTREMO",IF(AND(AT530=4,AV530=20),"EXTREMO",IF(AND(AT530=5,AV530=20),"EXTREMO",VLOOKUP(AX530,[4]Evaluacion!R:S,2)))))))))))))))))</f>
        <v xml:space="preserve"> </v>
      </c>
      <c r="AZ530" s="204"/>
      <c r="BA530" s="204"/>
      <c r="BB530" s="204"/>
      <c r="BC530" s="204"/>
      <c r="BD530" s="204"/>
      <c r="BE530" s="204"/>
      <c r="BF530" s="204"/>
      <c r="BG530" s="205"/>
      <c r="BH530" s="204"/>
    </row>
    <row r="531" spans="1:60" ht="24.75" thickBot="1" x14ac:dyDescent="0.25">
      <c r="A531" s="200"/>
      <c r="B531" s="192"/>
      <c r="C531" s="201"/>
      <c r="D531" s="193"/>
      <c r="E531" s="193"/>
      <c r="F531" s="206"/>
      <c r="G531" s="201"/>
      <c r="H531" s="194"/>
      <c r="I531" s="206"/>
      <c r="J531" s="195"/>
      <c r="K531" s="195"/>
      <c r="L531" s="195"/>
      <c r="M531" s="195"/>
      <c r="N531" s="195"/>
      <c r="O531" s="195"/>
      <c r="P531" s="195"/>
      <c r="Q531" s="195"/>
      <c r="R531" s="195"/>
      <c r="S531" s="195"/>
      <c r="T531" s="195"/>
      <c r="U531" s="195"/>
      <c r="V531" s="195"/>
      <c r="W531" s="195"/>
      <c r="X531" s="195"/>
      <c r="Y531" s="195"/>
      <c r="Z531" s="195"/>
      <c r="AA531" s="195"/>
      <c r="AB531" s="193"/>
      <c r="AC531" s="204"/>
      <c r="AD531" s="204" t="str">
        <f t="shared" si="72"/>
        <v xml:space="preserve"> </v>
      </c>
      <c r="AE531" s="204"/>
      <c r="AF531" s="204" t="str">
        <f t="shared" si="73"/>
        <v xml:space="preserve"> </v>
      </c>
      <c r="AG531" s="204" t="str">
        <f t="shared" si="74"/>
        <v xml:space="preserve"> </v>
      </c>
      <c r="AH531" s="204" t="str">
        <f>IF(OR(AC531=" ",AC531=0,AE531=" ",AE531=0)," ",IF(AND(AC531=1,AE531=5),"BAJO",IF(AND(AC531=2,AE531=5),"BAJO",IF(AND(AC531=1,AE531=10),"BAJO",IF(AND(AC531=2,AE531=10),"MODERADO",IF(AND(AC531=1,AE531=20),"MODERADO",IF(AND(AC531=3,AE531=5),"MODERADO",IF(AND(AC531=4,AE531=5),"MODERADO",IF(AND(AC531=5,AE531=5),"MODERADO",IF(AND(AC531=2,AE531=20),"ALTO",IF(AND(AC531=3,AE531=10),"ALTO",IF(AND(AC531=4,AE531=10),"ALTO",IF(AND(AC531=5,AE531=10),"ALTO",IF(AND(AC531=3,AE531=20),"EXTREMO",IF(AND(AC531=4,AE531=20),"EXTREMO",IF(AND(AC531=5,AE531=20),"EXTREMO",VLOOKUP(AG531,[4]Evaluacion!A:B,2)))))))))))))))))</f>
        <v xml:space="preserve"> </v>
      </c>
      <c r="AI531" s="213"/>
      <c r="AJ531" s="197"/>
      <c r="AK531" s="197"/>
      <c r="AL531" s="197"/>
      <c r="AM531" s="197"/>
      <c r="AN531" s="197"/>
      <c r="AO531" s="197"/>
      <c r="AP531" s="197"/>
      <c r="AQ531" s="197"/>
      <c r="AR531" s="197"/>
      <c r="AS531" s="281" t="str">
        <f t="shared" si="71"/>
        <v>DISMINUYE CERO PUNTOS</v>
      </c>
      <c r="AT531" s="204"/>
      <c r="AU531" s="204" t="str">
        <f t="shared" si="69"/>
        <v xml:space="preserve"> </v>
      </c>
      <c r="AV531" s="204"/>
      <c r="AW531" s="204" t="str">
        <f t="shared" si="70"/>
        <v xml:space="preserve"> </v>
      </c>
      <c r="AX531" s="204" t="str">
        <f t="shared" si="75"/>
        <v xml:space="preserve"> </v>
      </c>
      <c r="AY531" s="204" t="str">
        <f>IF(OR(AT531=" ",AT531=0,AV531=" ",AV531=0)," ",IF(AND(AT531=1,AV531=5),"BAJO",IF(AND(AT531=2,AV531=5),"BAJO",IF(AND(AT531=1,AV531=10),"BAJO",IF(AND(AT531=2,AV531=10),"MODERADO",IF(AND(AT531=1,AV531=20),"MODERADO",IF(AND(AT531=3,AV531=5),"MODERADO",IF(AND(AT531=4,AV531=5),"MODERADO",IF(AND(AT531=5,AV531=5),"MODERADO",IF(AND(AT531=2,AV531=20),"ALTO",IF(AND(AT531=3,AV531=10),"ALTO",IF(AND(AT531=4,AV531=10),"ALTO",IF(AND(AT531=5,AV531=10),"ALTO",IF(AND(AT531=3,AV531=20),"EXTREMO",IF(AND(AT531=4,AV531=20),"EXTREMO",IF(AND(AT531=5,AV531=20),"EXTREMO",VLOOKUP(AX531,[4]Evaluacion!R:S,2)))))))))))))))))</f>
        <v xml:space="preserve"> </v>
      </c>
      <c r="AZ531" s="204"/>
      <c r="BA531" s="204"/>
      <c r="BB531" s="204"/>
      <c r="BC531" s="204"/>
      <c r="BD531" s="204"/>
      <c r="BE531" s="204"/>
      <c r="BF531" s="204"/>
      <c r="BG531" s="205"/>
      <c r="BH531" s="204"/>
    </row>
    <row r="532" spans="1:60" ht="24.75" thickBot="1" x14ac:dyDescent="0.25">
      <c r="A532" s="200"/>
      <c r="B532" s="192"/>
      <c r="C532" s="201"/>
      <c r="D532" s="193"/>
      <c r="E532" s="193"/>
      <c r="F532" s="206"/>
      <c r="G532" s="201"/>
      <c r="H532" s="194"/>
      <c r="I532" s="206"/>
      <c r="J532" s="195"/>
      <c r="K532" s="195"/>
      <c r="L532" s="195"/>
      <c r="M532" s="195"/>
      <c r="N532" s="195"/>
      <c r="O532" s="195"/>
      <c r="P532" s="195"/>
      <c r="Q532" s="195"/>
      <c r="R532" s="195"/>
      <c r="S532" s="195"/>
      <c r="T532" s="195"/>
      <c r="U532" s="195"/>
      <c r="V532" s="195"/>
      <c r="W532" s="195"/>
      <c r="X532" s="195"/>
      <c r="Y532" s="195"/>
      <c r="Z532" s="195"/>
      <c r="AA532" s="195"/>
      <c r="AB532" s="193"/>
      <c r="AC532" s="204"/>
      <c r="AD532" s="204" t="str">
        <f t="shared" si="72"/>
        <v xml:space="preserve"> </v>
      </c>
      <c r="AE532" s="204"/>
      <c r="AF532" s="204" t="str">
        <f t="shared" si="73"/>
        <v xml:space="preserve"> </v>
      </c>
      <c r="AG532" s="204" t="str">
        <f t="shared" si="74"/>
        <v xml:space="preserve"> </v>
      </c>
      <c r="AH532" s="204" t="str">
        <f>IF(OR(AC532=" ",AC532=0,AE532=" ",AE532=0)," ",IF(AND(AC532=1,AE532=5),"BAJO",IF(AND(AC532=2,AE532=5),"BAJO",IF(AND(AC532=1,AE532=10),"BAJO",IF(AND(AC532=2,AE532=10),"MODERADO",IF(AND(AC532=1,AE532=20),"MODERADO",IF(AND(AC532=3,AE532=5),"MODERADO",IF(AND(AC532=4,AE532=5),"MODERADO",IF(AND(AC532=5,AE532=5),"MODERADO",IF(AND(AC532=2,AE532=20),"ALTO",IF(AND(AC532=3,AE532=10),"ALTO",IF(AND(AC532=4,AE532=10),"ALTO",IF(AND(AC532=5,AE532=10),"ALTO",IF(AND(AC532=3,AE532=20),"EXTREMO",IF(AND(AC532=4,AE532=20),"EXTREMO",IF(AND(AC532=5,AE532=20),"EXTREMO",VLOOKUP(AG532,[4]Evaluacion!A:B,2)))))))))))))))))</f>
        <v xml:space="preserve"> </v>
      </c>
      <c r="AI532" s="213"/>
      <c r="AJ532" s="197"/>
      <c r="AK532" s="197"/>
      <c r="AL532" s="197"/>
      <c r="AM532" s="197"/>
      <c r="AN532" s="197"/>
      <c r="AO532" s="197"/>
      <c r="AP532" s="197"/>
      <c r="AQ532" s="197"/>
      <c r="AR532" s="197"/>
      <c r="AS532" s="281" t="str">
        <f t="shared" si="71"/>
        <v>DISMINUYE CERO PUNTOS</v>
      </c>
      <c r="AT532" s="204"/>
      <c r="AU532" s="204" t="str">
        <f t="shared" si="69"/>
        <v xml:space="preserve"> </v>
      </c>
      <c r="AV532" s="204"/>
      <c r="AW532" s="204" t="str">
        <f t="shared" si="70"/>
        <v xml:space="preserve"> </v>
      </c>
      <c r="AX532" s="204" t="str">
        <f t="shared" si="75"/>
        <v xml:space="preserve"> </v>
      </c>
      <c r="AY532" s="204" t="str">
        <f>IF(OR(AT532=" ",AT532=0,AV532=" ",AV532=0)," ",IF(AND(AT532=1,AV532=5),"BAJO",IF(AND(AT532=2,AV532=5),"BAJO",IF(AND(AT532=1,AV532=10),"BAJO",IF(AND(AT532=2,AV532=10),"MODERADO",IF(AND(AT532=1,AV532=20),"MODERADO",IF(AND(AT532=3,AV532=5),"MODERADO",IF(AND(AT532=4,AV532=5),"MODERADO",IF(AND(AT532=5,AV532=5),"MODERADO",IF(AND(AT532=2,AV532=20),"ALTO",IF(AND(AT532=3,AV532=10),"ALTO",IF(AND(AT532=4,AV532=10),"ALTO",IF(AND(AT532=5,AV532=10),"ALTO",IF(AND(AT532=3,AV532=20),"EXTREMO",IF(AND(AT532=4,AV532=20),"EXTREMO",IF(AND(AT532=5,AV532=20),"EXTREMO",VLOOKUP(AX532,[4]Evaluacion!R:S,2)))))))))))))))))</f>
        <v xml:space="preserve"> </v>
      </c>
      <c r="AZ532" s="204"/>
      <c r="BA532" s="204"/>
      <c r="BB532" s="204"/>
      <c r="BC532" s="204"/>
      <c r="BD532" s="204"/>
      <c r="BE532" s="204"/>
      <c r="BF532" s="204"/>
      <c r="BG532" s="205"/>
      <c r="BH532" s="204"/>
    </row>
    <row r="533" spans="1:60" ht="24.75" thickBot="1" x14ac:dyDescent="0.25">
      <c r="A533" s="200"/>
      <c r="B533" s="192"/>
      <c r="C533" s="201"/>
      <c r="D533" s="193"/>
      <c r="E533" s="193"/>
      <c r="F533" s="206"/>
      <c r="G533" s="201"/>
      <c r="H533" s="194"/>
      <c r="I533" s="206"/>
      <c r="J533" s="195"/>
      <c r="K533" s="195"/>
      <c r="L533" s="195"/>
      <c r="M533" s="195"/>
      <c r="N533" s="195"/>
      <c r="O533" s="195"/>
      <c r="P533" s="195"/>
      <c r="Q533" s="195"/>
      <c r="R533" s="195"/>
      <c r="S533" s="195"/>
      <c r="T533" s="195"/>
      <c r="U533" s="195"/>
      <c r="V533" s="195"/>
      <c r="W533" s="195"/>
      <c r="X533" s="195"/>
      <c r="Y533" s="195"/>
      <c r="Z533" s="195"/>
      <c r="AA533" s="195"/>
      <c r="AB533" s="193"/>
      <c r="AC533" s="204"/>
      <c r="AD533" s="204" t="str">
        <f t="shared" si="72"/>
        <v xml:space="preserve"> </v>
      </c>
      <c r="AE533" s="204"/>
      <c r="AF533" s="204" t="str">
        <f t="shared" si="73"/>
        <v xml:space="preserve"> </v>
      </c>
      <c r="AG533" s="204" t="str">
        <f t="shared" si="74"/>
        <v xml:space="preserve"> </v>
      </c>
      <c r="AH533" s="204" t="str">
        <f>IF(OR(AC533=" ",AC533=0,AE533=" ",AE533=0)," ",IF(AND(AC533=1,AE533=5),"BAJO",IF(AND(AC533=2,AE533=5),"BAJO",IF(AND(AC533=1,AE533=10),"BAJO",IF(AND(AC533=2,AE533=10),"MODERADO",IF(AND(AC533=1,AE533=20),"MODERADO",IF(AND(AC533=3,AE533=5),"MODERADO",IF(AND(AC533=4,AE533=5),"MODERADO",IF(AND(AC533=5,AE533=5),"MODERADO",IF(AND(AC533=2,AE533=20),"ALTO",IF(AND(AC533=3,AE533=10),"ALTO",IF(AND(AC533=4,AE533=10),"ALTO",IF(AND(AC533=5,AE533=10),"ALTO",IF(AND(AC533=3,AE533=20),"EXTREMO",IF(AND(AC533=4,AE533=20),"EXTREMO",IF(AND(AC533=5,AE533=20),"EXTREMO",VLOOKUP(AG533,[4]Evaluacion!A:B,2)))))))))))))))))</f>
        <v xml:space="preserve"> </v>
      </c>
      <c r="AI533" s="213"/>
      <c r="AJ533" s="197"/>
      <c r="AK533" s="197"/>
      <c r="AL533" s="197"/>
      <c r="AM533" s="197"/>
      <c r="AN533" s="197"/>
      <c r="AO533" s="197"/>
      <c r="AP533" s="197"/>
      <c r="AQ533" s="197"/>
      <c r="AR533" s="197"/>
      <c r="AS533" s="281" t="str">
        <f t="shared" si="71"/>
        <v>DISMINUYE CERO PUNTOS</v>
      </c>
      <c r="AT533" s="204"/>
      <c r="AU533" s="204" t="str">
        <f t="shared" si="69"/>
        <v xml:space="preserve"> </v>
      </c>
      <c r="AV533" s="204"/>
      <c r="AW533" s="204" t="str">
        <f t="shared" si="70"/>
        <v xml:space="preserve"> </v>
      </c>
      <c r="AX533" s="204" t="str">
        <f t="shared" si="75"/>
        <v xml:space="preserve"> </v>
      </c>
      <c r="AY533" s="204" t="str">
        <f>IF(OR(AT533=" ",AT533=0,AV533=" ",AV533=0)," ",IF(AND(AT533=1,AV533=5),"BAJO",IF(AND(AT533=2,AV533=5),"BAJO",IF(AND(AT533=1,AV533=10),"BAJO",IF(AND(AT533=2,AV533=10),"MODERADO",IF(AND(AT533=1,AV533=20),"MODERADO",IF(AND(AT533=3,AV533=5),"MODERADO",IF(AND(AT533=4,AV533=5),"MODERADO",IF(AND(AT533=5,AV533=5),"MODERADO",IF(AND(AT533=2,AV533=20),"ALTO",IF(AND(AT533=3,AV533=10),"ALTO",IF(AND(AT533=4,AV533=10),"ALTO",IF(AND(AT533=5,AV533=10),"ALTO",IF(AND(AT533=3,AV533=20),"EXTREMO",IF(AND(AT533=4,AV533=20),"EXTREMO",IF(AND(AT533=5,AV533=20),"EXTREMO",VLOOKUP(AX533,[4]Evaluacion!R:S,2)))))))))))))))))</f>
        <v xml:space="preserve"> </v>
      </c>
      <c r="AZ533" s="204"/>
      <c r="BA533" s="204"/>
      <c r="BB533" s="204"/>
      <c r="BC533" s="204"/>
      <c r="BD533" s="204"/>
      <c r="BE533" s="204"/>
      <c r="BF533" s="204"/>
      <c r="BG533" s="205"/>
      <c r="BH533" s="204"/>
    </row>
    <row r="534" spans="1:60" ht="24.75" thickBot="1" x14ac:dyDescent="0.25">
      <c r="A534" s="200"/>
      <c r="B534" s="192"/>
      <c r="C534" s="201"/>
      <c r="D534" s="193"/>
      <c r="E534" s="193"/>
      <c r="F534" s="206"/>
      <c r="G534" s="201"/>
      <c r="H534" s="194"/>
      <c r="I534" s="206"/>
      <c r="J534" s="195"/>
      <c r="K534" s="195"/>
      <c r="L534" s="195"/>
      <c r="M534" s="195"/>
      <c r="N534" s="195"/>
      <c r="O534" s="195"/>
      <c r="P534" s="195"/>
      <c r="Q534" s="195"/>
      <c r="R534" s="195"/>
      <c r="S534" s="195"/>
      <c r="T534" s="195"/>
      <c r="U534" s="195"/>
      <c r="V534" s="195"/>
      <c r="W534" s="195"/>
      <c r="X534" s="195"/>
      <c r="Y534" s="195"/>
      <c r="Z534" s="195"/>
      <c r="AA534" s="195"/>
      <c r="AB534" s="193"/>
      <c r="AC534" s="204"/>
      <c r="AD534" s="204" t="str">
        <f t="shared" si="72"/>
        <v xml:space="preserve"> </v>
      </c>
      <c r="AE534" s="204"/>
      <c r="AF534" s="204" t="str">
        <f t="shared" si="73"/>
        <v xml:space="preserve"> </v>
      </c>
      <c r="AG534" s="204" t="str">
        <f t="shared" si="74"/>
        <v xml:space="preserve"> </v>
      </c>
      <c r="AH534" s="204" t="str">
        <f>IF(OR(AC534=" ",AC534=0,AE534=" ",AE534=0)," ",IF(AND(AC534=1,AE534=5),"BAJO",IF(AND(AC534=2,AE534=5),"BAJO",IF(AND(AC534=1,AE534=10),"BAJO",IF(AND(AC534=2,AE534=10),"MODERADO",IF(AND(AC534=1,AE534=20),"MODERADO",IF(AND(AC534=3,AE534=5),"MODERADO",IF(AND(AC534=4,AE534=5),"MODERADO",IF(AND(AC534=5,AE534=5),"MODERADO",IF(AND(AC534=2,AE534=20),"ALTO",IF(AND(AC534=3,AE534=10),"ALTO",IF(AND(AC534=4,AE534=10),"ALTO",IF(AND(AC534=5,AE534=10),"ALTO",IF(AND(AC534=3,AE534=20),"EXTREMO",IF(AND(AC534=4,AE534=20),"EXTREMO",IF(AND(AC534=5,AE534=20),"EXTREMO",VLOOKUP(AG534,[4]Evaluacion!A:B,2)))))))))))))))))</f>
        <v xml:space="preserve"> </v>
      </c>
      <c r="AI534" s="213"/>
      <c r="AJ534" s="197"/>
      <c r="AK534" s="197"/>
      <c r="AL534" s="197"/>
      <c r="AM534" s="197"/>
      <c r="AN534" s="197"/>
      <c r="AO534" s="197"/>
      <c r="AP534" s="197"/>
      <c r="AQ534" s="197"/>
      <c r="AR534" s="197"/>
      <c r="AS534" s="281" t="str">
        <f t="shared" si="71"/>
        <v>DISMINUYE CERO PUNTOS</v>
      </c>
      <c r="AT534" s="204"/>
      <c r="AU534" s="204" t="str">
        <f t="shared" si="69"/>
        <v xml:space="preserve"> </v>
      </c>
      <c r="AV534" s="204"/>
      <c r="AW534" s="204" t="str">
        <f t="shared" si="70"/>
        <v xml:space="preserve"> </v>
      </c>
      <c r="AX534" s="204" t="str">
        <f t="shared" si="75"/>
        <v xml:space="preserve"> </v>
      </c>
      <c r="AY534" s="204" t="str">
        <f>IF(OR(AT534=" ",AT534=0,AV534=" ",AV534=0)," ",IF(AND(AT534=1,AV534=5),"BAJO",IF(AND(AT534=2,AV534=5),"BAJO",IF(AND(AT534=1,AV534=10),"BAJO",IF(AND(AT534=2,AV534=10),"MODERADO",IF(AND(AT534=1,AV534=20),"MODERADO",IF(AND(AT534=3,AV534=5),"MODERADO",IF(AND(AT534=4,AV534=5),"MODERADO",IF(AND(AT534=5,AV534=5),"MODERADO",IF(AND(AT534=2,AV534=20),"ALTO",IF(AND(AT534=3,AV534=10),"ALTO",IF(AND(AT534=4,AV534=10),"ALTO",IF(AND(AT534=5,AV534=10),"ALTO",IF(AND(AT534=3,AV534=20),"EXTREMO",IF(AND(AT534=4,AV534=20),"EXTREMO",IF(AND(AT534=5,AV534=20),"EXTREMO",VLOOKUP(AX534,[4]Evaluacion!R:S,2)))))))))))))))))</f>
        <v xml:space="preserve"> </v>
      </c>
      <c r="AZ534" s="204"/>
      <c r="BA534" s="204"/>
      <c r="BB534" s="204"/>
      <c r="BC534" s="204"/>
      <c r="BD534" s="204"/>
      <c r="BE534" s="204"/>
      <c r="BF534" s="204"/>
      <c r="BG534" s="205"/>
      <c r="BH534" s="204"/>
    </row>
    <row r="535" spans="1:60" ht="24.75" thickBot="1" x14ac:dyDescent="0.25">
      <c r="A535" s="200"/>
      <c r="B535" s="192"/>
      <c r="C535" s="201"/>
      <c r="D535" s="193"/>
      <c r="E535" s="193"/>
      <c r="F535" s="206"/>
      <c r="G535" s="201"/>
      <c r="H535" s="194"/>
      <c r="I535" s="206"/>
      <c r="J535" s="195"/>
      <c r="K535" s="195"/>
      <c r="L535" s="195"/>
      <c r="M535" s="195"/>
      <c r="N535" s="195"/>
      <c r="O535" s="195"/>
      <c r="P535" s="195"/>
      <c r="Q535" s="195"/>
      <c r="R535" s="195"/>
      <c r="S535" s="195"/>
      <c r="T535" s="195"/>
      <c r="U535" s="195"/>
      <c r="V535" s="195"/>
      <c r="W535" s="195"/>
      <c r="X535" s="195"/>
      <c r="Y535" s="195"/>
      <c r="Z535" s="195"/>
      <c r="AA535" s="195"/>
      <c r="AB535" s="193"/>
      <c r="AC535" s="204"/>
      <c r="AD535" s="204" t="str">
        <f t="shared" si="72"/>
        <v xml:space="preserve"> </v>
      </c>
      <c r="AE535" s="204"/>
      <c r="AF535" s="204" t="str">
        <f t="shared" si="73"/>
        <v xml:space="preserve"> </v>
      </c>
      <c r="AG535" s="204" t="str">
        <f t="shared" si="74"/>
        <v xml:space="preserve"> </v>
      </c>
      <c r="AH535" s="204" t="str">
        <f>IF(OR(AC535=" ",AC535=0,AE535=" ",AE535=0)," ",IF(AND(AC535=1,AE535=5),"BAJO",IF(AND(AC535=2,AE535=5),"BAJO",IF(AND(AC535=1,AE535=10),"BAJO",IF(AND(AC535=2,AE535=10),"MODERADO",IF(AND(AC535=1,AE535=20),"MODERADO",IF(AND(AC535=3,AE535=5),"MODERADO",IF(AND(AC535=4,AE535=5),"MODERADO",IF(AND(AC535=5,AE535=5),"MODERADO",IF(AND(AC535=2,AE535=20),"ALTO",IF(AND(AC535=3,AE535=10),"ALTO",IF(AND(AC535=4,AE535=10),"ALTO",IF(AND(AC535=5,AE535=10),"ALTO",IF(AND(AC535=3,AE535=20),"EXTREMO",IF(AND(AC535=4,AE535=20),"EXTREMO",IF(AND(AC535=5,AE535=20),"EXTREMO",VLOOKUP(AG535,[4]Evaluacion!A:B,2)))))))))))))))))</f>
        <v xml:space="preserve"> </v>
      </c>
      <c r="AI535" s="213"/>
      <c r="AJ535" s="197"/>
      <c r="AK535" s="197"/>
      <c r="AL535" s="197"/>
      <c r="AM535" s="197"/>
      <c r="AN535" s="197"/>
      <c r="AO535" s="197"/>
      <c r="AP535" s="197"/>
      <c r="AQ535" s="197"/>
      <c r="AR535" s="197"/>
      <c r="AS535" s="281" t="str">
        <f t="shared" si="71"/>
        <v>DISMINUYE CERO PUNTOS</v>
      </c>
      <c r="AT535" s="204"/>
      <c r="AU535" s="204" t="str">
        <f t="shared" si="69"/>
        <v xml:space="preserve"> </v>
      </c>
      <c r="AV535" s="204"/>
      <c r="AW535" s="204" t="str">
        <f t="shared" si="70"/>
        <v xml:space="preserve"> </v>
      </c>
      <c r="AX535" s="204" t="str">
        <f t="shared" si="75"/>
        <v xml:space="preserve"> </v>
      </c>
      <c r="AY535" s="204" t="str">
        <f>IF(OR(AT535=" ",AT535=0,AV535=" ",AV535=0)," ",IF(AND(AT535=1,AV535=5),"BAJO",IF(AND(AT535=2,AV535=5),"BAJO",IF(AND(AT535=1,AV535=10),"BAJO",IF(AND(AT535=2,AV535=10),"MODERADO",IF(AND(AT535=1,AV535=20),"MODERADO",IF(AND(AT535=3,AV535=5),"MODERADO",IF(AND(AT535=4,AV535=5),"MODERADO",IF(AND(AT535=5,AV535=5),"MODERADO",IF(AND(AT535=2,AV535=20),"ALTO",IF(AND(AT535=3,AV535=10),"ALTO",IF(AND(AT535=4,AV535=10),"ALTO",IF(AND(AT535=5,AV535=10),"ALTO",IF(AND(AT535=3,AV535=20),"EXTREMO",IF(AND(AT535=4,AV535=20),"EXTREMO",IF(AND(AT535=5,AV535=20),"EXTREMO",VLOOKUP(AX535,[4]Evaluacion!R:S,2)))))))))))))))))</f>
        <v xml:space="preserve"> </v>
      </c>
      <c r="AZ535" s="204"/>
      <c r="BA535" s="204"/>
      <c r="BB535" s="204"/>
      <c r="BC535" s="204"/>
      <c r="BD535" s="204"/>
      <c r="BE535" s="204"/>
      <c r="BF535" s="204"/>
      <c r="BG535" s="205"/>
      <c r="BH535" s="204"/>
    </row>
    <row r="536" spans="1:60" ht="24.75" thickBot="1" x14ac:dyDescent="0.25">
      <c r="A536" s="200"/>
      <c r="B536" s="192"/>
      <c r="C536" s="201"/>
      <c r="D536" s="193"/>
      <c r="E536" s="193"/>
      <c r="F536" s="206"/>
      <c r="G536" s="201"/>
      <c r="H536" s="194"/>
      <c r="I536" s="206"/>
      <c r="J536" s="195"/>
      <c r="K536" s="195"/>
      <c r="L536" s="195"/>
      <c r="M536" s="195"/>
      <c r="N536" s="195"/>
      <c r="O536" s="195"/>
      <c r="P536" s="195"/>
      <c r="Q536" s="195"/>
      <c r="R536" s="195"/>
      <c r="S536" s="195"/>
      <c r="T536" s="195"/>
      <c r="U536" s="195"/>
      <c r="V536" s="195"/>
      <c r="W536" s="195"/>
      <c r="X536" s="195"/>
      <c r="Y536" s="195"/>
      <c r="Z536" s="195"/>
      <c r="AA536" s="195"/>
      <c r="AB536" s="193"/>
      <c r="AC536" s="204"/>
      <c r="AD536" s="204" t="str">
        <f t="shared" si="72"/>
        <v xml:space="preserve"> </v>
      </c>
      <c r="AE536" s="204"/>
      <c r="AF536" s="204" t="str">
        <f t="shared" si="73"/>
        <v xml:space="preserve"> </v>
      </c>
      <c r="AG536" s="204" t="str">
        <f t="shared" si="74"/>
        <v xml:space="preserve"> </v>
      </c>
      <c r="AH536" s="204" t="str">
        <f>IF(OR(AC536=" ",AC536=0,AE536=" ",AE536=0)," ",IF(AND(AC536=1,AE536=5),"BAJO",IF(AND(AC536=2,AE536=5),"BAJO",IF(AND(AC536=1,AE536=10),"BAJO",IF(AND(AC536=2,AE536=10),"MODERADO",IF(AND(AC536=1,AE536=20),"MODERADO",IF(AND(AC536=3,AE536=5),"MODERADO",IF(AND(AC536=4,AE536=5),"MODERADO",IF(AND(AC536=5,AE536=5),"MODERADO",IF(AND(AC536=2,AE536=20),"ALTO",IF(AND(AC536=3,AE536=10),"ALTO",IF(AND(AC536=4,AE536=10),"ALTO",IF(AND(AC536=5,AE536=10),"ALTO",IF(AND(AC536=3,AE536=20),"EXTREMO",IF(AND(AC536=4,AE536=20),"EXTREMO",IF(AND(AC536=5,AE536=20),"EXTREMO",VLOOKUP(AG536,[4]Evaluacion!A:B,2)))))))))))))))))</f>
        <v xml:space="preserve"> </v>
      </c>
      <c r="AI536" s="213"/>
      <c r="AJ536" s="197"/>
      <c r="AK536" s="197"/>
      <c r="AL536" s="197"/>
      <c r="AM536" s="197"/>
      <c r="AN536" s="197"/>
      <c r="AO536" s="197"/>
      <c r="AP536" s="197"/>
      <c r="AQ536" s="197"/>
      <c r="AR536" s="197"/>
      <c r="AS536" s="281" t="str">
        <f t="shared" si="71"/>
        <v>DISMINUYE CERO PUNTOS</v>
      </c>
      <c r="AT536" s="204"/>
      <c r="AU536" s="204" t="str">
        <f t="shared" si="69"/>
        <v xml:space="preserve"> </v>
      </c>
      <c r="AV536" s="204"/>
      <c r="AW536" s="204" t="str">
        <f t="shared" si="70"/>
        <v xml:space="preserve"> </v>
      </c>
      <c r="AX536" s="204" t="str">
        <f t="shared" si="75"/>
        <v xml:space="preserve"> </v>
      </c>
      <c r="AY536" s="204" t="str">
        <f>IF(OR(AT536=" ",AT536=0,AV536=" ",AV536=0)," ",IF(AND(AT536=1,AV536=5),"BAJO",IF(AND(AT536=2,AV536=5),"BAJO",IF(AND(AT536=1,AV536=10),"BAJO",IF(AND(AT536=2,AV536=10),"MODERADO",IF(AND(AT536=1,AV536=20),"MODERADO",IF(AND(AT536=3,AV536=5),"MODERADO",IF(AND(AT536=4,AV536=5),"MODERADO",IF(AND(AT536=5,AV536=5),"MODERADO",IF(AND(AT536=2,AV536=20),"ALTO",IF(AND(AT536=3,AV536=10),"ALTO",IF(AND(AT536=4,AV536=10),"ALTO",IF(AND(AT536=5,AV536=10),"ALTO",IF(AND(AT536=3,AV536=20),"EXTREMO",IF(AND(AT536=4,AV536=20),"EXTREMO",IF(AND(AT536=5,AV536=20),"EXTREMO",VLOOKUP(AX536,[4]Evaluacion!R:S,2)))))))))))))))))</f>
        <v xml:space="preserve"> </v>
      </c>
      <c r="AZ536" s="204"/>
      <c r="BA536" s="204"/>
      <c r="BB536" s="204"/>
      <c r="BC536" s="204"/>
      <c r="BD536" s="204"/>
      <c r="BE536" s="204"/>
      <c r="BF536" s="204"/>
      <c r="BG536" s="205"/>
      <c r="BH536" s="204"/>
    </row>
    <row r="537" spans="1:60" ht="24.75" thickBot="1" x14ac:dyDescent="0.25">
      <c r="A537" s="200"/>
      <c r="B537" s="192"/>
      <c r="C537" s="201"/>
      <c r="D537" s="193"/>
      <c r="E537" s="193"/>
      <c r="F537" s="206"/>
      <c r="G537" s="201"/>
      <c r="H537" s="194"/>
      <c r="I537" s="206"/>
      <c r="J537" s="195"/>
      <c r="K537" s="195"/>
      <c r="L537" s="195"/>
      <c r="M537" s="195"/>
      <c r="N537" s="195"/>
      <c r="O537" s="195"/>
      <c r="P537" s="195"/>
      <c r="Q537" s="195"/>
      <c r="R537" s="195"/>
      <c r="S537" s="195"/>
      <c r="T537" s="195"/>
      <c r="U537" s="195"/>
      <c r="V537" s="195"/>
      <c r="W537" s="195"/>
      <c r="X537" s="195"/>
      <c r="Y537" s="195"/>
      <c r="Z537" s="195"/>
      <c r="AA537" s="195"/>
      <c r="AB537" s="193"/>
      <c r="AC537" s="204"/>
      <c r="AD537" s="204" t="str">
        <f t="shared" si="72"/>
        <v xml:space="preserve"> </v>
      </c>
      <c r="AE537" s="204"/>
      <c r="AF537" s="204" t="str">
        <f t="shared" si="73"/>
        <v xml:space="preserve"> </v>
      </c>
      <c r="AG537" s="204" t="str">
        <f t="shared" si="74"/>
        <v xml:space="preserve"> </v>
      </c>
      <c r="AH537" s="204" t="str">
        <f>IF(OR(AC537=" ",AC537=0,AE537=" ",AE537=0)," ",IF(AND(AC537=1,AE537=5),"BAJO",IF(AND(AC537=2,AE537=5),"BAJO",IF(AND(AC537=1,AE537=10),"BAJO",IF(AND(AC537=2,AE537=10),"MODERADO",IF(AND(AC537=1,AE537=20),"MODERADO",IF(AND(AC537=3,AE537=5),"MODERADO",IF(AND(AC537=4,AE537=5),"MODERADO",IF(AND(AC537=5,AE537=5),"MODERADO",IF(AND(AC537=2,AE537=20),"ALTO",IF(AND(AC537=3,AE537=10),"ALTO",IF(AND(AC537=4,AE537=10),"ALTO",IF(AND(AC537=5,AE537=10),"ALTO",IF(AND(AC537=3,AE537=20),"EXTREMO",IF(AND(AC537=4,AE537=20),"EXTREMO",IF(AND(AC537=5,AE537=20),"EXTREMO",VLOOKUP(AG537,[4]Evaluacion!A:B,2)))))))))))))))))</f>
        <v xml:space="preserve"> </v>
      </c>
      <c r="AI537" s="213"/>
      <c r="AJ537" s="197"/>
      <c r="AK537" s="197"/>
      <c r="AL537" s="197"/>
      <c r="AM537" s="197"/>
      <c r="AN537" s="197"/>
      <c r="AO537" s="197"/>
      <c r="AP537" s="197"/>
      <c r="AQ537" s="197"/>
      <c r="AR537" s="197"/>
      <c r="AS537" s="281" t="str">
        <f t="shared" si="71"/>
        <v>DISMINUYE CERO PUNTOS</v>
      </c>
      <c r="AT537" s="204"/>
      <c r="AU537" s="204" t="str">
        <f t="shared" si="69"/>
        <v xml:space="preserve"> </v>
      </c>
      <c r="AV537" s="204"/>
      <c r="AW537" s="204" t="str">
        <f t="shared" si="70"/>
        <v xml:space="preserve"> </v>
      </c>
      <c r="AX537" s="204" t="str">
        <f t="shared" si="75"/>
        <v xml:space="preserve"> </v>
      </c>
      <c r="AY537" s="204" t="str">
        <f>IF(OR(AT537=" ",AT537=0,AV537=" ",AV537=0)," ",IF(AND(AT537=1,AV537=5),"BAJO",IF(AND(AT537=2,AV537=5),"BAJO",IF(AND(AT537=1,AV537=10),"BAJO",IF(AND(AT537=2,AV537=10),"MODERADO",IF(AND(AT537=1,AV537=20),"MODERADO",IF(AND(AT537=3,AV537=5),"MODERADO",IF(AND(AT537=4,AV537=5),"MODERADO",IF(AND(AT537=5,AV537=5),"MODERADO",IF(AND(AT537=2,AV537=20),"ALTO",IF(AND(AT537=3,AV537=10),"ALTO",IF(AND(AT537=4,AV537=10),"ALTO",IF(AND(AT537=5,AV537=10),"ALTO",IF(AND(AT537=3,AV537=20),"EXTREMO",IF(AND(AT537=4,AV537=20),"EXTREMO",IF(AND(AT537=5,AV537=20),"EXTREMO",VLOOKUP(AX537,[4]Evaluacion!R:S,2)))))))))))))))))</f>
        <v xml:space="preserve"> </v>
      </c>
      <c r="AZ537" s="204"/>
      <c r="BA537" s="204"/>
      <c r="BB537" s="204"/>
      <c r="BC537" s="204"/>
      <c r="BD537" s="204"/>
      <c r="BE537" s="204"/>
      <c r="BF537" s="204"/>
      <c r="BG537" s="205"/>
      <c r="BH537" s="204"/>
    </row>
    <row r="538" spans="1:60" ht="24.75" thickBot="1" x14ac:dyDescent="0.25">
      <c r="A538" s="200"/>
      <c r="B538" s="192"/>
      <c r="C538" s="201"/>
      <c r="D538" s="193"/>
      <c r="E538" s="193"/>
      <c r="F538" s="206"/>
      <c r="G538" s="201"/>
      <c r="H538" s="194"/>
      <c r="I538" s="206"/>
      <c r="J538" s="195"/>
      <c r="K538" s="195"/>
      <c r="L538" s="195"/>
      <c r="M538" s="195"/>
      <c r="N538" s="195"/>
      <c r="O538" s="195"/>
      <c r="P538" s="195"/>
      <c r="Q538" s="195"/>
      <c r="R538" s="195"/>
      <c r="S538" s="195"/>
      <c r="T538" s="195"/>
      <c r="U538" s="195"/>
      <c r="V538" s="195"/>
      <c r="W538" s="195"/>
      <c r="X538" s="195"/>
      <c r="Y538" s="195"/>
      <c r="Z538" s="195"/>
      <c r="AA538" s="195"/>
      <c r="AB538" s="193"/>
      <c r="AC538" s="204"/>
      <c r="AD538" s="204" t="str">
        <f t="shared" si="72"/>
        <v xml:space="preserve"> </v>
      </c>
      <c r="AE538" s="204"/>
      <c r="AF538" s="204" t="str">
        <f t="shared" si="73"/>
        <v xml:space="preserve"> </v>
      </c>
      <c r="AG538" s="204" t="str">
        <f t="shared" si="74"/>
        <v xml:space="preserve"> </v>
      </c>
      <c r="AH538" s="204" t="str">
        <f>IF(OR(AC538=" ",AC538=0,AE538=" ",AE538=0)," ",IF(AND(AC538=1,AE538=5),"BAJO",IF(AND(AC538=2,AE538=5),"BAJO",IF(AND(AC538=1,AE538=10),"BAJO",IF(AND(AC538=2,AE538=10),"MODERADO",IF(AND(AC538=1,AE538=20),"MODERADO",IF(AND(AC538=3,AE538=5),"MODERADO",IF(AND(AC538=4,AE538=5),"MODERADO",IF(AND(AC538=5,AE538=5),"MODERADO",IF(AND(AC538=2,AE538=20),"ALTO",IF(AND(AC538=3,AE538=10),"ALTO",IF(AND(AC538=4,AE538=10),"ALTO",IF(AND(AC538=5,AE538=10),"ALTO",IF(AND(AC538=3,AE538=20),"EXTREMO",IF(AND(AC538=4,AE538=20),"EXTREMO",IF(AND(AC538=5,AE538=20),"EXTREMO",VLOOKUP(AG538,[4]Evaluacion!A:B,2)))))))))))))))))</f>
        <v xml:space="preserve"> </v>
      </c>
      <c r="AI538" s="213"/>
      <c r="AJ538" s="197"/>
      <c r="AK538" s="197"/>
      <c r="AL538" s="197"/>
      <c r="AM538" s="197"/>
      <c r="AN538" s="197"/>
      <c r="AO538" s="197"/>
      <c r="AP538" s="197"/>
      <c r="AQ538" s="197"/>
      <c r="AR538" s="197"/>
      <c r="AS538" s="281" t="str">
        <f t="shared" si="71"/>
        <v>DISMINUYE CERO PUNTOS</v>
      </c>
      <c r="AT538" s="204"/>
      <c r="AU538" s="204" t="str">
        <f t="shared" si="69"/>
        <v xml:space="preserve"> </v>
      </c>
      <c r="AV538" s="204"/>
      <c r="AW538" s="204" t="str">
        <f t="shared" si="70"/>
        <v xml:space="preserve"> </v>
      </c>
      <c r="AX538" s="204" t="str">
        <f t="shared" si="75"/>
        <v xml:space="preserve"> </v>
      </c>
      <c r="AY538" s="204" t="str">
        <f>IF(OR(AT538=" ",AT538=0,AV538=" ",AV538=0)," ",IF(AND(AT538=1,AV538=5),"BAJO",IF(AND(AT538=2,AV538=5),"BAJO",IF(AND(AT538=1,AV538=10),"BAJO",IF(AND(AT538=2,AV538=10),"MODERADO",IF(AND(AT538=1,AV538=20),"MODERADO",IF(AND(AT538=3,AV538=5),"MODERADO",IF(AND(AT538=4,AV538=5),"MODERADO",IF(AND(AT538=5,AV538=5),"MODERADO",IF(AND(AT538=2,AV538=20),"ALTO",IF(AND(AT538=3,AV538=10),"ALTO",IF(AND(AT538=4,AV538=10),"ALTO",IF(AND(AT538=5,AV538=10),"ALTO",IF(AND(AT538=3,AV538=20),"EXTREMO",IF(AND(AT538=4,AV538=20),"EXTREMO",IF(AND(AT538=5,AV538=20),"EXTREMO",VLOOKUP(AX538,[4]Evaluacion!R:S,2)))))))))))))))))</f>
        <v xml:space="preserve"> </v>
      </c>
      <c r="AZ538" s="204"/>
      <c r="BA538" s="204"/>
      <c r="BB538" s="204"/>
      <c r="BC538" s="204"/>
      <c r="BD538" s="204"/>
      <c r="BE538" s="204"/>
      <c r="BF538" s="204"/>
      <c r="BG538" s="205"/>
      <c r="BH538" s="204"/>
    </row>
    <row r="539" spans="1:60" ht="24.75" thickBot="1" x14ac:dyDescent="0.25">
      <c r="A539" s="200"/>
      <c r="B539" s="192"/>
      <c r="C539" s="201"/>
      <c r="D539" s="193"/>
      <c r="E539" s="193"/>
      <c r="F539" s="206"/>
      <c r="G539" s="201"/>
      <c r="H539" s="194"/>
      <c r="I539" s="206"/>
      <c r="J539" s="195"/>
      <c r="K539" s="195"/>
      <c r="L539" s="195"/>
      <c r="M539" s="195"/>
      <c r="N539" s="195"/>
      <c r="O539" s="195"/>
      <c r="P539" s="195"/>
      <c r="Q539" s="195"/>
      <c r="R539" s="195"/>
      <c r="S539" s="195"/>
      <c r="T539" s="195"/>
      <c r="U539" s="195"/>
      <c r="V539" s="195"/>
      <c r="W539" s="195"/>
      <c r="X539" s="195"/>
      <c r="Y539" s="195"/>
      <c r="Z539" s="195"/>
      <c r="AA539" s="195"/>
      <c r="AB539" s="193"/>
      <c r="AC539" s="204"/>
      <c r="AD539" s="204" t="str">
        <f t="shared" si="72"/>
        <v xml:space="preserve"> </v>
      </c>
      <c r="AE539" s="204"/>
      <c r="AF539" s="204" t="str">
        <f t="shared" si="73"/>
        <v xml:space="preserve"> </v>
      </c>
      <c r="AG539" s="204" t="str">
        <f t="shared" si="74"/>
        <v xml:space="preserve"> </v>
      </c>
      <c r="AH539" s="204" t="str">
        <f>IF(OR(AC539=" ",AC539=0,AE539=" ",AE539=0)," ",IF(AND(AC539=1,AE539=5),"BAJO",IF(AND(AC539=2,AE539=5),"BAJO",IF(AND(AC539=1,AE539=10),"BAJO",IF(AND(AC539=2,AE539=10),"MODERADO",IF(AND(AC539=1,AE539=20),"MODERADO",IF(AND(AC539=3,AE539=5),"MODERADO",IF(AND(AC539=4,AE539=5),"MODERADO",IF(AND(AC539=5,AE539=5),"MODERADO",IF(AND(AC539=2,AE539=20),"ALTO",IF(AND(AC539=3,AE539=10),"ALTO",IF(AND(AC539=4,AE539=10),"ALTO",IF(AND(AC539=5,AE539=10),"ALTO",IF(AND(AC539=3,AE539=20),"EXTREMO",IF(AND(AC539=4,AE539=20),"EXTREMO",IF(AND(AC539=5,AE539=20),"EXTREMO",VLOOKUP(AG539,[4]Evaluacion!A:B,2)))))))))))))))))</f>
        <v xml:space="preserve"> </v>
      </c>
      <c r="AI539" s="213"/>
      <c r="AJ539" s="197"/>
      <c r="AK539" s="197"/>
      <c r="AL539" s="197"/>
      <c r="AM539" s="197"/>
      <c r="AN539" s="197"/>
      <c r="AO539" s="197"/>
      <c r="AP539" s="197"/>
      <c r="AQ539" s="197"/>
      <c r="AR539" s="197"/>
      <c r="AS539" s="281" t="str">
        <f t="shared" si="71"/>
        <v>DISMINUYE CERO PUNTOS</v>
      </c>
      <c r="AT539" s="204"/>
      <c r="AU539" s="204" t="str">
        <f t="shared" si="69"/>
        <v xml:space="preserve"> </v>
      </c>
      <c r="AV539" s="204"/>
      <c r="AW539" s="204" t="str">
        <f t="shared" si="70"/>
        <v xml:space="preserve"> </v>
      </c>
      <c r="AX539" s="204" t="str">
        <f t="shared" si="75"/>
        <v xml:space="preserve"> </v>
      </c>
      <c r="AY539" s="204" t="str">
        <f>IF(OR(AT539=" ",AT539=0,AV539=" ",AV539=0)," ",IF(AND(AT539=1,AV539=5),"BAJO",IF(AND(AT539=2,AV539=5),"BAJO",IF(AND(AT539=1,AV539=10),"BAJO",IF(AND(AT539=2,AV539=10),"MODERADO",IF(AND(AT539=1,AV539=20),"MODERADO",IF(AND(AT539=3,AV539=5),"MODERADO",IF(AND(AT539=4,AV539=5),"MODERADO",IF(AND(AT539=5,AV539=5),"MODERADO",IF(AND(AT539=2,AV539=20),"ALTO",IF(AND(AT539=3,AV539=10),"ALTO",IF(AND(AT539=4,AV539=10),"ALTO",IF(AND(AT539=5,AV539=10),"ALTO",IF(AND(AT539=3,AV539=20),"EXTREMO",IF(AND(AT539=4,AV539=20),"EXTREMO",IF(AND(AT539=5,AV539=20),"EXTREMO",VLOOKUP(AX539,[4]Evaluacion!R:S,2)))))))))))))))))</f>
        <v xml:space="preserve"> </v>
      </c>
      <c r="AZ539" s="204"/>
      <c r="BA539" s="204"/>
      <c r="BB539" s="204"/>
      <c r="BC539" s="204"/>
      <c r="BD539" s="204"/>
      <c r="BE539" s="204"/>
      <c r="BF539" s="204"/>
      <c r="BG539" s="205"/>
      <c r="BH539" s="204"/>
    </row>
    <row r="540" spans="1:60" ht="24.75" thickBot="1" x14ac:dyDescent="0.25">
      <c r="A540" s="200"/>
      <c r="B540" s="192"/>
      <c r="C540" s="201"/>
      <c r="D540" s="193"/>
      <c r="E540" s="193"/>
      <c r="F540" s="206"/>
      <c r="G540" s="201"/>
      <c r="H540" s="194"/>
      <c r="I540" s="206"/>
      <c r="J540" s="195"/>
      <c r="K540" s="195"/>
      <c r="L540" s="195"/>
      <c r="M540" s="195"/>
      <c r="N540" s="195"/>
      <c r="O540" s="195"/>
      <c r="P540" s="195"/>
      <c r="Q540" s="195"/>
      <c r="R540" s="195"/>
      <c r="S540" s="195"/>
      <c r="T540" s="195"/>
      <c r="U540" s="195"/>
      <c r="V540" s="195"/>
      <c r="W540" s="195"/>
      <c r="X540" s="195"/>
      <c r="Y540" s="195"/>
      <c r="Z540" s="195"/>
      <c r="AA540" s="195"/>
      <c r="AB540" s="193"/>
      <c r="AC540" s="204"/>
      <c r="AD540" s="204" t="str">
        <f t="shared" si="72"/>
        <v xml:space="preserve"> </v>
      </c>
      <c r="AE540" s="204"/>
      <c r="AF540" s="204" t="str">
        <f t="shared" si="73"/>
        <v xml:space="preserve"> </v>
      </c>
      <c r="AG540" s="204" t="str">
        <f t="shared" si="74"/>
        <v xml:space="preserve"> </v>
      </c>
      <c r="AH540" s="204" t="str">
        <f>IF(OR(AC540=" ",AC540=0,AE540=" ",AE540=0)," ",IF(AND(AC540=1,AE540=5),"BAJO",IF(AND(AC540=2,AE540=5),"BAJO",IF(AND(AC540=1,AE540=10),"BAJO",IF(AND(AC540=2,AE540=10),"MODERADO",IF(AND(AC540=1,AE540=20),"MODERADO",IF(AND(AC540=3,AE540=5),"MODERADO",IF(AND(AC540=4,AE540=5),"MODERADO",IF(AND(AC540=5,AE540=5),"MODERADO",IF(AND(AC540=2,AE540=20),"ALTO",IF(AND(AC540=3,AE540=10),"ALTO",IF(AND(AC540=4,AE540=10),"ALTO",IF(AND(AC540=5,AE540=10),"ALTO",IF(AND(AC540=3,AE540=20),"EXTREMO",IF(AND(AC540=4,AE540=20),"EXTREMO",IF(AND(AC540=5,AE540=20),"EXTREMO",VLOOKUP(AG540,[4]Evaluacion!A:B,2)))))))))))))))))</f>
        <v xml:space="preserve"> </v>
      </c>
      <c r="AI540" s="213"/>
      <c r="AJ540" s="197"/>
      <c r="AK540" s="197"/>
      <c r="AL540" s="197"/>
      <c r="AM540" s="197"/>
      <c r="AN540" s="197"/>
      <c r="AO540" s="197"/>
      <c r="AP540" s="197"/>
      <c r="AQ540" s="197"/>
      <c r="AR540" s="197"/>
      <c r="AS540" s="281" t="str">
        <f t="shared" si="71"/>
        <v>DISMINUYE CERO PUNTOS</v>
      </c>
      <c r="AT540" s="204"/>
      <c r="AU540" s="204" t="str">
        <f t="shared" si="69"/>
        <v xml:space="preserve"> </v>
      </c>
      <c r="AV540" s="204"/>
      <c r="AW540" s="204" t="str">
        <f t="shared" si="70"/>
        <v xml:space="preserve"> </v>
      </c>
      <c r="AX540" s="204" t="str">
        <f t="shared" si="75"/>
        <v xml:space="preserve"> </v>
      </c>
      <c r="AY540" s="204" t="str">
        <f>IF(OR(AT540=" ",AT540=0,AV540=" ",AV540=0)," ",IF(AND(AT540=1,AV540=5),"BAJO",IF(AND(AT540=2,AV540=5),"BAJO",IF(AND(AT540=1,AV540=10),"BAJO",IF(AND(AT540=2,AV540=10),"MODERADO",IF(AND(AT540=1,AV540=20),"MODERADO",IF(AND(AT540=3,AV540=5),"MODERADO",IF(AND(AT540=4,AV540=5),"MODERADO",IF(AND(AT540=5,AV540=5),"MODERADO",IF(AND(AT540=2,AV540=20),"ALTO",IF(AND(AT540=3,AV540=10),"ALTO",IF(AND(AT540=4,AV540=10),"ALTO",IF(AND(AT540=5,AV540=10),"ALTO",IF(AND(AT540=3,AV540=20),"EXTREMO",IF(AND(AT540=4,AV540=20),"EXTREMO",IF(AND(AT540=5,AV540=20),"EXTREMO",VLOOKUP(AX540,[4]Evaluacion!R:S,2)))))))))))))))))</f>
        <v xml:space="preserve"> </v>
      </c>
      <c r="AZ540" s="204"/>
      <c r="BA540" s="204"/>
      <c r="BB540" s="204"/>
      <c r="BC540" s="204"/>
      <c r="BD540" s="204"/>
      <c r="BE540" s="204"/>
      <c r="BF540" s="204"/>
      <c r="BG540" s="205"/>
      <c r="BH540" s="204"/>
    </row>
    <row r="541" spans="1:60" ht="24.75" thickBot="1" x14ac:dyDescent="0.25">
      <c r="A541" s="200"/>
      <c r="B541" s="192"/>
      <c r="C541" s="201"/>
      <c r="D541" s="193"/>
      <c r="E541" s="193"/>
      <c r="F541" s="206"/>
      <c r="G541" s="201"/>
      <c r="H541" s="194"/>
      <c r="I541" s="206"/>
      <c r="J541" s="195"/>
      <c r="K541" s="195"/>
      <c r="L541" s="195"/>
      <c r="M541" s="195"/>
      <c r="N541" s="195"/>
      <c r="O541" s="195"/>
      <c r="P541" s="195"/>
      <c r="Q541" s="195"/>
      <c r="R541" s="195"/>
      <c r="S541" s="195"/>
      <c r="T541" s="195"/>
      <c r="U541" s="195"/>
      <c r="V541" s="195"/>
      <c r="W541" s="195"/>
      <c r="X541" s="195"/>
      <c r="Y541" s="195"/>
      <c r="Z541" s="195"/>
      <c r="AA541" s="195"/>
      <c r="AB541" s="193"/>
      <c r="AC541" s="204"/>
      <c r="AD541" s="204" t="str">
        <f t="shared" si="72"/>
        <v xml:space="preserve"> </v>
      </c>
      <c r="AE541" s="204"/>
      <c r="AF541" s="204" t="str">
        <f t="shared" si="73"/>
        <v xml:space="preserve"> </v>
      </c>
      <c r="AG541" s="204" t="str">
        <f t="shared" si="74"/>
        <v xml:space="preserve"> </v>
      </c>
      <c r="AH541" s="204" t="str">
        <f>IF(OR(AC541=" ",AC541=0,AE541=" ",AE541=0)," ",IF(AND(AC541=1,AE541=5),"BAJO",IF(AND(AC541=2,AE541=5),"BAJO",IF(AND(AC541=1,AE541=10),"BAJO",IF(AND(AC541=2,AE541=10),"MODERADO",IF(AND(AC541=1,AE541=20),"MODERADO",IF(AND(AC541=3,AE541=5),"MODERADO",IF(AND(AC541=4,AE541=5),"MODERADO",IF(AND(AC541=5,AE541=5),"MODERADO",IF(AND(AC541=2,AE541=20),"ALTO",IF(AND(AC541=3,AE541=10),"ALTO",IF(AND(AC541=4,AE541=10),"ALTO",IF(AND(AC541=5,AE541=10),"ALTO",IF(AND(AC541=3,AE541=20),"EXTREMO",IF(AND(AC541=4,AE541=20),"EXTREMO",IF(AND(AC541=5,AE541=20),"EXTREMO",VLOOKUP(AG541,[4]Evaluacion!A:B,2)))))))))))))))))</f>
        <v xml:space="preserve"> </v>
      </c>
      <c r="AI541" s="213"/>
      <c r="AJ541" s="197"/>
      <c r="AK541" s="197"/>
      <c r="AL541" s="197"/>
      <c r="AM541" s="197"/>
      <c r="AN541" s="197"/>
      <c r="AO541" s="197"/>
      <c r="AP541" s="197"/>
      <c r="AQ541" s="197"/>
      <c r="AR541" s="197"/>
      <c r="AS541" s="281" t="str">
        <f t="shared" si="71"/>
        <v>DISMINUYE CERO PUNTOS</v>
      </c>
      <c r="AT541" s="204"/>
      <c r="AU541" s="204" t="str">
        <f t="shared" si="69"/>
        <v xml:space="preserve"> </v>
      </c>
      <c r="AV541" s="204"/>
      <c r="AW541" s="204" t="str">
        <f t="shared" si="70"/>
        <v xml:space="preserve"> </v>
      </c>
      <c r="AX541" s="204" t="str">
        <f t="shared" si="75"/>
        <v xml:space="preserve"> </v>
      </c>
      <c r="AY541" s="204" t="str">
        <f>IF(OR(AT541=" ",AT541=0,AV541=" ",AV541=0)," ",IF(AND(AT541=1,AV541=5),"BAJO",IF(AND(AT541=2,AV541=5),"BAJO",IF(AND(AT541=1,AV541=10),"BAJO",IF(AND(AT541=2,AV541=10),"MODERADO",IF(AND(AT541=1,AV541=20),"MODERADO",IF(AND(AT541=3,AV541=5),"MODERADO",IF(AND(AT541=4,AV541=5),"MODERADO",IF(AND(AT541=5,AV541=5),"MODERADO",IF(AND(AT541=2,AV541=20),"ALTO",IF(AND(AT541=3,AV541=10),"ALTO",IF(AND(AT541=4,AV541=10),"ALTO",IF(AND(AT541=5,AV541=10),"ALTO",IF(AND(AT541=3,AV541=20),"EXTREMO",IF(AND(AT541=4,AV541=20),"EXTREMO",IF(AND(AT541=5,AV541=20),"EXTREMO",VLOOKUP(AX541,[4]Evaluacion!R:S,2)))))))))))))))))</f>
        <v xml:space="preserve"> </v>
      </c>
      <c r="AZ541" s="204"/>
      <c r="BA541" s="204"/>
      <c r="BB541" s="204"/>
      <c r="BC541" s="204"/>
      <c r="BD541" s="204"/>
      <c r="BE541" s="204"/>
      <c r="BF541" s="204"/>
      <c r="BG541" s="205"/>
      <c r="BH541" s="204"/>
    </row>
    <row r="542" spans="1:60" ht="24.75" thickBot="1" x14ac:dyDescent="0.25">
      <c r="A542" s="200"/>
      <c r="B542" s="192"/>
      <c r="C542" s="201"/>
      <c r="D542" s="193"/>
      <c r="E542" s="193"/>
      <c r="F542" s="206"/>
      <c r="G542" s="201"/>
      <c r="H542" s="194"/>
      <c r="I542" s="206"/>
      <c r="J542" s="195"/>
      <c r="K542" s="195"/>
      <c r="L542" s="195"/>
      <c r="M542" s="195"/>
      <c r="N542" s="195"/>
      <c r="O542" s="195"/>
      <c r="P542" s="195"/>
      <c r="Q542" s="195"/>
      <c r="R542" s="195"/>
      <c r="S542" s="195"/>
      <c r="T542" s="195"/>
      <c r="U542" s="195"/>
      <c r="V542" s="195"/>
      <c r="W542" s="195"/>
      <c r="X542" s="195"/>
      <c r="Y542" s="195"/>
      <c r="Z542" s="195"/>
      <c r="AA542" s="195"/>
      <c r="AB542" s="193"/>
      <c r="AC542" s="204"/>
      <c r="AD542" s="204" t="str">
        <f t="shared" si="72"/>
        <v xml:space="preserve"> </v>
      </c>
      <c r="AE542" s="204"/>
      <c r="AF542" s="204" t="str">
        <f t="shared" si="73"/>
        <v xml:space="preserve"> </v>
      </c>
      <c r="AG542" s="204" t="str">
        <f t="shared" si="74"/>
        <v xml:space="preserve"> </v>
      </c>
      <c r="AH542" s="204" t="str">
        <f>IF(OR(AC542=" ",AC542=0,AE542=" ",AE542=0)," ",IF(AND(AC542=1,AE542=5),"BAJO",IF(AND(AC542=2,AE542=5),"BAJO",IF(AND(AC542=1,AE542=10),"BAJO",IF(AND(AC542=2,AE542=10),"MODERADO",IF(AND(AC542=1,AE542=20),"MODERADO",IF(AND(AC542=3,AE542=5),"MODERADO",IF(AND(AC542=4,AE542=5),"MODERADO",IF(AND(AC542=5,AE542=5),"MODERADO",IF(AND(AC542=2,AE542=20),"ALTO",IF(AND(AC542=3,AE542=10),"ALTO",IF(AND(AC542=4,AE542=10),"ALTO",IF(AND(AC542=5,AE542=10),"ALTO",IF(AND(AC542=3,AE542=20),"EXTREMO",IF(AND(AC542=4,AE542=20),"EXTREMO",IF(AND(AC542=5,AE542=20),"EXTREMO",VLOOKUP(AG542,[4]Evaluacion!A:B,2)))))))))))))))))</f>
        <v xml:space="preserve"> </v>
      </c>
      <c r="AI542" s="213"/>
      <c r="AJ542" s="197"/>
      <c r="AK542" s="197"/>
      <c r="AL542" s="197"/>
      <c r="AM542" s="197"/>
      <c r="AN542" s="197"/>
      <c r="AO542" s="197"/>
      <c r="AP542" s="197"/>
      <c r="AQ542" s="197"/>
      <c r="AR542" s="197"/>
      <c r="AS542" s="281" t="str">
        <f t="shared" si="71"/>
        <v>DISMINUYE CERO PUNTOS</v>
      </c>
      <c r="AT542" s="204"/>
      <c r="AU542" s="204" t="str">
        <f t="shared" si="69"/>
        <v xml:space="preserve"> </v>
      </c>
      <c r="AV542" s="204"/>
      <c r="AW542" s="204" t="str">
        <f t="shared" si="70"/>
        <v xml:space="preserve"> </v>
      </c>
      <c r="AX542" s="204" t="str">
        <f t="shared" si="75"/>
        <v xml:space="preserve"> </v>
      </c>
      <c r="AY542" s="204" t="str">
        <f>IF(OR(AT542=" ",AT542=0,AV542=" ",AV542=0)," ",IF(AND(AT542=1,AV542=5),"BAJO",IF(AND(AT542=2,AV542=5),"BAJO",IF(AND(AT542=1,AV542=10),"BAJO",IF(AND(AT542=2,AV542=10),"MODERADO",IF(AND(AT542=1,AV542=20),"MODERADO",IF(AND(AT542=3,AV542=5),"MODERADO",IF(AND(AT542=4,AV542=5),"MODERADO",IF(AND(AT542=5,AV542=5),"MODERADO",IF(AND(AT542=2,AV542=20),"ALTO",IF(AND(AT542=3,AV542=10),"ALTO",IF(AND(AT542=4,AV542=10),"ALTO",IF(AND(AT542=5,AV542=10),"ALTO",IF(AND(AT542=3,AV542=20),"EXTREMO",IF(AND(AT542=4,AV542=20),"EXTREMO",IF(AND(AT542=5,AV542=20),"EXTREMO",VLOOKUP(AX542,[4]Evaluacion!R:S,2)))))))))))))))))</f>
        <v xml:space="preserve"> </v>
      </c>
      <c r="AZ542" s="204"/>
      <c r="BA542" s="204"/>
      <c r="BB542" s="204"/>
      <c r="BC542" s="204"/>
      <c r="BD542" s="204"/>
      <c r="BE542" s="204"/>
      <c r="BF542" s="204"/>
      <c r="BG542" s="205"/>
      <c r="BH542" s="204"/>
    </row>
    <row r="543" spans="1:60" ht="24.75" thickBot="1" x14ac:dyDescent="0.25">
      <c r="A543" s="200"/>
      <c r="B543" s="192"/>
      <c r="C543" s="201"/>
      <c r="D543" s="193"/>
      <c r="E543" s="193"/>
      <c r="F543" s="206"/>
      <c r="G543" s="201"/>
      <c r="H543" s="194"/>
      <c r="I543" s="206"/>
      <c r="J543" s="195"/>
      <c r="K543" s="195"/>
      <c r="L543" s="195"/>
      <c r="M543" s="195"/>
      <c r="N543" s="195"/>
      <c r="O543" s="195"/>
      <c r="P543" s="195"/>
      <c r="Q543" s="195"/>
      <c r="R543" s="195"/>
      <c r="S543" s="195"/>
      <c r="T543" s="195"/>
      <c r="U543" s="195"/>
      <c r="V543" s="195"/>
      <c r="W543" s="195"/>
      <c r="X543" s="195"/>
      <c r="Y543" s="195"/>
      <c r="Z543" s="195"/>
      <c r="AA543" s="195"/>
      <c r="AB543" s="193"/>
      <c r="AC543" s="204"/>
      <c r="AD543" s="204" t="str">
        <f t="shared" si="72"/>
        <v xml:space="preserve"> </v>
      </c>
      <c r="AE543" s="204"/>
      <c r="AF543" s="204" t="str">
        <f t="shared" si="73"/>
        <v xml:space="preserve"> </v>
      </c>
      <c r="AG543" s="204" t="str">
        <f t="shared" si="74"/>
        <v xml:space="preserve"> </v>
      </c>
      <c r="AH543" s="204" t="str">
        <f>IF(OR(AC543=" ",AC543=0,AE543=" ",AE543=0)," ",IF(AND(AC543=1,AE543=5),"BAJO",IF(AND(AC543=2,AE543=5),"BAJO",IF(AND(AC543=1,AE543=10),"BAJO",IF(AND(AC543=2,AE543=10),"MODERADO",IF(AND(AC543=1,AE543=20),"MODERADO",IF(AND(AC543=3,AE543=5),"MODERADO",IF(AND(AC543=4,AE543=5),"MODERADO",IF(AND(AC543=5,AE543=5),"MODERADO",IF(AND(AC543=2,AE543=20),"ALTO",IF(AND(AC543=3,AE543=10),"ALTO",IF(AND(AC543=4,AE543=10),"ALTO",IF(AND(AC543=5,AE543=10),"ALTO",IF(AND(AC543=3,AE543=20),"EXTREMO",IF(AND(AC543=4,AE543=20),"EXTREMO",IF(AND(AC543=5,AE543=20),"EXTREMO",VLOOKUP(AG543,[4]Evaluacion!A:B,2)))))))))))))))))</f>
        <v xml:space="preserve"> </v>
      </c>
      <c r="AI543" s="213"/>
      <c r="AJ543" s="197"/>
      <c r="AK543" s="197"/>
      <c r="AL543" s="197"/>
      <c r="AM543" s="197"/>
      <c r="AN543" s="197"/>
      <c r="AO543" s="197"/>
      <c r="AP543" s="197"/>
      <c r="AQ543" s="197"/>
      <c r="AR543" s="197"/>
      <c r="AS543" s="281" t="str">
        <f t="shared" si="71"/>
        <v>DISMINUYE CERO PUNTOS</v>
      </c>
      <c r="AT543" s="204"/>
      <c r="AU543" s="204" t="str">
        <f t="shared" si="69"/>
        <v xml:space="preserve"> </v>
      </c>
      <c r="AV543" s="204"/>
      <c r="AW543" s="204" t="str">
        <f t="shared" si="70"/>
        <v xml:space="preserve"> </v>
      </c>
      <c r="AX543" s="204" t="str">
        <f t="shared" si="75"/>
        <v xml:space="preserve"> </v>
      </c>
      <c r="AY543" s="204" t="str">
        <f>IF(OR(AT543=" ",AT543=0,AV543=" ",AV543=0)," ",IF(AND(AT543=1,AV543=5),"BAJO",IF(AND(AT543=2,AV543=5),"BAJO",IF(AND(AT543=1,AV543=10),"BAJO",IF(AND(AT543=2,AV543=10),"MODERADO",IF(AND(AT543=1,AV543=20),"MODERADO",IF(AND(AT543=3,AV543=5),"MODERADO",IF(AND(AT543=4,AV543=5),"MODERADO",IF(AND(AT543=5,AV543=5),"MODERADO",IF(AND(AT543=2,AV543=20),"ALTO",IF(AND(AT543=3,AV543=10),"ALTO",IF(AND(AT543=4,AV543=10),"ALTO",IF(AND(AT543=5,AV543=10),"ALTO",IF(AND(AT543=3,AV543=20),"EXTREMO",IF(AND(AT543=4,AV543=20),"EXTREMO",IF(AND(AT543=5,AV543=20),"EXTREMO",VLOOKUP(AX543,[4]Evaluacion!R:S,2)))))))))))))))))</f>
        <v xml:space="preserve"> </v>
      </c>
      <c r="AZ543" s="204"/>
      <c r="BA543" s="204"/>
      <c r="BB543" s="204"/>
      <c r="BC543" s="204"/>
      <c r="BD543" s="204"/>
      <c r="BE543" s="204"/>
      <c r="BF543" s="204"/>
      <c r="BG543" s="205"/>
      <c r="BH543" s="204"/>
    </row>
    <row r="544" spans="1:60" ht="24.75" thickBot="1" x14ac:dyDescent="0.25">
      <c r="A544" s="200"/>
      <c r="B544" s="192"/>
      <c r="C544" s="201"/>
      <c r="D544" s="193"/>
      <c r="E544" s="193"/>
      <c r="F544" s="206"/>
      <c r="G544" s="201"/>
      <c r="H544" s="194"/>
      <c r="I544" s="206"/>
      <c r="J544" s="195"/>
      <c r="K544" s="195"/>
      <c r="L544" s="195"/>
      <c r="M544" s="195"/>
      <c r="N544" s="195"/>
      <c r="O544" s="195"/>
      <c r="P544" s="195"/>
      <c r="Q544" s="195"/>
      <c r="R544" s="195"/>
      <c r="S544" s="195"/>
      <c r="T544" s="195"/>
      <c r="U544" s="195"/>
      <c r="V544" s="195"/>
      <c r="W544" s="195"/>
      <c r="X544" s="195"/>
      <c r="Y544" s="195"/>
      <c r="Z544" s="195"/>
      <c r="AA544" s="195"/>
      <c r="AB544" s="193"/>
      <c r="AC544" s="204"/>
      <c r="AD544" s="204" t="str">
        <f t="shared" si="72"/>
        <v xml:space="preserve"> </v>
      </c>
      <c r="AE544" s="204"/>
      <c r="AF544" s="204" t="str">
        <f t="shared" si="73"/>
        <v xml:space="preserve"> </v>
      </c>
      <c r="AG544" s="204" t="str">
        <f t="shared" si="74"/>
        <v xml:space="preserve"> </v>
      </c>
      <c r="AH544" s="204" t="str">
        <f>IF(OR(AC544=" ",AC544=0,AE544=" ",AE544=0)," ",IF(AND(AC544=1,AE544=5),"BAJO",IF(AND(AC544=2,AE544=5),"BAJO",IF(AND(AC544=1,AE544=10),"BAJO",IF(AND(AC544=2,AE544=10),"MODERADO",IF(AND(AC544=1,AE544=20),"MODERADO",IF(AND(AC544=3,AE544=5),"MODERADO",IF(AND(AC544=4,AE544=5),"MODERADO",IF(AND(AC544=5,AE544=5),"MODERADO",IF(AND(AC544=2,AE544=20),"ALTO",IF(AND(AC544=3,AE544=10),"ALTO",IF(AND(AC544=4,AE544=10),"ALTO",IF(AND(AC544=5,AE544=10),"ALTO",IF(AND(AC544=3,AE544=20),"EXTREMO",IF(AND(AC544=4,AE544=20),"EXTREMO",IF(AND(AC544=5,AE544=20),"EXTREMO",VLOOKUP(AG544,[4]Evaluacion!A:B,2)))))))))))))))))</f>
        <v xml:space="preserve"> </v>
      </c>
      <c r="AI544" s="213"/>
      <c r="AJ544" s="197"/>
      <c r="AK544" s="197"/>
      <c r="AL544" s="197"/>
      <c r="AM544" s="197"/>
      <c r="AN544" s="197"/>
      <c r="AO544" s="197"/>
      <c r="AP544" s="197"/>
      <c r="AQ544" s="197"/>
      <c r="AR544" s="197"/>
      <c r="AS544" s="281" t="str">
        <f t="shared" si="71"/>
        <v>DISMINUYE CERO PUNTOS</v>
      </c>
      <c r="AT544" s="204"/>
      <c r="AU544" s="204" t="str">
        <f t="shared" si="69"/>
        <v xml:space="preserve"> </v>
      </c>
      <c r="AV544" s="204"/>
      <c r="AW544" s="204" t="str">
        <f t="shared" si="70"/>
        <v xml:space="preserve"> </v>
      </c>
      <c r="AX544" s="204" t="str">
        <f t="shared" si="75"/>
        <v xml:space="preserve"> </v>
      </c>
      <c r="AY544" s="204" t="str">
        <f>IF(OR(AT544=" ",AT544=0,AV544=" ",AV544=0)," ",IF(AND(AT544=1,AV544=5),"BAJO",IF(AND(AT544=2,AV544=5),"BAJO",IF(AND(AT544=1,AV544=10),"BAJO",IF(AND(AT544=2,AV544=10),"MODERADO",IF(AND(AT544=1,AV544=20),"MODERADO",IF(AND(AT544=3,AV544=5),"MODERADO",IF(AND(AT544=4,AV544=5),"MODERADO",IF(AND(AT544=5,AV544=5),"MODERADO",IF(AND(AT544=2,AV544=20),"ALTO",IF(AND(AT544=3,AV544=10),"ALTO",IF(AND(AT544=4,AV544=10),"ALTO",IF(AND(AT544=5,AV544=10),"ALTO",IF(AND(AT544=3,AV544=20),"EXTREMO",IF(AND(AT544=4,AV544=20),"EXTREMO",IF(AND(AT544=5,AV544=20),"EXTREMO",VLOOKUP(AX544,[4]Evaluacion!R:S,2)))))))))))))))))</f>
        <v xml:space="preserve"> </v>
      </c>
      <c r="AZ544" s="204"/>
      <c r="BA544" s="204"/>
      <c r="BB544" s="204"/>
      <c r="BC544" s="204"/>
      <c r="BD544" s="204"/>
      <c r="BE544" s="204"/>
      <c r="BF544" s="204"/>
      <c r="BG544" s="205"/>
      <c r="BH544" s="204"/>
    </row>
    <row r="545" spans="1:60" ht="24.75" thickBot="1" x14ac:dyDescent="0.25">
      <c r="A545" s="200"/>
      <c r="B545" s="192"/>
      <c r="C545" s="201"/>
      <c r="D545" s="193"/>
      <c r="E545" s="193"/>
      <c r="F545" s="206"/>
      <c r="G545" s="201"/>
      <c r="H545" s="194"/>
      <c r="I545" s="206"/>
      <c r="J545" s="195"/>
      <c r="K545" s="195"/>
      <c r="L545" s="195"/>
      <c r="M545" s="195"/>
      <c r="N545" s="195"/>
      <c r="O545" s="195"/>
      <c r="P545" s="195"/>
      <c r="Q545" s="195"/>
      <c r="R545" s="195"/>
      <c r="S545" s="195"/>
      <c r="T545" s="195"/>
      <c r="U545" s="195"/>
      <c r="V545" s="195"/>
      <c r="W545" s="195"/>
      <c r="X545" s="195"/>
      <c r="Y545" s="195"/>
      <c r="Z545" s="195"/>
      <c r="AA545" s="195"/>
      <c r="AB545" s="193"/>
      <c r="AC545" s="204"/>
      <c r="AD545" s="204" t="str">
        <f t="shared" si="72"/>
        <v xml:space="preserve"> </v>
      </c>
      <c r="AE545" s="204"/>
      <c r="AF545" s="204" t="str">
        <f t="shared" si="73"/>
        <v xml:space="preserve"> </v>
      </c>
      <c r="AG545" s="204" t="str">
        <f t="shared" si="74"/>
        <v xml:space="preserve"> </v>
      </c>
      <c r="AH545" s="204" t="str">
        <f>IF(OR(AC545=" ",AC545=0,AE545=" ",AE545=0)," ",IF(AND(AC545=1,AE545=5),"BAJO",IF(AND(AC545=2,AE545=5),"BAJO",IF(AND(AC545=1,AE545=10),"BAJO",IF(AND(AC545=2,AE545=10),"MODERADO",IF(AND(AC545=1,AE545=20),"MODERADO",IF(AND(AC545=3,AE545=5),"MODERADO",IF(AND(AC545=4,AE545=5),"MODERADO",IF(AND(AC545=5,AE545=5),"MODERADO",IF(AND(AC545=2,AE545=20),"ALTO",IF(AND(AC545=3,AE545=10),"ALTO",IF(AND(AC545=4,AE545=10),"ALTO",IF(AND(AC545=5,AE545=10),"ALTO",IF(AND(AC545=3,AE545=20),"EXTREMO",IF(AND(AC545=4,AE545=20),"EXTREMO",IF(AND(AC545=5,AE545=20),"EXTREMO",VLOOKUP(AG545,[4]Evaluacion!A:B,2)))))))))))))))))</f>
        <v xml:space="preserve"> </v>
      </c>
      <c r="AI545" s="213"/>
      <c r="AJ545" s="197"/>
      <c r="AK545" s="197"/>
      <c r="AL545" s="197"/>
      <c r="AM545" s="197"/>
      <c r="AN545" s="197"/>
      <c r="AO545" s="197"/>
      <c r="AP545" s="197"/>
      <c r="AQ545" s="197"/>
      <c r="AR545" s="197"/>
      <c r="AS545" s="281" t="str">
        <f t="shared" si="71"/>
        <v>DISMINUYE CERO PUNTOS</v>
      </c>
      <c r="AT545" s="204"/>
      <c r="AU545" s="204" t="str">
        <f t="shared" si="69"/>
        <v xml:space="preserve"> </v>
      </c>
      <c r="AV545" s="204"/>
      <c r="AW545" s="204" t="str">
        <f t="shared" si="70"/>
        <v xml:space="preserve"> </v>
      </c>
      <c r="AX545" s="204" t="str">
        <f t="shared" si="75"/>
        <v xml:space="preserve"> </v>
      </c>
      <c r="AY545" s="204" t="str">
        <f>IF(OR(AT545=" ",AT545=0,AV545=" ",AV545=0)," ",IF(AND(AT545=1,AV545=5),"BAJO",IF(AND(AT545=2,AV545=5),"BAJO",IF(AND(AT545=1,AV545=10),"BAJO",IF(AND(AT545=2,AV545=10),"MODERADO",IF(AND(AT545=1,AV545=20),"MODERADO",IF(AND(AT545=3,AV545=5),"MODERADO",IF(AND(AT545=4,AV545=5),"MODERADO",IF(AND(AT545=5,AV545=5),"MODERADO",IF(AND(AT545=2,AV545=20),"ALTO",IF(AND(AT545=3,AV545=10),"ALTO",IF(AND(AT545=4,AV545=10),"ALTO",IF(AND(AT545=5,AV545=10),"ALTO",IF(AND(AT545=3,AV545=20),"EXTREMO",IF(AND(AT545=4,AV545=20),"EXTREMO",IF(AND(AT545=5,AV545=20),"EXTREMO",VLOOKUP(AX545,[4]Evaluacion!R:S,2)))))))))))))))))</f>
        <v xml:space="preserve"> </v>
      </c>
      <c r="AZ545" s="204"/>
      <c r="BA545" s="204"/>
      <c r="BB545" s="204"/>
      <c r="BC545" s="204"/>
      <c r="BD545" s="204"/>
      <c r="BE545" s="204"/>
      <c r="BF545" s="204"/>
      <c r="BG545" s="205"/>
      <c r="BH545" s="204"/>
    </row>
    <row r="546" spans="1:60" ht="24.75" thickBot="1" x14ac:dyDescent="0.25">
      <c r="A546" s="200"/>
      <c r="B546" s="192"/>
      <c r="C546" s="201"/>
      <c r="D546" s="193"/>
      <c r="E546" s="193"/>
      <c r="F546" s="206"/>
      <c r="G546" s="201"/>
      <c r="H546" s="194"/>
      <c r="I546" s="206"/>
      <c r="J546" s="195"/>
      <c r="K546" s="195"/>
      <c r="L546" s="195"/>
      <c r="M546" s="195"/>
      <c r="N546" s="195"/>
      <c r="O546" s="195"/>
      <c r="P546" s="195"/>
      <c r="Q546" s="195"/>
      <c r="R546" s="195"/>
      <c r="S546" s="195"/>
      <c r="T546" s="195"/>
      <c r="U546" s="195"/>
      <c r="V546" s="195"/>
      <c r="W546" s="195"/>
      <c r="X546" s="195"/>
      <c r="Y546" s="195"/>
      <c r="Z546" s="195"/>
      <c r="AA546" s="195"/>
      <c r="AB546" s="193"/>
      <c r="AC546" s="204"/>
      <c r="AD546" s="204" t="str">
        <f t="shared" si="72"/>
        <v xml:space="preserve"> </v>
      </c>
      <c r="AE546" s="204"/>
      <c r="AF546" s="204" t="str">
        <f t="shared" si="73"/>
        <v xml:space="preserve"> </v>
      </c>
      <c r="AG546" s="204" t="str">
        <f t="shared" si="74"/>
        <v xml:space="preserve"> </v>
      </c>
      <c r="AH546" s="204" t="str">
        <f>IF(OR(AC546=" ",AC546=0,AE546=" ",AE546=0)," ",IF(AND(AC546=1,AE546=5),"BAJO",IF(AND(AC546=2,AE546=5),"BAJO",IF(AND(AC546=1,AE546=10),"BAJO",IF(AND(AC546=2,AE546=10),"MODERADO",IF(AND(AC546=1,AE546=20),"MODERADO",IF(AND(AC546=3,AE546=5),"MODERADO",IF(AND(AC546=4,AE546=5),"MODERADO",IF(AND(AC546=5,AE546=5),"MODERADO",IF(AND(AC546=2,AE546=20),"ALTO",IF(AND(AC546=3,AE546=10),"ALTO",IF(AND(AC546=4,AE546=10),"ALTO",IF(AND(AC546=5,AE546=10),"ALTO",IF(AND(AC546=3,AE546=20),"EXTREMO",IF(AND(AC546=4,AE546=20),"EXTREMO",IF(AND(AC546=5,AE546=20),"EXTREMO",VLOOKUP(AG546,[4]Evaluacion!A:B,2)))))))))))))))))</f>
        <v xml:space="preserve"> </v>
      </c>
      <c r="AI546" s="213"/>
      <c r="AJ546" s="197"/>
      <c r="AK546" s="197"/>
      <c r="AL546" s="197"/>
      <c r="AM546" s="197"/>
      <c r="AN546" s="197"/>
      <c r="AO546" s="197"/>
      <c r="AP546" s="197"/>
      <c r="AQ546" s="197"/>
      <c r="AR546" s="197"/>
      <c r="AS546" s="281" t="str">
        <f t="shared" si="71"/>
        <v>DISMINUYE CERO PUNTOS</v>
      </c>
      <c r="AT546" s="204"/>
      <c r="AU546" s="204" t="str">
        <f t="shared" si="69"/>
        <v xml:space="preserve"> </v>
      </c>
      <c r="AV546" s="204"/>
      <c r="AW546" s="204" t="str">
        <f t="shared" si="70"/>
        <v xml:space="preserve"> </v>
      </c>
      <c r="AX546" s="204" t="str">
        <f t="shared" si="75"/>
        <v xml:space="preserve"> </v>
      </c>
      <c r="AY546" s="204" t="str">
        <f>IF(OR(AT546=" ",AT546=0,AV546=" ",AV546=0)," ",IF(AND(AT546=1,AV546=5),"BAJO",IF(AND(AT546=2,AV546=5),"BAJO",IF(AND(AT546=1,AV546=10),"BAJO",IF(AND(AT546=2,AV546=10),"MODERADO",IF(AND(AT546=1,AV546=20),"MODERADO",IF(AND(AT546=3,AV546=5),"MODERADO",IF(AND(AT546=4,AV546=5),"MODERADO",IF(AND(AT546=5,AV546=5),"MODERADO",IF(AND(AT546=2,AV546=20),"ALTO",IF(AND(AT546=3,AV546=10),"ALTO",IF(AND(AT546=4,AV546=10),"ALTO",IF(AND(AT546=5,AV546=10),"ALTO",IF(AND(AT546=3,AV546=20),"EXTREMO",IF(AND(AT546=4,AV546=20),"EXTREMO",IF(AND(AT546=5,AV546=20),"EXTREMO",VLOOKUP(AX546,[4]Evaluacion!R:S,2)))))))))))))))))</f>
        <v xml:space="preserve"> </v>
      </c>
      <c r="AZ546" s="204"/>
      <c r="BA546" s="204"/>
      <c r="BB546" s="204"/>
      <c r="BC546" s="204"/>
      <c r="BD546" s="204"/>
      <c r="BE546" s="204"/>
      <c r="BF546" s="204"/>
      <c r="BG546" s="205"/>
      <c r="BH546" s="204"/>
    </row>
    <row r="547" spans="1:60" ht="24.75" thickBot="1" x14ac:dyDescent="0.25">
      <c r="A547" s="200"/>
      <c r="B547" s="192"/>
      <c r="C547" s="201"/>
      <c r="D547" s="193"/>
      <c r="E547" s="193"/>
      <c r="F547" s="206"/>
      <c r="G547" s="201"/>
      <c r="H547" s="194"/>
      <c r="I547" s="206"/>
      <c r="J547" s="195"/>
      <c r="K547" s="195"/>
      <c r="L547" s="195"/>
      <c r="M547" s="195"/>
      <c r="N547" s="195"/>
      <c r="O547" s="195"/>
      <c r="P547" s="195"/>
      <c r="Q547" s="195"/>
      <c r="R547" s="195"/>
      <c r="S547" s="195"/>
      <c r="T547" s="195"/>
      <c r="U547" s="195"/>
      <c r="V547" s="195"/>
      <c r="W547" s="195"/>
      <c r="X547" s="195"/>
      <c r="Y547" s="195"/>
      <c r="Z547" s="195"/>
      <c r="AA547" s="195"/>
      <c r="AB547" s="193"/>
      <c r="AC547" s="204"/>
      <c r="AD547" s="204" t="str">
        <f t="shared" si="72"/>
        <v xml:space="preserve"> </v>
      </c>
      <c r="AE547" s="204"/>
      <c r="AF547" s="204" t="str">
        <f t="shared" si="73"/>
        <v xml:space="preserve"> </v>
      </c>
      <c r="AG547" s="204" t="str">
        <f t="shared" si="74"/>
        <v xml:space="preserve"> </v>
      </c>
      <c r="AH547" s="204" t="str">
        <f>IF(OR(AC547=" ",AC547=0,AE547=" ",AE547=0)," ",IF(AND(AC547=1,AE547=5),"BAJO",IF(AND(AC547=2,AE547=5),"BAJO",IF(AND(AC547=1,AE547=10),"BAJO",IF(AND(AC547=2,AE547=10),"MODERADO",IF(AND(AC547=1,AE547=20),"MODERADO",IF(AND(AC547=3,AE547=5),"MODERADO",IF(AND(AC547=4,AE547=5),"MODERADO",IF(AND(AC547=5,AE547=5),"MODERADO",IF(AND(AC547=2,AE547=20),"ALTO",IF(AND(AC547=3,AE547=10),"ALTO",IF(AND(AC547=4,AE547=10),"ALTO",IF(AND(AC547=5,AE547=10),"ALTO",IF(AND(AC547=3,AE547=20),"EXTREMO",IF(AND(AC547=4,AE547=20),"EXTREMO",IF(AND(AC547=5,AE547=20),"EXTREMO",VLOOKUP(AG547,[4]Evaluacion!A:B,2)))))))))))))))))</f>
        <v xml:space="preserve"> </v>
      </c>
      <c r="AI547" s="213"/>
      <c r="AJ547" s="197"/>
      <c r="AK547" s="197"/>
      <c r="AL547" s="197"/>
      <c r="AM547" s="197"/>
      <c r="AN547" s="197"/>
      <c r="AO547" s="197"/>
      <c r="AP547" s="197"/>
      <c r="AQ547" s="197"/>
      <c r="AR547" s="197"/>
      <c r="AS547" s="281" t="str">
        <f t="shared" si="71"/>
        <v>DISMINUYE CERO PUNTOS</v>
      </c>
      <c r="AT547" s="204"/>
      <c r="AU547" s="204" t="str">
        <f t="shared" si="69"/>
        <v xml:space="preserve"> </v>
      </c>
      <c r="AV547" s="204"/>
      <c r="AW547" s="204" t="str">
        <f t="shared" si="70"/>
        <v xml:space="preserve"> </v>
      </c>
      <c r="AX547" s="204" t="str">
        <f t="shared" si="75"/>
        <v xml:space="preserve"> </v>
      </c>
      <c r="AY547" s="204" t="str">
        <f>IF(OR(AT547=" ",AT547=0,AV547=" ",AV547=0)," ",IF(AND(AT547=1,AV547=5),"BAJO",IF(AND(AT547=2,AV547=5),"BAJO",IF(AND(AT547=1,AV547=10),"BAJO",IF(AND(AT547=2,AV547=10),"MODERADO",IF(AND(AT547=1,AV547=20),"MODERADO",IF(AND(AT547=3,AV547=5),"MODERADO",IF(AND(AT547=4,AV547=5),"MODERADO",IF(AND(AT547=5,AV547=5),"MODERADO",IF(AND(AT547=2,AV547=20),"ALTO",IF(AND(AT547=3,AV547=10),"ALTO",IF(AND(AT547=4,AV547=10),"ALTO",IF(AND(AT547=5,AV547=10),"ALTO",IF(AND(AT547=3,AV547=20),"EXTREMO",IF(AND(AT547=4,AV547=20),"EXTREMO",IF(AND(AT547=5,AV547=20),"EXTREMO",VLOOKUP(AX547,[4]Evaluacion!R:S,2)))))))))))))))))</f>
        <v xml:space="preserve"> </v>
      </c>
      <c r="AZ547" s="204"/>
      <c r="BA547" s="204"/>
      <c r="BB547" s="204"/>
      <c r="BC547" s="204"/>
      <c r="BD547" s="204"/>
      <c r="BE547" s="204"/>
      <c r="BF547" s="204"/>
      <c r="BG547" s="205"/>
      <c r="BH547" s="204"/>
    </row>
    <row r="548" spans="1:60" x14ac:dyDescent="0.2">
      <c r="A548" s="200"/>
      <c r="B548" s="192"/>
      <c r="C548" s="201"/>
      <c r="D548" s="193"/>
      <c r="E548" s="193"/>
      <c r="F548" s="206"/>
      <c r="G548" s="201"/>
      <c r="H548" s="194"/>
      <c r="I548" s="206"/>
      <c r="J548" s="195"/>
      <c r="K548" s="195"/>
      <c r="L548" s="195"/>
      <c r="M548" s="195"/>
      <c r="N548" s="195"/>
      <c r="O548" s="195"/>
      <c r="P548" s="195"/>
      <c r="Q548" s="195"/>
      <c r="R548" s="195"/>
      <c r="S548" s="195"/>
      <c r="T548" s="195"/>
      <c r="U548" s="195"/>
      <c r="V548" s="195"/>
      <c r="W548" s="195"/>
      <c r="X548" s="195"/>
      <c r="Y548" s="195"/>
      <c r="Z548" s="195"/>
      <c r="AA548" s="195"/>
      <c r="AB548" s="193"/>
      <c r="AC548" s="204"/>
      <c r="AD548" s="204" t="str">
        <f t="shared" si="72"/>
        <v xml:space="preserve"> </v>
      </c>
      <c r="AE548" s="204"/>
      <c r="AF548" s="204" t="str">
        <f t="shared" si="73"/>
        <v xml:space="preserve"> </v>
      </c>
      <c r="AG548" s="204" t="str">
        <f t="shared" si="74"/>
        <v xml:space="preserve"> </v>
      </c>
      <c r="AH548" s="204" t="str">
        <f>IF(OR(AC548=" ",AC548=0,AE548=" ",AE548=0)," ",IF(AND(AC548=1,AE548=5),"BAJO",IF(AND(AC548=2,AE548=5),"BAJO",IF(AND(AC548=1,AE548=10),"BAJO",IF(AND(AC548=2,AE548=10),"MODERADO",IF(AND(AC548=1,AE548=20),"MODERADO",IF(AND(AC548=3,AE548=5),"MODERADO",IF(AND(AC548=4,AE548=5),"MODERADO",IF(AND(AC548=5,AE548=5),"MODERADO",IF(AND(AC548=2,AE548=20),"ALTO",IF(AND(AC548=3,AE548=10),"ALTO",IF(AND(AC548=4,AE548=10),"ALTO",IF(AND(AC548=5,AE548=10),"ALTO",IF(AND(AC548=3,AE548=20),"EXTREMO",IF(AND(AC548=4,AE548=20),"EXTREMO",IF(AND(AC548=5,AE548=20),"EXTREMO",VLOOKUP(AG548,[4]Evaluacion!A:B,2)))))))))))))))))</f>
        <v xml:space="preserve"> </v>
      </c>
      <c r="AI548" s="213"/>
      <c r="AJ548" s="197"/>
      <c r="AK548" s="197"/>
      <c r="AL548" s="197"/>
      <c r="AM548" s="197"/>
      <c r="AN548" s="197"/>
      <c r="AO548" s="197"/>
      <c r="AP548" s="197"/>
      <c r="AQ548" s="197"/>
      <c r="AR548" s="197"/>
      <c r="AS548" s="204"/>
      <c r="AT548" s="204"/>
      <c r="AU548" s="204" t="str">
        <f t="shared" si="69"/>
        <v xml:space="preserve"> </v>
      </c>
      <c r="AV548" s="204"/>
      <c r="AW548" s="204" t="str">
        <f t="shared" si="70"/>
        <v xml:space="preserve"> </v>
      </c>
      <c r="AX548" s="204" t="str">
        <f t="shared" si="75"/>
        <v xml:space="preserve"> </v>
      </c>
      <c r="AY548" s="204" t="str">
        <f>IF(OR(AT548=" ",AT548=0,AV548=" ",AV548=0)," ",IF(AND(AT548=1,AV548=5),"BAJO",IF(AND(AT548=2,AV548=5),"BAJO",IF(AND(AT548=1,AV548=10),"BAJO",IF(AND(AT548=2,AV548=10),"MODERADO",IF(AND(AT548=1,AV548=20),"MODERADO",IF(AND(AT548=3,AV548=5),"MODERADO",IF(AND(AT548=4,AV548=5),"MODERADO",IF(AND(AT548=5,AV548=5),"MODERADO",IF(AND(AT548=2,AV548=20),"ALTO",IF(AND(AT548=3,AV548=10),"ALTO",IF(AND(AT548=4,AV548=10),"ALTO",IF(AND(AT548=5,AV548=10),"ALTO",IF(AND(AT548=3,AV548=20),"EXTREMO",IF(AND(AT548=4,AV548=20),"EXTREMO",IF(AND(AT548=5,AV548=20),"EXTREMO",VLOOKUP(AX548,[4]Evaluacion!R:S,2)))))))))))))))))</f>
        <v xml:space="preserve"> </v>
      </c>
      <c r="AZ548" s="204"/>
      <c r="BA548" s="204"/>
      <c r="BB548" s="204"/>
      <c r="BC548" s="204"/>
      <c r="BD548" s="204"/>
      <c r="BE548" s="204"/>
      <c r="BF548" s="204"/>
      <c r="BG548" s="205"/>
      <c r="BH548" s="204"/>
    </row>
    <row r="549" spans="1:60" x14ac:dyDescent="0.2">
      <c r="A549" s="200"/>
      <c r="B549" s="192"/>
      <c r="C549" s="201"/>
      <c r="D549" s="193"/>
      <c r="E549" s="193"/>
      <c r="F549" s="206"/>
      <c r="G549" s="201"/>
      <c r="H549" s="194"/>
      <c r="I549" s="206"/>
      <c r="J549" s="195"/>
      <c r="K549" s="195"/>
      <c r="L549" s="195"/>
      <c r="M549" s="195"/>
      <c r="N549" s="195"/>
      <c r="O549" s="195"/>
      <c r="P549" s="195"/>
      <c r="Q549" s="195"/>
      <c r="R549" s="195"/>
      <c r="S549" s="195"/>
      <c r="T549" s="195"/>
      <c r="U549" s="195"/>
      <c r="V549" s="195"/>
      <c r="W549" s="195"/>
      <c r="X549" s="195"/>
      <c r="Y549" s="195"/>
      <c r="Z549" s="195"/>
      <c r="AA549" s="195"/>
      <c r="AB549" s="193"/>
      <c r="AC549" s="204"/>
      <c r="AD549" s="204" t="str">
        <f t="shared" si="72"/>
        <v xml:space="preserve"> </v>
      </c>
      <c r="AE549" s="204"/>
      <c r="AF549" s="204" t="str">
        <f t="shared" si="73"/>
        <v xml:space="preserve"> </v>
      </c>
      <c r="AG549" s="204" t="str">
        <f t="shared" si="74"/>
        <v xml:space="preserve"> </v>
      </c>
      <c r="AH549" s="204" t="str">
        <f>IF(OR(AC549=" ",AC549=0,AE549=" ",AE549=0)," ",IF(AND(AC549=1,AE549=5),"BAJO",IF(AND(AC549=2,AE549=5),"BAJO",IF(AND(AC549=1,AE549=10),"BAJO",IF(AND(AC549=2,AE549=10),"MODERADO",IF(AND(AC549=1,AE549=20),"MODERADO",IF(AND(AC549=3,AE549=5),"MODERADO",IF(AND(AC549=4,AE549=5),"MODERADO",IF(AND(AC549=5,AE549=5),"MODERADO",IF(AND(AC549=2,AE549=20),"ALTO",IF(AND(AC549=3,AE549=10),"ALTO",IF(AND(AC549=4,AE549=10),"ALTO",IF(AND(AC549=5,AE549=10),"ALTO",IF(AND(AC549=3,AE549=20),"EXTREMO",IF(AND(AC549=4,AE549=20),"EXTREMO",IF(AND(AC549=5,AE549=20),"EXTREMO",VLOOKUP(AG549,[4]Evaluacion!A:B,2)))))))))))))))))</f>
        <v xml:space="preserve"> </v>
      </c>
      <c r="AI549" s="213"/>
      <c r="AJ549" s="197"/>
      <c r="AK549" s="197"/>
      <c r="AL549" s="197"/>
      <c r="AM549" s="197"/>
      <c r="AN549" s="197"/>
      <c r="AO549" s="197"/>
      <c r="AP549" s="197"/>
      <c r="AQ549" s="197"/>
      <c r="AR549" s="197"/>
      <c r="AS549" s="204"/>
      <c r="AT549" s="204"/>
      <c r="AU549" s="204" t="str">
        <f t="shared" si="69"/>
        <v xml:space="preserve"> </v>
      </c>
      <c r="AV549" s="204"/>
      <c r="AW549" s="204" t="str">
        <f t="shared" si="70"/>
        <v xml:space="preserve"> </v>
      </c>
      <c r="AX549" s="204" t="str">
        <f t="shared" si="75"/>
        <v xml:space="preserve"> </v>
      </c>
      <c r="AY549" s="204" t="str">
        <f>IF(OR(AT549=" ",AT549=0,AV549=" ",AV549=0)," ",IF(AND(AT549=1,AV549=5),"BAJO",IF(AND(AT549=2,AV549=5),"BAJO",IF(AND(AT549=1,AV549=10),"BAJO",IF(AND(AT549=2,AV549=10),"MODERADO",IF(AND(AT549=1,AV549=20),"MODERADO",IF(AND(AT549=3,AV549=5),"MODERADO",IF(AND(AT549=4,AV549=5),"MODERADO",IF(AND(AT549=5,AV549=5),"MODERADO",IF(AND(AT549=2,AV549=20),"ALTO",IF(AND(AT549=3,AV549=10),"ALTO",IF(AND(AT549=4,AV549=10),"ALTO",IF(AND(AT549=5,AV549=10),"ALTO",IF(AND(AT549=3,AV549=20),"EXTREMO",IF(AND(AT549=4,AV549=20),"EXTREMO",IF(AND(AT549=5,AV549=20),"EXTREMO",VLOOKUP(AX549,[4]Evaluacion!R:S,2)))))))))))))))))</f>
        <v xml:space="preserve"> </v>
      </c>
      <c r="AZ549" s="204"/>
      <c r="BA549" s="204"/>
      <c r="BB549" s="204"/>
      <c r="BC549" s="204"/>
      <c r="BD549" s="204"/>
      <c r="BE549" s="204"/>
      <c r="BF549" s="204"/>
      <c r="BG549" s="205"/>
      <c r="BH549" s="204"/>
    </row>
    <row r="550" spans="1:60" x14ac:dyDescent="0.2">
      <c r="A550" s="200"/>
      <c r="B550" s="192"/>
      <c r="C550" s="201"/>
      <c r="D550" s="193"/>
      <c r="E550" s="193"/>
      <c r="F550" s="206"/>
      <c r="G550" s="201"/>
      <c r="H550" s="194"/>
      <c r="I550" s="206"/>
      <c r="J550" s="195"/>
      <c r="K550" s="195"/>
      <c r="L550" s="195"/>
      <c r="M550" s="195"/>
      <c r="N550" s="195"/>
      <c r="O550" s="195"/>
      <c r="P550" s="195"/>
      <c r="Q550" s="195"/>
      <c r="R550" s="195"/>
      <c r="S550" s="195"/>
      <c r="T550" s="195"/>
      <c r="U550" s="195"/>
      <c r="V550" s="195"/>
      <c r="W550" s="195"/>
      <c r="X550" s="195"/>
      <c r="Y550" s="195"/>
      <c r="Z550" s="195"/>
      <c r="AA550" s="195"/>
      <c r="AB550" s="193"/>
      <c r="AC550" s="204"/>
      <c r="AD550" s="204" t="str">
        <f t="shared" si="72"/>
        <v xml:space="preserve"> </v>
      </c>
      <c r="AE550" s="204"/>
      <c r="AF550" s="204" t="str">
        <f t="shared" si="73"/>
        <v xml:space="preserve"> </v>
      </c>
      <c r="AG550" s="204" t="str">
        <f t="shared" si="74"/>
        <v xml:space="preserve"> </v>
      </c>
      <c r="AH550" s="204" t="str">
        <f>IF(OR(AC550=" ",AC550=0,AE550=" ",AE550=0)," ",IF(AND(AC550=1,AE550=5),"BAJO",IF(AND(AC550=2,AE550=5),"BAJO",IF(AND(AC550=1,AE550=10),"BAJO",IF(AND(AC550=2,AE550=10),"MODERADO",IF(AND(AC550=1,AE550=20),"MODERADO",IF(AND(AC550=3,AE550=5),"MODERADO",IF(AND(AC550=4,AE550=5),"MODERADO",IF(AND(AC550=5,AE550=5),"MODERADO",IF(AND(AC550=2,AE550=20),"ALTO",IF(AND(AC550=3,AE550=10),"ALTO",IF(AND(AC550=4,AE550=10),"ALTO",IF(AND(AC550=5,AE550=10),"ALTO",IF(AND(AC550=3,AE550=20),"EXTREMO",IF(AND(AC550=4,AE550=20),"EXTREMO",IF(AND(AC550=5,AE550=20),"EXTREMO",VLOOKUP(AG550,[4]Evaluacion!A:B,2)))))))))))))))))</f>
        <v xml:space="preserve"> </v>
      </c>
      <c r="AI550" s="213"/>
      <c r="AJ550" s="197"/>
      <c r="AK550" s="197"/>
      <c r="AL550" s="197"/>
      <c r="AM550" s="197"/>
      <c r="AN550" s="197"/>
      <c r="AO550" s="197"/>
      <c r="AP550" s="197"/>
      <c r="AQ550" s="197"/>
      <c r="AR550" s="197"/>
      <c r="AS550" s="204"/>
      <c r="AT550" s="204"/>
      <c r="AU550" s="204" t="str">
        <f t="shared" si="69"/>
        <v xml:space="preserve"> </v>
      </c>
      <c r="AV550" s="204"/>
      <c r="AW550" s="204" t="str">
        <f t="shared" si="70"/>
        <v xml:space="preserve"> </v>
      </c>
      <c r="AX550" s="204" t="str">
        <f t="shared" si="75"/>
        <v xml:space="preserve"> </v>
      </c>
      <c r="AY550" s="204" t="str">
        <f>IF(OR(AT550=" ",AT550=0,AV550=" ",AV550=0)," ",IF(AND(AT550=1,AV550=5),"BAJO",IF(AND(AT550=2,AV550=5),"BAJO",IF(AND(AT550=1,AV550=10),"BAJO",IF(AND(AT550=2,AV550=10),"MODERADO",IF(AND(AT550=1,AV550=20),"MODERADO",IF(AND(AT550=3,AV550=5),"MODERADO",IF(AND(AT550=4,AV550=5),"MODERADO",IF(AND(AT550=5,AV550=5),"MODERADO",IF(AND(AT550=2,AV550=20),"ALTO",IF(AND(AT550=3,AV550=10),"ALTO",IF(AND(AT550=4,AV550=10),"ALTO",IF(AND(AT550=5,AV550=10),"ALTO",IF(AND(AT550=3,AV550=20),"EXTREMO",IF(AND(AT550=4,AV550=20),"EXTREMO",IF(AND(AT550=5,AV550=20),"EXTREMO",VLOOKUP(AX550,[4]Evaluacion!R:S,2)))))))))))))))))</f>
        <v xml:space="preserve"> </v>
      </c>
      <c r="AZ550" s="204"/>
      <c r="BA550" s="204"/>
      <c r="BB550" s="204"/>
      <c r="BC550" s="204"/>
      <c r="BD550" s="204"/>
      <c r="BE550" s="204"/>
      <c r="BF550" s="204"/>
      <c r="BG550" s="205"/>
      <c r="BH550" s="204"/>
    </row>
    <row r="551" spans="1:60" x14ac:dyDescent="0.2">
      <c r="A551" s="200"/>
      <c r="B551" s="192"/>
      <c r="C551" s="201"/>
      <c r="D551" s="193"/>
      <c r="E551" s="193"/>
      <c r="F551" s="206"/>
      <c r="G551" s="201"/>
      <c r="H551" s="194"/>
      <c r="I551" s="206"/>
      <c r="J551" s="195"/>
      <c r="K551" s="195"/>
      <c r="L551" s="195"/>
      <c r="M551" s="195"/>
      <c r="N551" s="195"/>
      <c r="O551" s="195"/>
      <c r="P551" s="195"/>
      <c r="Q551" s="195"/>
      <c r="R551" s="195"/>
      <c r="S551" s="195"/>
      <c r="T551" s="195"/>
      <c r="U551" s="195"/>
      <c r="V551" s="195"/>
      <c r="W551" s="195"/>
      <c r="X551" s="195"/>
      <c r="Y551" s="195"/>
      <c r="Z551" s="195"/>
      <c r="AA551" s="195"/>
      <c r="AB551" s="193"/>
      <c r="AC551" s="204"/>
      <c r="AD551" s="204" t="str">
        <f t="shared" si="72"/>
        <v xml:space="preserve"> </v>
      </c>
      <c r="AE551" s="204"/>
      <c r="AF551" s="204" t="str">
        <f t="shared" si="73"/>
        <v xml:space="preserve"> </v>
      </c>
      <c r="AG551" s="204" t="str">
        <f t="shared" si="74"/>
        <v xml:space="preserve"> </v>
      </c>
      <c r="AH551" s="204" t="str">
        <f>IF(OR(AC551=" ",AC551=0,AE551=" ",AE551=0)," ",IF(AND(AC551=1,AE551=5),"BAJO",IF(AND(AC551=2,AE551=5),"BAJO",IF(AND(AC551=1,AE551=10),"BAJO",IF(AND(AC551=2,AE551=10),"MODERADO",IF(AND(AC551=1,AE551=20),"MODERADO",IF(AND(AC551=3,AE551=5),"MODERADO",IF(AND(AC551=4,AE551=5),"MODERADO",IF(AND(AC551=5,AE551=5),"MODERADO",IF(AND(AC551=2,AE551=20),"ALTO",IF(AND(AC551=3,AE551=10),"ALTO",IF(AND(AC551=4,AE551=10),"ALTO",IF(AND(AC551=5,AE551=10),"ALTO",IF(AND(AC551=3,AE551=20),"EXTREMO",IF(AND(AC551=4,AE551=20),"EXTREMO",IF(AND(AC551=5,AE551=20),"EXTREMO",VLOOKUP(AG551,[4]Evaluacion!A:B,2)))))))))))))))))</f>
        <v xml:space="preserve"> </v>
      </c>
      <c r="AI551" s="213"/>
      <c r="AJ551" s="197"/>
      <c r="AK551" s="197"/>
      <c r="AL551" s="197"/>
      <c r="AM551" s="197"/>
      <c r="AN551" s="197"/>
      <c r="AO551" s="197"/>
      <c r="AP551" s="197"/>
      <c r="AQ551" s="197"/>
      <c r="AR551" s="197"/>
      <c r="AS551" s="204"/>
      <c r="AT551" s="204"/>
      <c r="AU551" s="204" t="str">
        <f t="shared" si="69"/>
        <v xml:space="preserve"> </v>
      </c>
      <c r="AV551" s="204"/>
      <c r="AW551" s="204" t="str">
        <f t="shared" si="70"/>
        <v xml:space="preserve"> </v>
      </c>
      <c r="AX551" s="204" t="str">
        <f t="shared" si="75"/>
        <v xml:space="preserve"> </v>
      </c>
      <c r="AY551" s="204" t="str">
        <f>IF(OR(AT551=" ",AT551=0,AV551=" ",AV551=0)," ",IF(AND(AT551=1,AV551=5),"BAJO",IF(AND(AT551=2,AV551=5),"BAJO",IF(AND(AT551=1,AV551=10),"BAJO",IF(AND(AT551=2,AV551=10),"MODERADO",IF(AND(AT551=1,AV551=20),"MODERADO",IF(AND(AT551=3,AV551=5),"MODERADO",IF(AND(AT551=4,AV551=5),"MODERADO",IF(AND(AT551=5,AV551=5),"MODERADO",IF(AND(AT551=2,AV551=20),"ALTO",IF(AND(AT551=3,AV551=10),"ALTO",IF(AND(AT551=4,AV551=10),"ALTO",IF(AND(AT551=5,AV551=10),"ALTO",IF(AND(AT551=3,AV551=20),"EXTREMO",IF(AND(AT551=4,AV551=20),"EXTREMO",IF(AND(AT551=5,AV551=20),"EXTREMO",VLOOKUP(AX551,[4]Evaluacion!R:S,2)))))))))))))))))</f>
        <v xml:space="preserve"> </v>
      </c>
      <c r="AZ551" s="204"/>
      <c r="BA551" s="204"/>
      <c r="BB551" s="204"/>
      <c r="BC551" s="204"/>
      <c r="BD551" s="204"/>
      <c r="BE551" s="204"/>
      <c r="BF551" s="204"/>
      <c r="BG551" s="205"/>
      <c r="BH551" s="204"/>
    </row>
    <row r="552" spans="1:60" x14ac:dyDescent="0.2">
      <c r="A552" s="200"/>
      <c r="B552" s="192"/>
      <c r="C552" s="201"/>
      <c r="D552" s="193"/>
      <c r="E552" s="193"/>
      <c r="F552" s="206"/>
      <c r="G552" s="201"/>
      <c r="H552" s="194"/>
      <c r="I552" s="206"/>
      <c r="J552" s="195"/>
      <c r="K552" s="195"/>
      <c r="L552" s="195"/>
      <c r="M552" s="195"/>
      <c r="N552" s="195"/>
      <c r="O552" s="195"/>
      <c r="P552" s="195"/>
      <c r="Q552" s="195"/>
      <c r="R552" s="195"/>
      <c r="S552" s="195"/>
      <c r="T552" s="195"/>
      <c r="U552" s="195"/>
      <c r="V552" s="195"/>
      <c r="W552" s="195"/>
      <c r="X552" s="195"/>
      <c r="Y552" s="195"/>
      <c r="Z552" s="195"/>
      <c r="AA552" s="195"/>
      <c r="AB552" s="193"/>
      <c r="AC552" s="204"/>
      <c r="AD552" s="204" t="str">
        <f t="shared" si="72"/>
        <v xml:space="preserve"> </v>
      </c>
      <c r="AE552" s="204"/>
      <c r="AF552" s="204" t="str">
        <f t="shared" si="73"/>
        <v xml:space="preserve"> </v>
      </c>
      <c r="AG552" s="204" t="str">
        <f t="shared" si="74"/>
        <v xml:space="preserve"> </v>
      </c>
      <c r="AH552" s="204" t="str">
        <f>IF(OR(AC552=" ",AC552=0,AE552=" ",AE552=0)," ",IF(AND(AC552=1,AE552=5),"BAJO",IF(AND(AC552=2,AE552=5),"BAJO",IF(AND(AC552=1,AE552=10),"BAJO",IF(AND(AC552=2,AE552=10),"MODERADO",IF(AND(AC552=1,AE552=20),"MODERADO",IF(AND(AC552=3,AE552=5),"MODERADO",IF(AND(AC552=4,AE552=5),"MODERADO",IF(AND(AC552=5,AE552=5),"MODERADO",IF(AND(AC552=2,AE552=20),"ALTO",IF(AND(AC552=3,AE552=10),"ALTO",IF(AND(AC552=4,AE552=10),"ALTO",IF(AND(AC552=5,AE552=10),"ALTO",IF(AND(AC552=3,AE552=20),"EXTREMO",IF(AND(AC552=4,AE552=20),"EXTREMO",IF(AND(AC552=5,AE552=20),"EXTREMO",VLOOKUP(AG552,[4]Evaluacion!A:B,2)))))))))))))))))</f>
        <v xml:space="preserve"> </v>
      </c>
      <c r="AI552" s="213"/>
      <c r="AJ552" s="197"/>
      <c r="AK552" s="197"/>
      <c r="AL552" s="197"/>
      <c r="AM552" s="197"/>
      <c r="AN552" s="197"/>
      <c r="AO552" s="197"/>
      <c r="AP552" s="197"/>
      <c r="AQ552" s="197"/>
      <c r="AR552" s="197"/>
      <c r="AS552" s="204"/>
      <c r="AT552" s="204"/>
      <c r="AU552" s="204" t="str">
        <f t="shared" si="69"/>
        <v xml:space="preserve"> </v>
      </c>
      <c r="AV552" s="204"/>
      <c r="AW552" s="204" t="str">
        <f t="shared" si="70"/>
        <v xml:space="preserve"> </v>
      </c>
      <c r="AX552" s="204" t="str">
        <f t="shared" si="75"/>
        <v xml:space="preserve"> </v>
      </c>
      <c r="AY552" s="204" t="str">
        <f>IF(OR(AT552=" ",AT552=0,AV552=" ",AV552=0)," ",IF(AND(AT552=1,AV552=5),"BAJO",IF(AND(AT552=2,AV552=5),"BAJO",IF(AND(AT552=1,AV552=10),"BAJO",IF(AND(AT552=2,AV552=10),"MODERADO",IF(AND(AT552=1,AV552=20),"MODERADO",IF(AND(AT552=3,AV552=5),"MODERADO",IF(AND(AT552=4,AV552=5),"MODERADO",IF(AND(AT552=5,AV552=5),"MODERADO",IF(AND(AT552=2,AV552=20),"ALTO",IF(AND(AT552=3,AV552=10),"ALTO",IF(AND(AT552=4,AV552=10),"ALTO",IF(AND(AT552=5,AV552=10),"ALTO",IF(AND(AT552=3,AV552=20),"EXTREMO",IF(AND(AT552=4,AV552=20),"EXTREMO",IF(AND(AT552=5,AV552=20),"EXTREMO",VLOOKUP(AX552,[4]Evaluacion!R:S,2)))))))))))))))))</f>
        <v xml:space="preserve"> </v>
      </c>
      <c r="AZ552" s="204"/>
      <c r="BA552" s="204"/>
      <c r="BB552" s="204"/>
      <c r="BC552" s="204"/>
      <c r="BD552" s="204"/>
      <c r="BE552" s="204"/>
      <c r="BF552" s="204"/>
      <c r="BG552" s="205"/>
      <c r="BH552" s="204"/>
    </row>
    <row r="553" spans="1:60" x14ac:dyDescent="0.2">
      <c r="A553" s="200"/>
      <c r="B553" s="192"/>
      <c r="C553" s="201"/>
      <c r="D553" s="193"/>
      <c r="E553" s="193"/>
      <c r="F553" s="206"/>
      <c r="G553" s="201"/>
      <c r="H553" s="194"/>
      <c r="I553" s="206"/>
      <c r="J553" s="195"/>
      <c r="K553" s="195"/>
      <c r="L553" s="195"/>
      <c r="M553" s="195"/>
      <c r="N553" s="195"/>
      <c r="O553" s="195"/>
      <c r="P553" s="195"/>
      <c r="Q553" s="195"/>
      <c r="R553" s="195"/>
      <c r="S553" s="195"/>
      <c r="T553" s="195"/>
      <c r="U553" s="195"/>
      <c r="V553" s="195"/>
      <c r="W553" s="195"/>
      <c r="X553" s="195"/>
      <c r="Y553" s="195"/>
      <c r="Z553" s="195"/>
      <c r="AA553" s="195"/>
      <c r="AB553" s="193"/>
      <c r="AC553" s="204"/>
      <c r="AD553" s="204" t="str">
        <f t="shared" si="72"/>
        <v xml:space="preserve"> </v>
      </c>
      <c r="AE553" s="204"/>
      <c r="AF553" s="204" t="str">
        <f t="shared" si="73"/>
        <v xml:space="preserve"> </v>
      </c>
      <c r="AG553" s="204" t="str">
        <f t="shared" si="74"/>
        <v xml:space="preserve"> </v>
      </c>
      <c r="AH553" s="204" t="str">
        <f>IF(OR(AC553=" ",AC553=0,AE553=" ",AE553=0)," ",IF(AND(AC553=1,AE553=5),"BAJO",IF(AND(AC553=2,AE553=5),"BAJO",IF(AND(AC553=1,AE553=10),"BAJO",IF(AND(AC553=2,AE553=10),"MODERADO",IF(AND(AC553=1,AE553=20),"MODERADO",IF(AND(AC553=3,AE553=5),"MODERADO",IF(AND(AC553=4,AE553=5),"MODERADO",IF(AND(AC553=5,AE553=5),"MODERADO",IF(AND(AC553=2,AE553=20),"ALTO",IF(AND(AC553=3,AE553=10),"ALTO",IF(AND(AC553=4,AE553=10),"ALTO",IF(AND(AC553=5,AE553=10),"ALTO",IF(AND(AC553=3,AE553=20),"EXTREMO",IF(AND(AC553=4,AE553=20),"EXTREMO",IF(AND(AC553=5,AE553=20),"EXTREMO",VLOOKUP(AG553,[4]Evaluacion!A:B,2)))))))))))))))))</f>
        <v xml:space="preserve"> </v>
      </c>
      <c r="AI553" s="213"/>
      <c r="AJ553" s="197"/>
      <c r="AK553" s="197"/>
      <c r="AL553" s="197"/>
      <c r="AM553" s="197"/>
      <c r="AN553" s="197"/>
      <c r="AO553" s="197"/>
      <c r="AP553" s="197"/>
      <c r="AQ553" s="197"/>
      <c r="AR553" s="197"/>
      <c r="AS553" s="204"/>
      <c r="AT553" s="204"/>
      <c r="AU553" s="204" t="str">
        <f t="shared" si="69"/>
        <v xml:space="preserve"> </v>
      </c>
      <c r="AV553" s="204"/>
      <c r="AW553" s="204" t="str">
        <f t="shared" si="70"/>
        <v xml:space="preserve"> </v>
      </c>
      <c r="AX553" s="204" t="str">
        <f t="shared" si="75"/>
        <v xml:space="preserve"> </v>
      </c>
      <c r="AY553" s="204" t="str">
        <f>IF(OR(AT553=" ",AT553=0,AV553=" ",AV553=0)," ",IF(AND(AT553=1,AV553=5),"BAJO",IF(AND(AT553=2,AV553=5),"BAJO",IF(AND(AT553=1,AV553=10),"BAJO",IF(AND(AT553=2,AV553=10),"MODERADO",IF(AND(AT553=1,AV553=20),"MODERADO",IF(AND(AT553=3,AV553=5),"MODERADO",IF(AND(AT553=4,AV553=5),"MODERADO",IF(AND(AT553=5,AV553=5),"MODERADO",IF(AND(AT553=2,AV553=20),"ALTO",IF(AND(AT553=3,AV553=10),"ALTO",IF(AND(AT553=4,AV553=10),"ALTO",IF(AND(AT553=5,AV553=10),"ALTO",IF(AND(AT553=3,AV553=20),"EXTREMO",IF(AND(AT553=4,AV553=20),"EXTREMO",IF(AND(AT553=5,AV553=20),"EXTREMO",VLOOKUP(AX553,[4]Evaluacion!R:S,2)))))))))))))))))</f>
        <v xml:space="preserve"> </v>
      </c>
      <c r="AZ553" s="204"/>
      <c r="BA553" s="204"/>
      <c r="BB553" s="204"/>
      <c r="BC553" s="204"/>
      <c r="BD553" s="204"/>
      <c r="BE553" s="204"/>
      <c r="BF553" s="204"/>
      <c r="BG553" s="205"/>
      <c r="BH553" s="204"/>
    </row>
    <row r="554" spans="1:60" x14ac:dyDescent="0.2">
      <c r="A554" s="200"/>
      <c r="B554" s="192"/>
      <c r="C554" s="201"/>
      <c r="D554" s="193"/>
      <c r="E554" s="193"/>
      <c r="F554" s="206"/>
      <c r="G554" s="201"/>
      <c r="H554" s="194"/>
      <c r="I554" s="206"/>
      <c r="J554" s="195"/>
      <c r="K554" s="195"/>
      <c r="L554" s="195"/>
      <c r="M554" s="195"/>
      <c r="N554" s="195"/>
      <c r="O554" s="195"/>
      <c r="P554" s="195"/>
      <c r="Q554" s="195"/>
      <c r="R554" s="195"/>
      <c r="S554" s="195"/>
      <c r="T554" s="195"/>
      <c r="U554" s="195"/>
      <c r="V554" s="195"/>
      <c r="W554" s="195"/>
      <c r="X554" s="195"/>
      <c r="Y554" s="195"/>
      <c r="Z554" s="195"/>
      <c r="AA554" s="195"/>
      <c r="AB554" s="193"/>
      <c r="AC554" s="204"/>
      <c r="AD554" s="204" t="str">
        <f t="shared" si="72"/>
        <v xml:space="preserve"> </v>
      </c>
      <c r="AE554" s="204"/>
      <c r="AF554" s="204" t="str">
        <f t="shared" si="73"/>
        <v xml:space="preserve"> </v>
      </c>
      <c r="AG554" s="204" t="str">
        <f t="shared" si="74"/>
        <v xml:space="preserve"> </v>
      </c>
      <c r="AH554" s="204" t="str">
        <f>IF(OR(AC554=" ",AC554=0,AE554=" ",AE554=0)," ",IF(AND(AC554=1,AE554=5),"BAJO",IF(AND(AC554=2,AE554=5),"BAJO",IF(AND(AC554=1,AE554=10),"BAJO",IF(AND(AC554=2,AE554=10),"MODERADO",IF(AND(AC554=1,AE554=20),"MODERADO",IF(AND(AC554=3,AE554=5),"MODERADO",IF(AND(AC554=4,AE554=5),"MODERADO",IF(AND(AC554=5,AE554=5),"MODERADO",IF(AND(AC554=2,AE554=20),"ALTO",IF(AND(AC554=3,AE554=10),"ALTO",IF(AND(AC554=4,AE554=10),"ALTO",IF(AND(AC554=5,AE554=10),"ALTO",IF(AND(AC554=3,AE554=20),"EXTREMO",IF(AND(AC554=4,AE554=20),"EXTREMO",IF(AND(AC554=5,AE554=20),"EXTREMO",VLOOKUP(AG554,[4]Evaluacion!A:B,2)))))))))))))))))</f>
        <v xml:space="preserve"> </v>
      </c>
      <c r="AI554" s="213"/>
      <c r="AJ554" s="197"/>
      <c r="AK554" s="197"/>
      <c r="AL554" s="197"/>
      <c r="AM554" s="197"/>
      <c r="AN554" s="197"/>
      <c r="AO554" s="197"/>
      <c r="AP554" s="197"/>
      <c r="AQ554" s="197"/>
      <c r="AR554" s="197"/>
      <c r="AS554" s="204"/>
      <c r="AT554" s="204"/>
      <c r="AU554" s="204" t="str">
        <f t="shared" si="69"/>
        <v xml:space="preserve"> </v>
      </c>
      <c r="AV554" s="204"/>
      <c r="AW554" s="204" t="str">
        <f t="shared" si="70"/>
        <v xml:space="preserve"> </v>
      </c>
      <c r="AX554" s="204" t="str">
        <f t="shared" si="75"/>
        <v xml:space="preserve"> </v>
      </c>
      <c r="AY554" s="204" t="str">
        <f>IF(OR(AT554=" ",AT554=0,AV554=" ",AV554=0)," ",IF(AND(AT554=1,AV554=5),"BAJO",IF(AND(AT554=2,AV554=5),"BAJO",IF(AND(AT554=1,AV554=10),"BAJO",IF(AND(AT554=2,AV554=10),"MODERADO",IF(AND(AT554=1,AV554=20),"MODERADO",IF(AND(AT554=3,AV554=5),"MODERADO",IF(AND(AT554=4,AV554=5),"MODERADO",IF(AND(AT554=5,AV554=5),"MODERADO",IF(AND(AT554=2,AV554=20),"ALTO",IF(AND(AT554=3,AV554=10),"ALTO",IF(AND(AT554=4,AV554=10),"ALTO",IF(AND(AT554=5,AV554=10),"ALTO",IF(AND(AT554=3,AV554=20),"EXTREMO",IF(AND(AT554=4,AV554=20),"EXTREMO",IF(AND(AT554=5,AV554=20),"EXTREMO",VLOOKUP(AX554,[4]Evaluacion!R:S,2)))))))))))))))))</f>
        <v xml:space="preserve"> </v>
      </c>
      <c r="AZ554" s="204"/>
      <c r="BA554" s="204"/>
      <c r="BB554" s="204"/>
      <c r="BC554" s="204"/>
      <c r="BD554" s="204"/>
      <c r="BE554" s="204"/>
      <c r="BF554" s="204"/>
      <c r="BG554" s="205"/>
      <c r="BH554" s="204"/>
    </row>
    <row r="555" spans="1:60" x14ac:dyDescent="0.2">
      <c r="A555" s="200"/>
      <c r="B555" s="192"/>
      <c r="C555" s="201"/>
      <c r="D555" s="193"/>
      <c r="E555" s="193"/>
      <c r="F555" s="206"/>
      <c r="G555" s="201"/>
      <c r="H555" s="194"/>
      <c r="I555" s="206"/>
      <c r="J555" s="195"/>
      <c r="K555" s="195"/>
      <c r="L555" s="195"/>
      <c r="M555" s="195"/>
      <c r="N555" s="195"/>
      <c r="O555" s="195"/>
      <c r="P555" s="195"/>
      <c r="Q555" s="195"/>
      <c r="R555" s="195"/>
      <c r="S555" s="195"/>
      <c r="T555" s="195"/>
      <c r="U555" s="195"/>
      <c r="V555" s="195"/>
      <c r="W555" s="195"/>
      <c r="X555" s="195"/>
      <c r="Y555" s="195"/>
      <c r="Z555" s="195"/>
      <c r="AA555" s="195"/>
      <c r="AB555" s="193"/>
      <c r="AC555" s="204"/>
      <c r="AD555" s="204" t="str">
        <f t="shared" si="72"/>
        <v xml:space="preserve"> </v>
      </c>
      <c r="AE555" s="204"/>
      <c r="AF555" s="204" t="str">
        <f t="shared" si="73"/>
        <v xml:space="preserve"> </v>
      </c>
      <c r="AG555" s="204" t="str">
        <f t="shared" si="74"/>
        <v xml:space="preserve"> </v>
      </c>
      <c r="AH555" s="204" t="str">
        <f>IF(OR(AC555=" ",AC555=0,AE555=" ",AE555=0)," ",IF(AND(AC555=1,AE555=5),"BAJO",IF(AND(AC555=2,AE555=5),"BAJO",IF(AND(AC555=1,AE555=10),"BAJO",IF(AND(AC555=2,AE555=10),"MODERADO",IF(AND(AC555=1,AE555=20),"MODERADO",IF(AND(AC555=3,AE555=5),"MODERADO",IF(AND(AC555=4,AE555=5),"MODERADO",IF(AND(AC555=5,AE555=5),"MODERADO",IF(AND(AC555=2,AE555=20),"ALTO",IF(AND(AC555=3,AE555=10),"ALTO",IF(AND(AC555=4,AE555=10),"ALTO",IF(AND(AC555=5,AE555=10),"ALTO",IF(AND(AC555=3,AE555=20),"EXTREMO",IF(AND(AC555=4,AE555=20),"EXTREMO",IF(AND(AC555=5,AE555=20),"EXTREMO",VLOOKUP(AG555,[4]Evaluacion!A:B,2)))))))))))))))))</f>
        <v xml:space="preserve"> </v>
      </c>
      <c r="AI555" s="213"/>
      <c r="AJ555" s="197"/>
      <c r="AK555" s="197"/>
      <c r="AL555" s="197"/>
      <c r="AM555" s="197"/>
      <c r="AN555" s="197"/>
      <c r="AO555" s="197"/>
      <c r="AP555" s="197"/>
      <c r="AQ555" s="197"/>
      <c r="AR555" s="197"/>
      <c r="AS555" s="204"/>
      <c r="AT555" s="204"/>
      <c r="AU555" s="204" t="str">
        <f t="shared" si="69"/>
        <v xml:space="preserve"> </v>
      </c>
      <c r="AV555" s="204"/>
      <c r="AW555" s="204" t="str">
        <f t="shared" si="70"/>
        <v xml:space="preserve"> </v>
      </c>
      <c r="AX555" s="204" t="str">
        <f t="shared" si="75"/>
        <v xml:space="preserve"> </v>
      </c>
      <c r="AY555" s="204" t="str">
        <f>IF(OR(AT555=" ",AT555=0,AV555=" ",AV555=0)," ",IF(AND(AT555=1,AV555=5),"BAJO",IF(AND(AT555=2,AV555=5),"BAJO",IF(AND(AT555=1,AV555=10),"BAJO",IF(AND(AT555=2,AV555=10),"MODERADO",IF(AND(AT555=1,AV555=20),"MODERADO",IF(AND(AT555=3,AV555=5),"MODERADO",IF(AND(AT555=4,AV555=5),"MODERADO",IF(AND(AT555=5,AV555=5),"MODERADO",IF(AND(AT555=2,AV555=20),"ALTO",IF(AND(AT555=3,AV555=10),"ALTO",IF(AND(AT555=4,AV555=10),"ALTO",IF(AND(AT555=5,AV555=10),"ALTO",IF(AND(AT555=3,AV555=20),"EXTREMO",IF(AND(AT555=4,AV555=20),"EXTREMO",IF(AND(AT555=5,AV555=20),"EXTREMO",VLOOKUP(AX555,[4]Evaluacion!R:S,2)))))))))))))))))</f>
        <v xml:space="preserve"> </v>
      </c>
      <c r="AZ555" s="204"/>
      <c r="BA555" s="204"/>
      <c r="BB555" s="204"/>
      <c r="BC555" s="204"/>
      <c r="BD555" s="204"/>
      <c r="BE555" s="204"/>
      <c r="BF555" s="204"/>
      <c r="BG555" s="205"/>
      <c r="BH555" s="204"/>
    </row>
    <row r="556" spans="1:60" x14ac:dyDescent="0.2">
      <c r="A556" s="200"/>
      <c r="B556" s="192"/>
      <c r="C556" s="201"/>
      <c r="D556" s="193"/>
      <c r="E556" s="193"/>
      <c r="F556" s="206"/>
      <c r="G556" s="201"/>
      <c r="H556" s="194"/>
      <c r="I556" s="206"/>
      <c r="J556" s="195"/>
      <c r="K556" s="195"/>
      <c r="L556" s="195"/>
      <c r="M556" s="195"/>
      <c r="N556" s="195"/>
      <c r="O556" s="195"/>
      <c r="P556" s="195"/>
      <c r="Q556" s="195"/>
      <c r="R556" s="195"/>
      <c r="S556" s="195"/>
      <c r="T556" s="195"/>
      <c r="U556" s="195"/>
      <c r="V556" s="195"/>
      <c r="W556" s="195"/>
      <c r="X556" s="195"/>
      <c r="Y556" s="195"/>
      <c r="Z556" s="195"/>
      <c r="AA556" s="195"/>
      <c r="AB556" s="193"/>
      <c r="AC556" s="204"/>
      <c r="AD556" s="204" t="str">
        <f t="shared" si="72"/>
        <v xml:space="preserve"> </v>
      </c>
      <c r="AE556" s="204"/>
      <c r="AF556" s="204" t="str">
        <f t="shared" si="73"/>
        <v xml:space="preserve"> </v>
      </c>
      <c r="AG556" s="204" t="str">
        <f t="shared" si="74"/>
        <v xml:space="preserve"> </v>
      </c>
      <c r="AH556" s="204" t="str">
        <f>IF(OR(AC556=" ",AC556=0,AE556=" ",AE556=0)," ",IF(AND(AC556=1,AE556=5),"BAJO",IF(AND(AC556=2,AE556=5),"BAJO",IF(AND(AC556=1,AE556=10),"BAJO",IF(AND(AC556=2,AE556=10),"MODERADO",IF(AND(AC556=1,AE556=20),"MODERADO",IF(AND(AC556=3,AE556=5),"MODERADO",IF(AND(AC556=4,AE556=5),"MODERADO",IF(AND(AC556=5,AE556=5),"MODERADO",IF(AND(AC556=2,AE556=20),"ALTO",IF(AND(AC556=3,AE556=10),"ALTO",IF(AND(AC556=4,AE556=10),"ALTO",IF(AND(AC556=5,AE556=10),"ALTO",IF(AND(AC556=3,AE556=20),"EXTREMO",IF(AND(AC556=4,AE556=20),"EXTREMO",IF(AND(AC556=5,AE556=20),"EXTREMO",VLOOKUP(AG556,[4]Evaluacion!A:B,2)))))))))))))))))</f>
        <v xml:space="preserve"> </v>
      </c>
      <c r="AI556" s="213"/>
      <c r="AJ556" s="197"/>
      <c r="AK556" s="197"/>
      <c r="AL556" s="197"/>
      <c r="AM556" s="197"/>
      <c r="AN556" s="197"/>
      <c r="AO556" s="197"/>
      <c r="AP556" s="197"/>
      <c r="AQ556" s="197"/>
      <c r="AR556" s="197"/>
      <c r="AS556" s="204"/>
      <c r="AT556" s="204"/>
      <c r="AU556" s="204" t="str">
        <f t="shared" si="69"/>
        <v xml:space="preserve"> </v>
      </c>
      <c r="AV556" s="204"/>
      <c r="AW556" s="204" t="str">
        <f t="shared" si="70"/>
        <v xml:space="preserve"> </v>
      </c>
      <c r="AX556" s="204" t="str">
        <f t="shared" si="75"/>
        <v xml:space="preserve"> </v>
      </c>
      <c r="AY556" s="204" t="str">
        <f>IF(OR(AT556=" ",AT556=0,AV556=" ",AV556=0)," ",IF(AND(AT556=1,AV556=5),"BAJO",IF(AND(AT556=2,AV556=5),"BAJO",IF(AND(AT556=1,AV556=10),"BAJO",IF(AND(AT556=2,AV556=10),"MODERADO",IF(AND(AT556=1,AV556=20),"MODERADO",IF(AND(AT556=3,AV556=5),"MODERADO",IF(AND(AT556=4,AV556=5),"MODERADO",IF(AND(AT556=5,AV556=5),"MODERADO",IF(AND(AT556=2,AV556=20),"ALTO",IF(AND(AT556=3,AV556=10),"ALTO",IF(AND(AT556=4,AV556=10),"ALTO",IF(AND(AT556=5,AV556=10),"ALTO",IF(AND(AT556=3,AV556=20),"EXTREMO",IF(AND(AT556=4,AV556=20),"EXTREMO",IF(AND(AT556=5,AV556=20),"EXTREMO",VLOOKUP(AX556,[4]Evaluacion!R:S,2)))))))))))))))))</f>
        <v xml:space="preserve"> </v>
      </c>
      <c r="AZ556" s="204"/>
      <c r="BA556" s="204"/>
      <c r="BB556" s="204"/>
      <c r="BC556" s="204"/>
      <c r="BD556" s="204"/>
      <c r="BE556" s="204"/>
      <c r="BF556" s="204"/>
      <c r="BG556" s="205"/>
      <c r="BH556" s="204"/>
    </row>
    <row r="557" spans="1:60" x14ac:dyDescent="0.2">
      <c r="A557" s="200"/>
      <c r="B557" s="192"/>
      <c r="C557" s="201"/>
      <c r="D557" s="193"/>
      <c r="E557" s="193"/>
      <c r="F557" s="206"/>
      <c r="G557" s="201"/>
      <c r="H557" s="194"/>
      <c r="I557" s="206"/>
      <c r="J557" s="195"/>
      <c r="K557" s="195"/>
      <c r="L557" s="195"/>
      <c r="M557" s="195"/>
      <c r="N557" s="195"/>
      <c r="O557" s="195"/>
      <c r="P557" s="195"/>
      <c r="Q557" s="195"/>
      <c r="R557" s="195"/>
      <c r="S557" s="195"/>
      <c r="T557" s="195"/>
      <c r="U557" s="195"/>
      <c r="V557" s="195"/>
      <c r="W557" s="195"/>
      <c r="X557" s="195"/>
      <c r="Y557" s="195"/>
      <c r="Z557" s="195"/>
      <c r="AA557" s="195"/>
      <c r="AB557" s="193"/>
      <c r="AC557" s="204"/>
      <c r="AD557" s="204" t="str">
        <f t="shared" si="72"/>
        <v xml:space="preserve"> </v>
      </c>
      <c r="AE557" s="204"/>
      <c r="AF557" s="204" t="str">
        <f t="shared" si="73"/>
        <v xml:space="preserve"> </v>
      </c>
      <c r="AG557" s="204" t="str">
        <f t="shared" si="74"/>
        <v xml:space="preserve"> </v>
      </c>
      <c r="AH557" s="204" t="str">
        <f>IF(OR(AC557=" ",AC557=0,AE557=" ",AE557=0)," ",IF(AND(AC557=1,AE557=5),"BAJO",IF(AND(AC557=2,AE557=5),"BAJO",IF(AND(AC557=1,AE557=10),"BAJO",IF(AND(AC557=2,AE557=10),"MODERADO",IF(AND(AC557=1,AE557=20),"MODERADO",IF(AND(AC557=3,AE557=5),"MODERADO",IF(AND(AC557=4,AE557=5),"MODERADO",IF(AND(AC557=5,AE557=5),"MODERADO",IF(AND(AC557=2,AE557=20),"ALTO",IF(AND(AC557=3,AE557=10),"ALTO",IF(AND(AC557=4,AE557=10),"ALTO",IF(AND(AC557=5,AE557=10),"ALTO",IF(AND(AC557=3,AE557=20),"EXTREMO",IF(AND(AC557=4,AE557=20),"EXTREMO",IF(AND(AC557=5,AE557=20),"EXTREMO",VLOOKUP(AG557,[4]Evaluacion!A:B,2)))))))))))))))))</f>
        <v xml:space="preserve"> </v>
      </c>
      <c r="AI557" s="213"/>
      <c r="AJ557" s="197"/>
      <c r="AK557" s="197"/>
      <c r="AL557" s="197"/>
      <c r="AM557" s="197"/>
      <c r="AN557" s="197"/>
      <c r="AO557" s="197"/>
      <c r="AP557" s="197"/>
      <c r="AQ557" s="197"/>
      <c r="AR557" s="197"/>
      <c r="AS557" s="204"/>
      <c r="AT557" s="204"/>
      <c r="AU557" s="204" t="str">
        <f t="shared" si="69"/>
        <v xml:space="preserve"> </v>
      </c>
      <c r="AV557" s="204"/>
      <c r="AW557" s="204" t="str">
        <f t="shared" si="70"/>
        <v xml:space="preserve"> </v>
      </c>
      <c r="AX557" s="204" t="str">
        <f t="shared" si="75"/>
        <v xml:space="preserve"> </v>
      </c>
      <c r="AY557" s="204" t="str">
        <f>IF(OR(AT557=" ",AT557=0,AV557=" ",AV557=0)," ",IF(AND(AT557=1,AV557=5),"BAJO",IF(AND(AT557=2,AV557=5),"BAJO",IF(AND(AT557=1,AV557=10),"BAJO",IF(AND(AT557=2,AV557=10),"MODERADO",IF(AND(AT557=1,AV557=20),"MODERADO",IF(AND(AT557=3,AV557=5),"MODERADO",IF(AND(AT557=4,AV557=5),"MODERADO",IF(AND(AT557=5,AV557=5),"MODERADO",IF(AND(AT557=2,AV557=20),"ALTO",IF(AND(AT557=3,AV557=10),"ALTO",IF(AND(AT557=4,AV557=10),"ALTO",IF(AND(AT557=5,AV557=10),"ALTO",IF(AND(AT557=3,AV557=20),"EXTREMO",IF(AND(AT557=4,AV557=20),"EXTREMO",IF(AND(AT557=5,AV557=20),"EXTREMO",VLOOKUP(AX557,[4]Evaluacion!R:S,2)))))))))))))))))</f>
        <v xml:space="preserve"> </v>
      </c>
      <c r="AZ557" s="204"/>
      <c r="BA557" s="204"/>
      <c r="BB557" s="204"/>
      <c r="BC557" s="204"/>
      <c r="BD557" s="204"/>
      <c r="BE557" s="204"/>
      <c r="BF557" s="204"/>
      <c r="BG557" s="205"/>
      <c r="BH557" s="204"/>
    </row>
    <row r="558" spans="1:60" x14ac:dyDescent="0.2">
      <c r="A558" s="200"/>
      <c r="B558" s="192"/>
      <c r="C558" s="201"/>
      <c r="D558" s="193"/>
      <c r="E558" s="193"/>
      <c r="F558" s="206"/>
      <c r="G558" s="201"/>
      <c r="H558" s="194"/>
      <c r="I558" s="206"/>
      <c r="J558" s="195"/>
      <c r="K558" s="195"/>
      <c r="L558" s="195"/>
      <c r="M558" s="195"/>
      <c r="N558" s="195"/>
      <c r="O558" s="195"/>
      <c r="P558" s="195"/>
      <c r="Q558" s="195"/>
      <c r="R558" s="195"/>
      <c r="S558" s="195"/>
      <c r="T558" s="195"/>
      <c r="U558" s="195"/>
      <c r="V558" s="195"/>
      <c r="W558" s="195"/>
      <c r="X558" s="195"/>
      <c r="Y558" s="195"/>
      <c r="Z558" s="195"/>
      <c r="AA558" s="195"/>
      <c r="AB558" s="193"/>
      <c r="AC558" s="204"/>
      <c r="AD558" s="204" t="str">
        <f t="shared" si="72"/>
        <v xml:space="preserve"> </v>
      </c>
      <c r="AE558" s="204"/>
      <c r="AF558" s="204" t="str">
        <f t="shared" si="73"/>
        <v xml:space="preserve"> </v>
      </c>
      <c r="AG558" s="204" t="str">
        <f t="shared" si="74"/>
        <v xml:space="preserve"> </v>
      </c>
      <c r="AH558" s="204" t="str">
        <f>IF(OR(AC558=" ",AC558=0,AE558=" ",AE558=0)," ",IF(AND(AC558=1,AE558=5),"BAJO",IF(AND(AC558=2,AE558=5),"BAJO",IF(AND(AC558=1,AE558=10),"BAJO",IF(AND(AC558=2,AE558=10),"MODERADO",IF(AND(AC558=1,AE558=20),"MODERADO",IF(AND(AC558=3,AE558=5),"MODERADO",IF(AND(AC558=4,AE558=5),"MODERADO",IF(AND(AC558=5,AE558=5),"MODERADO",IF(AND(AC558=2,AE558=20),"ALTO",IF(AND(AC558=3,AE558=10),"ALTO",IF(AND(AC558=4,AE558=10),"ALTO",IF(AND(AC558=5,AE558=10),"ALTO",IF(AND(AC558=3,AE558=20),"EXTREMO",IF(AND(AC558=4,AE558=20),"EXTREMO",IF(AND(AC558=5,AE558=20),"EXTREMO",VLOOKUP(AG558,[4]Evaluacion!A:B,2)))))))))))))))))</f>
        <v xml:space="preserve"> </v>
      </c>
      <c r="AI558" s="213"/>
      <c r="AJ558" s="197"/>
      <c r="AK558" s="197"/>
      <c r="AL558" s="197"/>
      <c r="AM558" s="197"/>
      <c r="AN558" s="197"/>
      <c r="AO558" s="197"/>
      <c r="AP558" s="197"/>
      <c r="AQ558" s="197"/>
      <c r="AR558" s="197"/>
      <c r="AS558" s="204"/>
      <c r="AT558" s="204"/>
      <c r="AU558" s="204" t="str">
        <f t="shared" si="69"/>
        <v xml:space="preserve"> </v>
      </c>
      <c r="AV558" s="204"/>
      <c r="AW558" s="204" t="str">
        <f t="shared" si="70"/>
        <v xml:space="preserve"> </v>
      </c>
      <c r="AX558" s="204" t="str">
        <f t="shared" si="75"/>
        <v xml:space="preserve"> </v>
      </c>
      <c r="AY558" s="204" t="str">
        <f>IF(OR(AT558=" ",AT558=0,AV558=" ",AV558=0)," ",IF(AND(AT558=1,AV558=5),"BAJO",IF(AND(AT558=2,AV558=5),"BAJO",IF(AND(AT558=1,AV558=10),"BAJO",IF(AND(AT558=2,AV558=10),"MODERADO",IF(AND(AT558=1,AV558=20),"MODERADO",IF(AND(AT558=3,AV558=5),"MODERADO",IF(AND(AT558=4,AV558=5),"MODERADO",IF(AND(AT558=5,AV558=5),"MODERADO",IF(AND(AT558=2,AV558=20),"ALTO",IF(AND(AT558=3,AV558=10),"ALTO",IF(AND(AT558=4,AV558=10),"ALTO",IF(AND(AT558=5,AV558=10),"ALTO",IF(AND(AT558=3,AV558=20),"EXTREMO",IF(AND(AT558=4,AV558=20),"EXTREMO",IF(AND(AT558=5,AV558=20),"EXTREMO",VLOOKUP(AX558,[4]Evaluacion!R:S,2)))))))))))))))))</f>
        <v xml:space="preserve"> </v>
      </c>
      <c r="AZ558" s="204"/>
      <c r="BA558" s="204"/>
      <c r="BB558" s="204"/>
      <c r="BC558" s="204"/>
      <c r="BD558" s="204"/>
      <c r="BE558" s="204"/>
      <c r="BF558" s="204"/>
      <c r="BG558" s="205"/>
      <c r="BH558" s="204"/>
    </row>
    <row r="559" spans="1:60" x14ac:dyDescent="0.2">
      <c r="A559" s="200"/>
      <c r="B559" s="192"/>
      <c r="C559" s="201"/>
      <c r="D559" s="193"/>
      <c r="E559" s="193"/>
      <c r="F559" s="206"/>
      <c r="G559" s="201"/>
      <c r="H559" s="194"/>
      <c r="I559" s="206"/>
      <c r="J559" s="195"/>
      <c r="K559" s="195"/>
      <c r="L559" s="195"/>
      <c r="M559" s="195"/>
      <c r="N559" s="195"/>
      <c r="O559" s="195"/>
      <c r="P559" s="195"/>
      <c r="Q559" s="195"/>
      <c r="R559" s="195"/>
      <c r="S559" s="195"/>
      <c r="T559" s="195"/>
      <c r="U559" s="195"/>
      <c r="V559" s="195"/>
      <c r="W559" s="195"/>
      <c r="X559" s="195"/>
      <c r="Y559" s="195"/>
      <c r="Z559" s="195"/>
      <c r="AA559" s="195"/>
      <c r="AB559" s="193"/>
      <c r="AC559" s="204"/>
      <c r="AD559" s="204" t="str">
        <f t="shared" si="72"/>
        <v xml:space="preserve"> </v>
      </c>
      <c r="AE559" s="204"/>
      <c r="AF559" s="204" t="str">
        <f t="shared" si="73"/>
        <v xml:space="preserve"> </v>
      </c>
      <c r="AG559" s="204" t="str">
        <f t="shared" si="74"/>
        <v xml:space="preserve"> </v>
      </c>
      <c r="AH559" s="204" t="str">
        <f>IF(OR(AC559=" ",AC559=0,AE559=" ",AE559=0)," ",IF(AND(AC559=1,AE559=5),"BAJO",IF(AND(AC559=2,AE559=5),"BAJO",IF(AND(AC559=1,AE559=10),"BAJO",IF(AND(AC559=2,AE559=10),"MODERADO",IF(AND(AC559=1,AE559=20),"MODERADO",IF(AND(AC559=3,AE559=5),"MODERADO",IF(AND(AC559=4,AE559=5),"MODERADO",IF(AND(AC559=5,AE559=5),"MODERADO",IF(AND(AC559=2,AE559=20),"ALTO",IF(AND(AC559=3,AE559=10),"ALTO",IF(AND(AC559=4,AE559=10),"ALTO",IF(AND(AC559=5,AE559=10),"ALTO",IF(AND(AC559=3,AE559=20),"EXTREMO",IF(AND(AC559=4,AE559=20),"EXTREMO",IF(AND(AC559=5,AE559=20),"EXTREMO",VLOOKUP(AG559,[4]Evaluacion!A:B,2)))))))))))))))))</f>
        <v xml:space="preserve"> </v>
      </c>
      <c r="AI559" s="213"/>
      <c r="AJ559" s="197"/>
      <c r="AK559" s="197"/>
      <c r="AL559" s="197"/>
      <c r="AM559" s="197"/>
      <c r="AN559" s="197"/>
      <c r="AO559" s="197"/>
      <c r="AP559" s="197"/>
      <c r="AQ559" s="197"/>
      <c r="AR559" s="197"/>
      <c r="AS559" s="204"/>
      <c r="AT559" s="204"/>
      <c r="AU559" s="204" t="str">
        <f t="shared" si="69"/>
        <v xml:space="preserve"> </v>
      </c>
      <c r="AV559" s="204"/>
      <c r="AW559" s="204" t="str">
        <f t="shared" si="70"/>
        <v xml:space="preserve"> </v>
      </c>
      <c r="AX559" s="204" t="str">
        <f t="shared" si="75"/>
        <v xml:space="preserve"> </v>
      </c>
      <c r="AY559" s="204" t="str">
        <f>IF(OR(AT559=" ",AT559=0,AV559=" ",AV559=0)," ",IF(AND(AT559=1,AV559=5),"BAJO",IF(AND(AT559=2,AV559=5),"BAJO",IF(AND(AT559=1,AV559=10),"BAJO",IF(AND(AT559=2,AV559=10),"MODERADO",IF(AND(AT559=1,AV559=20),"MODERADO",IF(AND(AT559=3,AV559=5),"MODERADO",IF(AND(AT559=4,AV559=5),"MODERADO",IF(AND(AT559=5,AV559=5),"MODERADO",IF(AND(AT559=2,AV559=20),"ALTO",IF(AND(AT559=3,AV559=10),"ALTO",IF(AND(AT559=4,AV559=10),"ALTO",IF(AND(AT559=5,AV559=10),"ALTO",IF(AND(AT559=3,AV559=20),"EXTREMO",IF(AND(AT559=4,AV559=20),"EXTREMO",IF(AND(AT559=5,AV559=20),"EXTREMO",VLOOKUP(AX559,[4]Evaluacion!R:S,2)))))))))))))))))</f>
        <v xml:space="preserve"> </v>
      </c>
      <c r="AZ559" s="204"/>
      <c r="BA559" s="204"/>
      <c r="BB559" s="204"/>
      <c r="BC559" s="204"/>
      <c r="BD559" s="204"/>
      <c r="BE559" s="204"/>
      <c r="BF559" s="204"/>
      <c r="BG559" s="205"/>
      <c r="BH559" s="204"/>
    </row>
    <row r="560" spans="1:60" x14ac:dyDescent="0.2">
      <c r="A560" s="200"/>
      <c r="B560" s="192"/>
      <c r="C560" s="201"/>
      <c r="D560" s="193"/>
      <c r="E560" s="193"/>
      <c r="F560" s="206"/>
      <c r="G560" s="201"/>
      <c r="H560" s="194"/>
      <c r="I560" s="206"/>
      <c r="J560" s="195"/>
      <c r="K560" s="195"/>
      <c r="L560" s="195"/>
      <c r="M560" s="195"/>
      <c r="N560" s="195"/>
      <c r="O560" s="195"/>
      <c r="P560" s="195"/>
      <c r="Q560" s="195"/>
      <c r="R560" s="195"/>
      <c r="S560" s="195"/>
      <c r="T560" s="195"/>
      <c r="U560" s="195"/>
      <c r="V560" s="195"/>
      <c r="W560" s="195"/>
      <c r="X560" s="195"/>
      <c r="Y560" s="195"/>
      <c r="Z560" s="195"/>
      <c r="AA560" s="195"/>
      <c r="AB560" s="193"/>
      <c r="AC560" s="204"/>
      <c r="AD560" s="204" t="str">
        <f t="shared" si="72"/>
        <v xml:space="preserve"> </v>
      </c>
      <c r="AE560" s="204"/>
      <c r="AF560" s="204" t="str">
        <f t="shared" si="73"/>
        <v xml:space="preserve"> </v>
      </c>
      <c r="AG560" s="204" t="str">
        <f t="shared" si="74"/>
        <v xml:space="preserve"> </v>
      </c>
      <c r="AH560" s="204" t="str">
        <f>IF(OR(AC560=" ",AC560=0,AE560=" ",AE560=0)," ",IF(AND(AC560=1,AE560=5),"BAJO",IF(AND(AC560=2,AE560=5),"BAJO",IF(AND(AC560=1,AE560=10),"BAJO",IF(AND(AC560=2,AE560=10),"MODERADO",IF(AND(AC560=1,AE560=20),"MODERADO",IF(AND(AC560=3,AE560=5),"MODERADO",IF(AND(AC560=4,AE560=5),"MODERADO",IF(AND(AC560=5,AE560=5),"MODERADO",IF(AND(AC560=2,AE560=20),"ALTO",IF(AND(AC560=3,AE560=10),"ALTO",IF(AND(AC560=4,AE560=10),"ALTO",IF(AND(AC560=5,AE560=10),"ALTO",IF(AND(AC560=3,AE560=20),"EXTREMO",IF(AND(AC560=4,AE560=20),"EXTREMO",IF(AND(AC560=5,AE560=20),"EXTREMO",VLOOKUP(AG560,[4]Evaluacion!A:B,2)))))))))))))))))</f>
        <v xml:space="preserve"> </v>
      </c>
      <c r="AI560" s="213"/>
      <c r="AJ560" s="197"/>
      <c r="AK560" s="197"/>
      <c r="AL560" s="197"/>
      <c r="AM560" s="197"/>
      <c r="AN560" s="197"/>
      <c r="AO560" s="197"/>
      <c r="AP560" s="197"/>
      <c r="AQ560" s="197"/>
      <c r="AR560" s="197"/>
      <c r="AS560" s="204"/>
      <c r="AT560" s="204"/>
      <c r="AU560" s="204" t="str">
        <f t="shared" si="69"/>
        <v xml:space="preserve"> </v>
      </c>
      <c r="AV560" s="204"/>
      <c r="AW560" s="204" t="str">
        <f t="shared" si="70"/>
        <v xml:space="preserve"> </v>
      </c>
      <c r="AX560" s="204" t="str">
        <f t="shared" si="75"/>
        <v xml:space="preserve"> </v>
      </c>
      <c r="AY560" s="204" t="str">
        <f>IF(OR(AT560=" ",AT560=0,AV560=" ",AV560=0)," ",IF(AND(AT560=1,AV560=5),"BAJO",IF(AND(AT560=2,AV560=5),"BAJO",IF(AND(AT560=1,AV560=10),"BAJO",IF(AND(AT560=2,AV560=10),"MODERADO",IF(AND(AT560=1,AV560=20),"MODERADO",IF(AND(AT560=3,AV560=5),"MODERADO",IF(AND(AT560=4,AV560=5),"MODERADO",IF(AND(AT560=5,AV560=5),"MODERADO",IF(AND(AT560=2,AV560=20),"ALTO",IF(AND(AT560=3,AV560=10),"ALTO",IF(AND(AT560=4,AV560=10),"ALTO",IF(AND(AT560=5,AV560=10),"ALTO",IF(AND(AT560=3,AV560=20),"EXTREMO",IF(AND(AT560=4,AV560=20),"EXTREMO",IF(AND(AT560=5,AV560=20),"EXTREMO",VLOOKUP(AX560,[4]Evaluacion!R:S,2)))))))))))))))))</f>
        <v xml:space="preserve"> </v>
      </c>
      <c r="AZ560" s="204"/>
      <c r="BA560" s="204"/>
      <c r="BB560" s="204"/>
      <c r="BC560" s="204"/>
      <c r="BD560" s="204"/>
      <c r="BE560" s="204"/>
      <c r="BF560" s="204"/>
      <c r="BG560" s="205"/>
      <c r="BH560" s="204"/>
    </row>
    <row r="561" spans="1:60" x14ac:dyDescent="0.2">
      <c r="A561" s="200"/>
      <c r="B561" s="192"/>
      <c r="C561" s="201"/>
      <c r="D561" s="193"/>
      <c r="E561" s="193"/>
      <c r="F561" s="206"/>
      <c r="G561" s="201"/>
      <c r="H561" s="194"/>
      <c r="I561" s="206"/>
      <c r="J561" s="195"/>
      <c r="K561" s="195"/>
      <c r="L561" s="195"/>
      <c r="M561" s="195"/>
      <c r="N561" s="195"/>
      <c r="O561" s="195"/>
      <c r="P561" s="195"/>
      <c r="Q561" s="195"/>
      <c r="R561" s="195"/>
      <c r="S561" s="195"/>
      <c r="T561" s="195"/>
      <c r="U561" s="195"/>
      <c r="V561" s="195"/>
      <c r="W561" s="195"/>
      <c r="X561" s="195"/>
      <c r="Y561" s="195"/>
      <c r="Z561" s="195"/>
      <c r="AA561" s="195"/>
      <c r="AB561" s="193"/>
      <c r="AC561" s="204"/>
      <c r="AD561" s="204" t="str">
        <f t="shared" si="72"/>
        <v xml:space="preserve"> </v>
      </c>
      <c r="AE561" s="204"/>
      <c r="AF561" s="204" t="str">
        <f t="shared" si="73"/>
        <v xml:space="preserve"> </v>
      </c>
      <c r="AG561" s="204" t="str">
        <f t="shared" si="74"/>
        <v xml:space="preserve"> </v>
      </c>
      <c r="AH561" s="204" t="str">
        <f>IF(OR(AC561=" ",AC561=0,AE561=" ",AE561=0)," ",IF(AND(AC561=1,AE561=5),"BAJO",IF(AND(AC561=2,AE561=5),"BAJO",IF(AND(AC561=1,AE561=10),"BAJO",IF(AND(AC561=2,AE561=10),"MODERADO",IF(AND(AC561=1,AE561=20),"MODERADO",IF(AND(AC561=3,AE561=5),"MODERADO",IF(AND(AC561=4,AE561=5),"MODERADO",IF(AND(AC561=5,AE561=5),"MODERADO",IF(AND(AC561=2,AE561=20),"ALTO",IF(AND(AC561=3,AE561=10),"ALTO",IF(AND(AC561=4,AE561=10),"ALTO",IF(AND(AC561=5,AE561=10),"ALTO",IF(AND(AC561=3,AE561=20),"EXTREMO",IF(AND(AC561=4,AE561=20),"EXTREMO",IF(AND(AC561=5,AE561=20),"EXTREMO",VLOOKUP(AG561,[4]Evaluacion!A:B,2)))))))))))))))))</f>
        <v xml:space="preserve"> </v>
      </c>
      <c r="AI561" s="213"/>
      <c r="AJ561" s="197"/>
      <c r="AK561" s="197"/>
      <c r="AL561" s="197"/>
      <c r="AM561" s="197"/>
      <c r="AN561" s="197"/>
      <c r="AO561" s="197"/>
      <c r="AP561" s="197"/>
      <c r="AQ561" s="197"/>
      <c r="AR561" s="197"/>
      <c r="AS561" s="204"/>
      <c r="AT561" s="204"/>
      <c r="AU561" s="204" t="str">
        <f t="shared" si="69"/>
        <v xml:space="preserve"> </v>
      </c>
      <c r="AV561" s="204"/>
      <c r="AW561" s="204" t="str">
        <f t="shared" si="70"/>
        <v xml:space="preserve"> </v>
      </c>
      <c r="AX561" s="204" t="str">
        <f t="shared" si="75"/>
        <v xml:space="preserve"> </v>
      </c>
      <c r="AY561" s="204" t="str">
        <f>IF(OR(AT561=" ",AT561=0,AV561=" ",AV561=0)," ",IF(AND(AT561=1,AV561=5),"BAJO",IF(AND(AT561=2,AV561=5),"BAJO",IF(AND(AT561=1,AV561=10),"BAJO",IF(AND(AT561=2,AV561=10),"MODERADO",IF(AND(AT561=1,AV561=20),"MODERADO",IF(AND(AT561=3,AV561=5),"MODERADO",IF(AND(AT561=4,AV561=5),"MODERADO",IF(AND(AT561=5,AV561=5),"MODERADO",IF(AND(AT561=2,AV561=20),"ALTO",IF(AND(AT561=3,AV561=10),"ALTO",IF(AND(AT561=4,AV561=10),"ALTO",IF(AND(AT561=5,AV561=10),"ALTO",IF(AND(AT561=3,AV561=20),"EXTREMO",IF(AND(AT561=4,AV561=20),"EXTREMO",IF(AND(AT561=5,AV561=20),"EXTREMO",VLOOKUP(AX561,[4]Evaluacion!R:S,2)))))))))))))))))</f>
        <v xml:space="preserve"> </v>
      </c>
      <c r="AZ561" s="204"/>
      <c r="BA561" s="204"/>
      <c r="BB561" s="204"/>
      <c r="BC561" s="204"/>
      <c r="BD561" s="204"/>
      <c r="BE561" s="204"/>
      <c r="BF561" s="204"/>
      <c r="BG561" s="205"/>
      <c r="BH561" s="204"/>
    </row>
    <row r="562" spans="1:60" x14ac:dyDescent="0.2">
      <c r="A562" s="200"/>
      <c r="B562" s="192"/>
      <c r="C562" s="201"/>
      <c r="D562" s="193"/>
      <c r="E562" s="193"/>
      <c r="F562" s="206"/>
      <c r="G562" s="201"/>
      <c r="H562" s="194"/>
      <c r="I562" s="206"/>
      <c r="J562" s="195"/>
      <c r="K562" s="195"/>
      <c r="L562" s="195"/>
      <c r="M562" s="195"/>
      <c r="N562" s="195"/>
      <c r="O562" s="195"/>
      <c r="P562" s="195"/>
      <c r="Q562" s="195"/>
      <c r="R562" s="195"/>
      <c r="S562" s="195"/>
      <c r="T562" s="195"/>
      <c r="U562" s="195"/>
      <c r="V562" s="195"/>
      <c r="W562" s="195"/>
      <c r="X562" s="195"/>
      <c r="Y562" s="195"/>
      <c r="Z562" s="195"/>
      <c r="AA562" s="195"/>
      <c r="AB562" s="193"/>
      <c r="AC562" s="204"/>
      <c r="AD562" s="204" t="str">
        <f t="shared" si="72"/>
        <v xml:space="preserve"> </v>
      </c>
      <c r="AE562" s="204"/>
      <c r="AF562" s="204" t="str">
        <f t="shared" si="73"/>
        <v xml:space="preserve"> </v>
      </c>
      <c r="AG562" s="204" t="str">
        <f t="shared" si="74"/>
        <v xml:space="preserve"> </v>
      </c>
      <c r="AH562" s="204" t="str">
        <f>IF(OR(AC562=" ",AC562=0,AE562=" ",AE562=0)," ",IF(AND(AC562=1,AE562=5),"BAJO",IF(AND(AC562=2,AE562=5),"BAJO",IF(AND(AC562=1,AE562=10),"BAJO",IF(AND(AC562=2,AE562=10),"MODERADO",IF(AND(AC562=1,AE562=20),"MODERADO",IF(AND(AC562=3,AE562=5),"MODERADO",IF(AND(AC562=4,AE562=5),"MODERADO",IF(AND(AC562=5,AE562=5),"MODERADO",IF(AND(AC562=2,AE562=20),"ALTO",IF(AND(AC562=3,AE562=10),"ALTO",IF(AND(AC562=4,AE562=10),"ALTO",IF(AND(AC562=5,AE562=10),"ALTO",IF(AND(AC562=3,AE562=20),"EXTREMO",IF(AND(AC562=4,AE562=20),"EXTREMO",IF(AND(AC562=5,AE562=20),"EXTREMO",VLOOKUP(AG562,[4]Evaluacion!A:B,2)))))))))))))))))</f>
        <v xml:space="preserve"> </v>
      </c>
      <c r="AI562" s="213"/>
      <c r="AJ562" s="197"/>
      <c r="AK562" s="197"/>
      <c r="AL562" s="197"/>
      <c r="AM562" s="197"/>
      <c r="AN562" s="197"/>
      <c r="AO562" s="197"/>
      <c r="AP562" s="197"/>
      <c r="AQ562" s="197"/>
      <c r="AR562" s="197"/>
      <c r="AS562" s="204"/>
      <c r="AT562" s="204"/>
      <c r="AU562" s="204" t="str">
        <f t="shared" si="69"/>
        <v xml:space="preserve"> </v>
      </c>
      <c r="AV562" s="204"/>
      <c r="AW562" s="204" t="str">
        <f t="shared" si="70"/>
        <v xml:space="preserve"> </v>
      </c>
      <c r="AX562" s="204" t="str">
        <f t="shared" si="75"/>
        <v xml:space="preserve"> </v>
      </c>
      <c r="AY562" s="204" t="str">
        <f>IF(OR(AT562=" ",AT562=0,AV562=" ",AV562=0)," ",IF(AND(AT562=1,AV562=5),"BAJO",IF(AND(AT562=2,AV562=5),"BAJO",IF(AND(AT562=1,AV562=10),"BAJO",IF(AND(AT562=2,AV562=10),"MODERADO",IF(AND(AT562=1,AV562=20),"MODERADO",IF(AND(AT562=3,AV562=5),"MODERADO",IF(AND(AT562=4,AV562=5),"MODERADO",IF(AND(AT562=5,AV562=5),"MODERADO",IF(AND(AT562=2,AV562=20),"ALTO",IF(AND(AT562=3,AV562=10),"ALTO",IF(AND(AT562=4,AV562=10),"ALTO",IF(AND(AT562=5,AV562=10),"ALTO",IF(AND(AT562=3,AV562=20),"EXTREMO",IF(AND(AT562=4,AV562=20),"EXTREMO",IF(AND(AT562=5,AV562=20),"EXTREMO",VLOOKUP(AX562,[4]Evaluacion!R:S,2)))))))))))))))))</f>
        <v xml:space="preserve"> </v>
      </c>
      <c r="AZ562" s="204"/>
      <c r="BA562" s="204"/>
      <c r="BB562" s="204"/>
      <c r="BC562" s="204"/>
      <c r="BD562" s="204"/>
      <c r="BE562" s="204"/>
      <c r="BF562" s="204"/>
      <c r="BG562" s="205"/>
      <c r="BH562" s="204"/>
    </row>
    <row r="563" spans="1:60" x14ac:dyDescent="0.2">
      <c r="A563" s="200"/>
      <c r="B563" s="192"/>
      <c r="C563" s="201"/>
      <c r="D563" s="193"/>
      <c r="E563" s="193"/>
      <c r="F563" s="206"/>
      <c r="G563" s="201"/>
      <c r="H563" s="194"/>
      <c r="I563" s="206"/>
      <c r="J563" s="195"/>
      <c r="K563" s="195"/>
      <c r="L563" s="195"/>
      <c r="M563" s="195"/>
      <c r="N563" s="195"/>
      <c r="O563" s="195"/>
      <c r="P563" s="195"/>
      <c r="Q563" s="195"/>
      <c r="R563" s="195"/>
      <c r="S563" s="195"/>
      <c r="T563" s="195"/>
      <c r="U563" s="195"/>
      <c r="V563" s="195"/>
      <c r="W563" s="195"/>
      <c r="X563" s="195"/>
      <c r="Y563" s="195"/>
      <c r="Z563" s="195"/>
      <c r="AA563" s="195"/>
      <c r="AB563" s="193"/>
      <c r="AC563" s="204"/>
      <c r="AD563" s="204" t="str">
        <f t="shared" si="72"/>
        <v xml:space="preserve"> </v>
      </c>
      <c r="AE563" s="204"/>
      <c r="AF563" s="204" t="str">
        <f t="shared" si="73"/>
        <v xml:space="preserve"> </v>
      </c>
      <c r="AG563" s="204" t="str">
        <f t="shared" si="74"/>
        <v xml:space="preserve"> </v>
      </c>
      <c r="AH563" s="204" t="str">
        <f>IF(OR(AC563=" ",AC563=0,AE563=" ",AE563=0)," ",IF(AND(AC563=1,AE563=5),"BAJO",IF(AND(AC563=2,AE563=5),"BAJO",IF(AND(AC563=1,AE563=10),"BAJO",IF(AND(AC563=2,AE563=10),"MODERADO",IF(AND(AC563=1,AE563=20),"MODERADO",IF(AND(AC563=3,AE563=5),"MODERADO",IF(AND(AC563=4,AE563=5),"MODERADO",IF(AND(AC563=5,AE563=5),"MODERADO",IF(AND(AC563=2,AE563=20),"ALTO",IF(AND(AC563=3,AE563=10),"ALTO",IF(AND(AC563=4,AE563=10),"ALTO",IF(AND(AC563=5,AE563=10),"ALTO",IF(AND(AC563=3,AE563=20),"EXTREMO",IF(AND(AC563=4,AE563=20),"EXTREMO",IF(AND(AC563=5,AE563=20),"EXTREMO",VLOOKUP(AG563,[4]Evaluacion!A:B,2)))))))))))))))))</f>
        <v xml:space="preserve"> </v>
      </c>
      <c r="AI563" s="213"/>
      <c r="AJ563" s="197"/>
      <c r="AK563" s="197"/>
      <c r="AL563" s="197"/>
      <c r="AM563" s="197"/>
      <c r="AN563" s="197"/>
      <c r="AO563" s="197"/>
      <c r="AP563" s="197"/>
      <c r="AQ563" s="197"/>
      <c r="AR563" s="197"/>
      <c r="AS563" s="204"/>
      <c r="AT563" s="204"/>
      <c r="AU563" s="204" t="str">
        <f t="shared" si="69"/>
        <v xml:space="preserve"> </v>
      </c>
      <c r="AV563" s="204"/>
      <c r="AW563" s="204" t="str">
        <f t="shared" si="70"/>
        <v xml:space="preserve"> </v>
      </c>
      <c r="AX563" s="204" t="str">
        <f t="shared" si="75"/>
        <v xml:space="preserve"> </v>
      </c>
      <c r="AY563" s="204" t="str">
        <f>IF(OR(AT563=" ",AT563=0,AV563=" ",AV563=0)," ",IF(AND(AT563=1,AV563=5),"BAJO",IF(AND(AT563=2,AV563=5),"BAJO",IF(AND(AT563=1,AV563=10),"BAJO",IF(AND(AT563=2,AV563=10),"MODERADO",IF(AND(AT563=1,AV563=20),"MODERADO",IF(AND(AT563=3,AV563=5),"MODERADO",IF(AND(AT563=4,AV563=5),"MODERADO",IF(AND(AT563=5,AV563=5),"MODERADO",IF(AND(AT563=2,AV563=20),"ALTO",IF(AND(AT563=3,AV563=10),"ALTO",IF(AND(AT563=4,AV563=10),"ALTO",IF(AND(AT563=5,AV563=10),"ALTO",IF(AND(AT563=3,AV563=20),"EXTREMO",IF(AND(AT563=4,AV563=20),"EXTREMO",IF(AND(AT563=5,AV563=20),"EXTREMO",VLOOKUP(AX563,[4]Evaluacion!R:S,2)))))))))))))))))</f>
        <v xml:space="preserve"> </v>
      </c>
      <c r="AZ563" s="204"/>
      <c r="BA563" s="204"/>
      <c r="BB563" s="204"/>
      <c r="BC563" s="204"/>
      <c r="BD563" s="204"/>
      <c r="BE563" s="204"/>
      <c r="BF563" s="204"/>
      <c r="BG563" s="205"/>
      <c r="BH563" s="204"/>
    </row>
    <row r="564" spans="1:60" x14ac:dyDescent="0.2">
      <c r="A564" s="200"/>
      <c r="B564" s="192"/>
      <c r="C564" s="201"/>
      <c r="D564" s="193"/>
      <c r="E564" s="193"/>
      <c r="F564" s="206"/>
      <c r="G564" s="201"/>
      <c r="H564" s="194"/>
      <c r="I564" s="206"/>
      <c r="J564" s="195"/>
      <c r="K564" s="195"/>
      <c r="L564" s="195"/>
      <c r="M564" s="195"/>
      <c r="N564" s="195"/>
      <c r="O564" s="195"/>
      <c r="P564" s="195"/>
      <c r="Q564" s="195"/>
      <c r="R564" s="195"/>
      <c r="S564" s="195"/>
      <c r="T564" s="195"/>
      <c r="U564" s="195"/>
      <c r="V564" s="195"/>
      <c r="W564" s="195"/>
      <c r="X564" s="195"/>
      <c r="Y564" s="195"/>
      <c r="Z564" s="195"/>
      <c r="AA564" s="195"/>
      <c r="AB564" s="193"/>
      <c r="AC564" s="204"/>
      <c r="AD564" s="204" t="str">
        <f t="shared" si="72"/>
        <v xml:space="preserve"> </v>
      </c>
      <c r="AE564" s="204"/>
      <c r="AF564" s="204" t="str">
        <f t="shared" si="73"/>
        <v xml:space="preserve"> </v>
      </c>
      <c r="AG564" s="204" t="str">
        <f t="shared" si="74"/>
        <v xml:space="preserve"> </v>
      </c>
      <c r="AH564" s="204" t="str">
        <f>IF(OR(AC564=" ",AC564=0,AE564=" ",AE564=0)," ",IF(AND(AC564=1,AE564=5),"BAJO",IF(AND(AC564=2,AE564=5),"BAJO",IF(AND(AC564=1,AE564=10),"BAJO",IF(AND(AC564=2,AE564=10),"MODERADO",IF(AND(AC564=1,AE564=20),"MODERADO",IF(AND(AC564=3,AE564=5),"MODERADO",IF(AND(AC564=4,AE564=5),"MODERADO",IF(AND(AC564=5,AE564=5),"MODERADO",IF(AND(AC564=2,AE564=20),"ALTO",IF(AND(AC564=3,AE564=10),"ALTO",IF(AND(AC564=4,AE564=10),"ALTO",IF(AND(AC564=5,AE564=10),"ALTO",IF(AND(AC564=3,AE564=20),"EXTREMO",IF(AND(AC564=4,AE564=20),"EXTREMO",IF(AND(AC564=5,AE564=20),"EXTREMO",VLOOKUP(AG564,[4]Evaluacion!A:B,2)))))))))))))))))</f>
        <v xml:space="preserve"> </v>
      </c>
      <c r="AI564" s="213"/>
      <c r="AJ564" s="197"/>
      <c r="AK564" s="197"/>
      <c r="AL564" s="197"/>
      <c r="AM564" s="197"/>
      <c r="AN564" s="197"/>
      <c r="AO564" s="197"/>
      <c r="AP564" s="197"/>
      <c r="AQ564" s="197"/>
      <c r="AR564" s="197"/>
      <c r="AS564" s="204"/>
      <c r="AT564" s="204"/>
      <c r="AU564" s="204" t="str">
        <f t="shared" si="69"/>
        <v xml:space="preserve"> </v>
      </c>
      <c r="AV564" s="204"/>
      <c r="AW564" s="204" t="str">
        <f t="shared" si="70"/>
        <v xml:space="preserve"> </v>
      </c>
      <c r="AX564" s="204" t="str">
        <f t="shared" si="75"/>
        <v xml:space="preserve"> </v>
      </c>
      <c r="AY564" s="204" t="str">
        <f>IF(OR(AT564=" ",AT564=0,AV564=" ",AV564=0)," ",IF(AND(AT564=1,AV564=5),"BAJO",IF(AND(AT564=2,AV564=5),"BAJO",IF(AND(AT564=1,AV564=10),"BAJO",IF(AND(AT564=2,AV564=10),"MODERADO",IF(AND(AT564=1,AV564=20),"MODERADO",IF(AND(AT564=3,AV564=5),"MODERADO",IF(AND(AT564=4,AV564=5),"MODERADO",IF(AND(AT564=5,AV564=5),"MODERADO",IF(AND(AT564=2,AV564=20),"ALTO",IF(AND(AT564=3,AV564=10),"ALTO",IF(AND(AT564=4,AV564=10),"ALTO",IF(AND(AT564=5,AV564=10),"ALTO",IF(AND(AT564=3,AV564=20),"EXTREMO",IF(AND(AT564=4,AV564=20),"EXTREMO",IF(AND(AT564=5,AV564=20),"EXTREMO",VLOOKUP(AX564,[4]Evaluacion!R:S,2)))))))))))))))))</f>
        <v xml:space="preserve"> </v>
      </c>
      <c r="AZ564" s="204"/>
      <c r="BA564" s="204"/>
      <c r="BB564" s="204"/>
      <c r="BC564" s="204"/>
      <c r="BD564" s="204"/>
      <c r="BE564" s="204"/>
      <c r="BF564" s="204"/>
      <c r="BG564" s="205"/>
      <c r="BH564" s="204"/>
    </row>
    <row r="565" spans="1:60" x14ac:dyDescent="0.2">
      <c r="A565" s="200"/>
      <c r="B565" s="192"/>
      <c r="C565" s="201"/>
      <c r="D565" s="193"/>
      <c r="E565" s="193"/>
      <c r="F565" s="206"/>
      <c r="G565" s="201"/>
      <c r="H565" s="194"/>
      <c r="I565" s="206"/>
      <c r="J565" s="195"/>
      <c r="K565" s="195"/>
      <c r="L565" s="195"/>
      <c r="M565" s="195"/>
      <c r="N565" s="195"/>
      <c r="O565" s="195"/>
      <c r="P565" s="195"/>
      <c r="Q565" s="195"/>
      <c r="R565" s="195"/>
      <c r="S565" s="195"/>
      <c r="T565" s="195"/>
      <c r="U565" s="195"/>
      <c r="V565" s="195"/>
      <c r="W565" s="195"/>
      <c r="X565" s="195"/>
      <c r="Y565" s="195"/>
      <c r="Z565" s="195"/>
      <c r="AA565" s="195"/>
      <c r="AB565" s="193"/>
      <c r="AC565" s="204"/>
      <c r="AD565" s="204" t="str">
        <f t="shared" si="72"/>
        <v xml:space="preserve"> </v>
      </c>
      <c r="AE565" s="204"/>
      <c r="AF565" s="204" t="str">
        <f t="shared" si="73"/>
        <v xml:space="preserve"> </v>
      </c>
      <c r="AG565" s="204" t="str">
        <f t="shared" si="74"/>
        <v xml:space="preserve"> </v>
      </c>
      <c r="AH565" s="204" t="str">
        <f>IF(OR(AC565=" ",AC565=0,AE565=" ",AE565=0)," ",IF(AND(AC565=1,AE565=5),"BAJO",IF(AND(AC565=2,AE565=5),"BAJO",IF(AND(AC565=1,AE565=10),"BAJO",IF(AND(AC565=2,AE565=10),"MODERADO",IF(AND(AC565=1,AE565=20),"MODERADO",IF(AND(AC565=3,AE565=5),"MODERADO",IF(AND(AC565=4,AE565=5),"MODERADO",IF(AND(AC565=5,AE565=5),"MODERADO",IF(AND(AC565=2,AE565=20),"ALTO",IF(AND(AC565=3,AE565=10),"ALTO",IF(AND(AC565=4,AE565=10),"ALTO",IF(AND(AC565=5,AE565=10),"ALTO",IF(AND(AC565=3,AE565=20),"EXTREMO",IF(AND(AC565=4,AE565=20),"EXTREMO",IF(AND(AC565=5,AE565=20),"EXTREMO",VLOOKUP(AG565,[4]Evaluacion!A:B,2)))))))))))))))))</f>
        <v xml:space="preserve"> </v>
      </c>
      <c r="AI565" s="213"/>
      <c r="AJ565" s="197"/>
      <c r="AK565" s="197"/>
      <c r="AL565" s="197"/>
      <c r="AM565" s="197"/>
      <c r="AN565" s="197"/>
      <c r="AO565" s="197"/>
      <c r="AP565" s="197"/>
      <c r="AQ565" s="197"/>
      <c r="AR565" s="197"/>
      <c r="AS565" s="204"/>
      <c r="AT565" s="204"/>
      <c r="AU565" s="204" t="str">
        <f t="shared" si="69"/>
        <v xml:space="preserve"> </v>
      </c>
      <c r="AV565" s="204"/>
      <c r="AW565" s="204" t="str">
        <f t="shared" si="70"/>
        <v xml:space="preserve"> </v>
      </c>
      <c r="AX565" s="204" t="str">
        <f t="shared" si="75"/>
        <v xml:space="preserve"> </v>
      </c>
      <c r="AY565" s="204" t="str">
        <f>IF(OR(AT565=" ",AT565=0,AV565=" ",AV565=0)," ",IF(AND(AT565=1,AV565=5),"BAJO",IF(AND(AT565=2,AV565=5),"BAJO",IF(AND(AT565=1,AV565=10),"BAJO",IF(AND(AT565=2,AV565=10),"MODERADO",IF(AND(AT565=1,AV565=20),"MODERADO",IF(AND(AT565=3,AV565=5),"MODERADO",IF(AND(AT565=4,AV565=5),"MODERADO",IF(AND(AT565=5,AV565=5),"MODERADO",IF(AND(AT565=2,AV565=20),"ALTO",IF(AND(AT565=3,AV565=10),"ALTO",IF(AND(AT565=4,AV565=10),"ALTO",IF(AND(AT565=5,AV565=10),"ALTO",IF(AND(AT565=3,AV565=20),"EXTREMO",IF(AND(AT565=4,AV565=20),"EXTREMO",IF(AND(AT565=5,AV565=20),"EXTREMO",VLOOKUP(AX565,[4]Evaluacion!R:S,2)))))))))))))))))</f>
        <v xml:space="preserve"> </v>
      </c>
      <c r="AZ565" s="204"/>
      <c r="BA565" s="204"/>
      <c r="BB565" s="204"/>
      <c r="BC565" s="204"/>
      <c r="BD565" s="204"/>
      <c r="BE565" s="204"/>
      <c r="BF565" s="204"/>
      <c r="BG565" s="205"/>
      <c r="BH565" s="204"/>
    </row>
    <row r="566" spans="1:60" x14ac:dyDescent="0.2">
      <c r="A566" s="200"/>
      <c r="B566" s="192"/>
      <c r="C566" s="201"/>
      <c r="D566" s="193"/>
      <c r="E566" s="193"/>
      <c r="F566" s="206"/>
      <c r="G566" s="201"/>
      <c r="H566" s="194"/>
      <c r="I566" s="206"/>
      <c r="J566" s="195"/>
      <c r="K566" s="195"/>
      <c r="L566" s="195"/>
      <c r="M566" s="195"/>
      <c r="N566" s="195"/>
      <c r="O566" s="195"/>
      <c r="P566" s="195"/>
      <c r="Q566" s="195"/>
      <c r="R566" s="195"/>
      <c r="S566" s="195"/>
      <c r="T566" s="195"/>
      <c r="U566" s="195"/>
      <c r="V566" s="195"/>
      <c r="W566" s="195"/>
      <c r="X566" s="195"/>
      <c r="Y566" s="195"/>
      <c r="Z566" s="195"/>
      <c r="AA566" s="195"/>
      <c r="AB566" s="193"/>
      <c r="AC566" s="204"/>
      <c r="AD566" s="204" t="str">
        <f t="shared" si="72"/>
        <v xml:space="preserve"> </v>
      </c>
      <c r="AE566" s="204"/>
      <c r="AF566" s="204" t="str">
        <f t="shared" si="73"/>
        <v xml:space="preserve"> </v>
      </c>
      <c r="AG566" s="204" t="str">
        <f t="shared" si="74"/>
        <v xml:space="preserve"> </v>
      </c>
      <c r="AH566" s="204" t="str">
        <f>IF(OR(AC566=" ",AC566=0,AE566=" ",AE566=0)," ",IF(AND(AC566=1,AE566=5),"BAJO",IF(AND(AC566=2,AE566=5),"BAJO",IF(AND(AC566=1,AE566=10),"BAJO",IF(AND(AC566=2,AE566=10),"MODERADO",IF(AND(AC566=1,AE566=20),"MODERADO",IF(AND(AC566=3,AE566=5),"MODERADO",IF(AND(AC566=4,AE566=5),"MODERADO",IF(AND(AC566=5,AE566=5),"MODERADO",IF(AND(AC566=2,AE566=20),"ALTO",IF(AND(AC566=3,AE566=10),"ALTO",IF(AND(AC566=4,AE566=10),"ALTO",IF(AND(AC566=5,AE566=10),"ALTO",IF(AND(AC566=3,AE566=20),"EXTREMO",IF(AND(AC566=4,AE566=20),"EXTREMO",IF(AND(AC566=5,AE566=20),"EXTREMO",VLOOKUP(AG566,[4]Evaluacion!A:B,2)))))))))))))))))</f>
        <v xml:space="preserve"> </v>
      </c>
      <c r="AI566" s="213"/>
      <c r="AJ566" s="197"/>
      <c r="AK566" s="197"/>
      <c r="AL566" s="197"/>
      <c r="AM566" s="197"/>
      <c r="AN566" s="197"/>
      <c r="AO566" s="197"/>
      <c r="AP566" s="197"/>
      <c r="AQ566" s="197"/>
      <c r="AR566" s="197"/>
      <c r="AS566" s="204"/>
      <c r="AT566" s="204"/>
      <c r="AU566" s="204" t="str">
        <f t="shared" si="69"/>
        <v xml:space="preserve"> </v>
      </c>
      <c r="AV566" s="204"/>
      <c r="AW566" s="204" t="str">
        <f t="shared" si="70"/>
        <v xml:space="preserve"> </v>
      </c>
      <c r="AX566" s="204" t="str">
        <f t="shared" si="75"/>
        <v xml:space="preserve"> </v>
      </c>
      <c r="AY566" s="204" t="str">
        <f>IF(OR(AT566=" ",AT566=0,AV566=" ",AV566=0)," ",IF(AND(AT566=1,AV566=5),"BAJO",IF(AND(AT566=2,AV566=5),"BAJO",IF(AND(AT566=1,AV566=10),"BAJO",IF(AND(AT566=2,AV566=10),"MODERADO",IF(AND(AT566=1,AV566=20),"MODERADO",IF(AND(AT566=3,AV566=5),"MODERADO",IF(AND(AT566=4,AV566=5),"MODERADO",IF(AND(AT566=5,AV566=5),"MODERADO",IF(AND(AT566=2,AV566=20),"ALTO",IF(AND(AT566=3,AV566=10),"ALTO",IF(AND(AT566=4,AV566=10),"ALTO",IF(AND(AT566=5,AV566=10),"ALTO",IF(AND(AT566=3,AV566=20),"EXTREMO",IF(AND(AT566=4,AV566=20),"EXTREMO",IF(AND(AT566=5,AV566=20),"EXTREMO",VLOOKUP(AX566,[4]Evaluacion!R:S,2)))))))))))))))))</f>
        <v xml:space="preserve"> </v>
      </c>
      <c r="AZ566" s="204"/>
      <c r="BA566" s="204"/>
      <c r="BB566" s="204"/>
      <c r="BC566" s="204"/>
      <c r="BD566" s="204"/>
      <c r="BE566" s="204"/>
      <c r="BF566" s="204"/>
      <c r="BG566" s="205"/>
      <c r="BH566" s="204"/>
    </row>
    <row r="567" spans="1:60" x14ac:dyDescent="0.2">
      <c r="A567" s="200"/>
      <c r="B567" s="192"/>
      <c r="C567" s="201"/>
      <c r="D567" s="193"/>
      <c r="E567" s="193"/>
      <c r="F567" s="206"/>
      <c r="G567" s="201"/>
      <c r="H567" s="194"/>
      <c r="I567" s="206"/>
      <c r="J567" s="195"/>
      <c r="K567" s="195"/>
      <c r="L567" s="195"/>
      <c r="M567" s="195"/>
      <c r="N567" s="195"/>
      <c r="O567" s="195"/>
      <c r="P567" s="195"/>
      <c r="Q567" s="195"/>
      <c r="R567" s="195"/>
      <c r="S567" s="195"/>
      <c r="T567" s="195"/>
      <c r="U567" s="195"/>
      <c r="V567" s="195"/>
      <c r="W567" s="195"/>
      <c r="X567" s="195"/>
      <c r="Y567" s="195"/>
      <c r="Z567" s="195"/>
      <c r="AA567" s="195"/>
      <c r="AB567" s="193"/>
      <c r="AC567" s="204"/>
      <c r="AD567" s="204" t="str">
        <f t="shared" si="72"/>
        <v xml:space="preserve"> </v>
      </c>
      <c r="AE567" s="204"/>
      <c r="AF567" s="204" t="str">
        <f t="shared" si="73"/>
        <v xml:space="preserve"> </v>
      </c>
      <c r="AG567" s="204" t="str">
        <f t="shared" si="74"/>
        <v xml:space="preserve"> </v>
      </c>
      <c r="AH567" s="204" t="str">
        <f>IF(OR(AC567=" ",AC567=0,AE567=" ",AE567=0)," ",IF(AND(AC567=1,AE567=5),"BAJO",IF(AND(AC567=2,AE567=5),"BAJO",IF(AND(AC567=1,AE567=10),"BAJO",IF(AND(AC567=2,AE567=10),"MODERADO",IF(AND(AC567=1,AE567=20),"MODERADO",IF(AND(AC567=3,AE567=5),"MODERADO",IF(AND(AC567=4,AE567=5),"MODERADO",IF(AND(AC567=5,AE567=5),"MODERADO",IF(AND(AC567=2,AE567=20),"ALTO",IF(AND(AC567=3,AE567=10),"ALTO",IF(AND(AC567=4,AE567=10),"ALTO",IF(AND(AC567=5,AE567=10),"ALTO",IF(AND(AC567=3,AE567=20),"EXTREMO",IF(AND(AC567=4,AE567=20),"EXTREMO",IF(AND(AC567=5,AE567=20),"EXTREMO",VLOOKUP(AG567,[4]Evaluacion!A:B,2)))))))))))))))))</f>
        <v xml:space="preserve"> </v>
      </c>
      <c r="AI567" s="213"/>
      <c r="AJ567" s="197"/>
      <c r="AK567" s="197"/>
      <c r="AL567" s="197"/>
      <c r="AM567" s="197"/>
      <c r="AN567" s="197"/>
      <c r="AO567" s="197"/>
      <c r="AP567" s="197"/>
      <c r="AQ567" s="197"/>
      <c r="AR567" s="197"/>
      <c r="AS567" s="204"/>
      <c r="AT567" s="204"/>
      <c r="AU567" s="204" t="str">
        <f t="shared" si="69"/>
        <v xml:space="preserve"> </v>
      </c>
      <c r="AV567" s="204"/>
      <c r="AW567" s="204" t="str">
        <f t="shared" si="70"/>
        <v xml:space="preserve"> </v>
      </c>
      <c r="AX567" s="204" t="str">
        <f t="shared" si="75"/>
        <v xml:space="preserve"> </v>
      </c>
      <c r="AY567" s="204" t="str">
        <f>IF(OR(AT567=" ",AT567=0,AV567=" ",AV567=0)," ",IF(AND(AT567=1,AV567=5),"BAJO",IF(AND(AT567=2,AV567=5),"BAJO",IF(AND(AT567=1,AV567=10),"BAJO",IF(AND(AT567=2,AV567=10),"MODERADO",IF(AND(AT567=1,AV567=20),"MODERADO",IF(AND(AT567=3,AV567=5),"MODERADO",IF(AND(AT567=4,AV567=5),"MODERADO",IF(AND(AT567=5,AV567=5),"MODERADO",IF(AND(AT567=2,AV567=20),"ALTO",IF(AND(AT567=3,AV567=10),"ALTO",IF(AND(AT567=4,AV567=10),"ALTO",IF(AND(AT567=5,AV567=10),"ALTO",IF(AND(AT567=3,AV567=20),"EXTREMO",IF(AND(AT567=4,AV567=20),"EXTREMO",IF(AND(AT567=5,AV567=20),"EXTREMO",VLOOKUP(AX567,[4]Evaluacion!R:S,2)))))))))))))))))</f>
        <v xml:space="preserve"> </v>
      </c>
      <c r="AZ567" s="204"/>
      <c r="BA567" s="204"/>
      <c r="BB567" s="204"/>
      <c r="BC567" s="204"/>
      <c r="BD567" s="204"/>
      <c r="BE567" s="204"/>
      <c r="BF567" s="204"/>
      <c r="BG567" s="205"/>
      <c r="BH567" s="204"/>
    </row>
    <row r="568" spans="1:60" x14ac:dyDescent="0.2">
      <c r="A568" s="200"/>
      <c r="B568" s="192"/>
      <c r="C568" s="201"/>
      <c r="D568" s="193"/>
      <c r="E568" s="193"/>
      <c r="F568" s="206"/>
      <c r="G568" s="201"/>
      <c r="H568" s="194"/>
      <c r="I568" s="206"/>
      <c r="J568" s="195"/>
      <c r="K568" s="195"/>
      <c r="L568" s="195"/>
      <c r="M568" s="195"/>
      <c r="N568" s="195"/>
      <c r="O568" s="195"/>
      <c r="P568" s="195"/>
      <c r="Q568" s="195"/>
      <c r="R568" s="195"/>
      <c r="S568" s="195"/>
      <c r="T568" s="195"/>
      <c r="U568" s="195"/>
      <c r="V568" s="195"/>
      <c r="W568" s="195"/>
      <c r="X568" s="195"/>
      <c r="Y568" s="195"/>
      <c r="Z568" s="195"/>
      <c r="AA568" s="195"/>
      <c r="AB568" s="193"/>
      <c r="AC568" s="204"/>
      <c r="AD568" s="204" t="str">
        <f t="shared" si="72"/>
        <v xml:space="preserve"> </v>
      </c>
      <c r="AE568" s="204"/>
      <c r="AF568" s="204" t="str">
        <f t="shared" si="73"/>
        <v xml:space="preserve"> </v>
      </c>
      <c r="AG568" s="204" t="str">
        <f t="shared" si="74"/>
        <v xml:space="preserve"> </v>
      </c>
      <c r="AH568" s="204" t="str">
        <f>IF(OR(AC568=" ",AC568=0,AE568=" ",AE568=0)," ",IF(AND(AC568=1,AE568=5),"BAJO",IF(AND(AC568=2,AE568=5),"BAJO",IF(AND(AC568=1,AE568=10),"BAJO",IF(AND(AC568=2,AE568=10),"MODERADO",IF(AND(AC568=1,AE568=20),"MODERADO",IF(AND(AC568=3,AE568=5),"MODERADO",IF(AND(AC568=4,AE568=5),"MODERADO",IF(AND(AC568=5,AE568=5),"MODERADO",IF(AND(AC568=2,AE568=20),"ALTO",IF(AND(AC568=3,AE568=10),"ALTO",IF(AND(AC568=4,AE568=10),"ALTO",IF(AND(AC568=5,AE568=10),"ALTO",IF(AND(AC568=3,AE568=20),"EXTREMO",IF(AND(AC568=4,AE568=20),"EXTREMO",IF(AND(AC568=5,AE568=20),"EXTREMO",VLOOKUP(AG568,[4]Evaluacion!A:B,2)))))))))))))))))</f>
        <v xml:space="preserve"> </v>
      </c>
      <c r="AI568" s="213"/>
      <c r="AJ568" s="197"/>
      <c r="AK568" s="197"/>
      <c r="AL568" s="197"/>
      <c r="AM568" s="197"/>
      <c r="AN568" s="197"/>
      <c r="AO568" s="197"/>
      <c r="AP568" s="197"/>
      <c r="AQ568" s="197"/>
      <c r="AR568" s="197"/>
      <c r="AS568" s="204"/>
      <c r="AT568" s="204"/>
      <c r="AU568" s="204" t="str">
        <f t="shared" si="69"/>
        <v xml:space="preserve"> </v>
      </c>
      <c r="AV568" s="204"/>
      <c r="AW568" s="204" t="str">
        <f t="shared" si="70"/>
        <v xml:space="preserve"> </v>
      </c>
      <c r="AX568" s="204" t="str">
        <f t="shared" si="75"/>
        <v xml:space="preserve"> </v>
      </c>
      <c r="AY568" s="204" t="str">
        <f>IF(OR(AT568=" ",AT568=0,AV568=" ",AV568=0)," ",IF(AND(AT568=1,AV568=5),"BAJO",IF(AND(AT568=2,AV568=5),"BAJO",IF(AND(AT568=1,AV568=10),"BAJO",IF(AND(AT568=2,AV568=10),"MODERADO",IF(AND(AT568=1,AV568=20),"MODERADO",IF(AND(AT568=3,AV568=5),"MODERADO",IF(AND(AT568=4,AV568=5),"MODERADO",IF(AND(AT568=5,AV568=5),"MODERADO",IF(AND(AT568=2,AV568=20),"ALTO",IF(AND(AT568=3,AV568=10),"ALTO",IF(AND(AT568=4,AV568=10),"ALTO",IF(AND(AT568=5,AV568=10),"ALTO",IF(AND(AT568=3,AV568=20),"EXTREMO",IF(AND(AT568=4,AV568=20),"EXTREMO",IF(AND(AT568=5,AV568=20),"EXTREMO",VLOOKUP(AX568,[4]Evaluacion!R:S,2)))))))))))))))))</f>
        <v xml:space="preserve"> </v>
      </c>
      <c r="AZ568" s="204"/>
      <c r="BA568" s="204"/>
      <c r="BB568" s="204"/>
      <c r="BC568" s="204"/>
      <c r="BD568" s="204"/>
      <c r="BE568" s="204"/>
      <c r="BF568" s="204"/>
      <c r="BG568" s="205"/>
      <c r="BH568" s="204"/>
    </row>
    <row r="569" spans="1:60" x14ac:dyDescent="0.2">
      <c r="A569" s="200"/>
      <c r="B569" s="192"/>
      <c r="C569" s="201"/>
      <c r="D569" s="193"/>
      <c r="E569" s="193"/>
      <c r="F569" s="206"/>
      <c r="G569" s="201"/>
      <c r="H569" s="194"/>
      <c r="I569" s="206"/>
      <c r="J569" s="195"/>
      <c r="K569" s="195"/>
      <c r="L569" s="195"/>
      <c r="M569" s="195"/>
      <c r="N569" s="195"/>
      <c r="O569" s="195"/>
      <c r="P569" s="195"/>
      <c r="Q569" s="195"/>
      <c r="R569" s="195"/>
      <c r="S569" s="195"/>
      <c r="T569" s="195"/>
      <c r="U569" s="195"/>
      <c r="V569" s="195"/>
      <c r="W569" s="195"/>
      <c r="X569" s="195"/>
      <c r="Y569" s="195"/>
      <c r="Z569" s="195"/>
      <c r="AA569" s="195"/>
      <c r="AB569" s="193"/>
      <c r="AC569" s="204"/>
      <c r="AD569" s="204" t="str">
        <f t="shared" si="72"/>
        <v xml:space="preserve"> </v>
      </c>
      <c r="AE569" s="204"/>
      <c r="AF569" s="204" t="str">
        <f t="shared" si="73"/>
        <v xml:space="preserve"> </v>
      </c>
      <c r="AG569" s="204" t="str">
        <f t="shared" si="74"/>
        <v xml:space="preserve"> </v>
      </c>
      <c r="AH569" s="204" t="str">
        <f>IF(OR(AC569=" ",AC569=0,AE569=" ",AE569=0)," ",IF(AND(AC569=1,AE569=5),"BAJO",IF(AND(AC569=2,AE569=5),"BAJO",IF(AND(AC569=1,AE569=10),"BAJO",IF(AND(AC569=2,AE569=10),"MODERADO",IF(AND(AC569=1,AE569=20),"MODERADO",IF(AND(AC569=3,AE569=5),"MODERADO",IF(AND(AC569=4,AE569=5),"MODERADO",IF(AND(AC569=5,AE569=5),"MODERADO",IF(AND(AC569=2,AE569=20),"ALTO",IF(AND(AC569=3,AE569=10),"ALTO",IF(AND(AC569=4,AE569=10),"ALTO",IF(AND(AC569=5,AE569=10),"ALTO",IF(AND(AC569=3,AE569=20),"EXTREMO",IF(AND(AC569=4,AE569=20),"EXTREMO",IF(AND(AC569=5,AE569=20),"EXTREMO",VLOOKUP(AG569,[4]Evaluacion!A:B,2)))))))))))))))))</f>
        <v xml:space="preserve"> </v>
      </c>
      <c r="AI569" s="213"/>
      <c r="AJ569" s="197"/>
      <c r="AK569" s="197"/>
      <c r="AL569" s="197"/>
      <c r="AM569" s="197"/>
      <c r="AN569" s="197"/>
      <c r="AO569" s="197"/>
      <c r="AP569" s="197"/>
      <c r="AQ569" s="197"/>
      <c r="AR569" s="197"/>
      <c r="AS569" s="204"/>
      <c r="AT569" s="204"/>
      <c r="AU569" s="204" t="str">
        <f t="shared" si="69"/>
        <v xml:space="preserve"> </v>
      </c>
      <c r="AV569" s="204"/>
      <c r="AW569" s="204" t="str">
        <f t="shared" si="70"/>
        <v xml:space="preserve"> </v>
      </c>
      <c r="AX569" s="204" t="str">
        <f t="shared" si="75"/>
        <v xml:space="preserve"> </v>
      </c>
      <c r="AY569" s="204" t="str">
        <f>IF(OR(AT569=" ",AT569=0,AV569=" ",AV569=0)," ",IF(AND(AT569=1,AV569=5),"BAJO",IF(AND(AT569=2,AV569=5),"BAJO",IF(AND(AT569=1,AV569=10),"BAJO",IF(AND(AT569=2,AV569=10),"MODERADO",IF(AND(AT569=1,AV569=20),"MODERADO",IF(AND(AT569=3,AV569=5),"MODERADO",IF(AND(AT569=4,AV569=5),"MODERADO",IF(AND(AT569=5,AV569=5),"MODERADO",IF(AND(AT569=2,AV569=20),"ALTO",IF(AND(AT569=3,AV569=10),"ALTO",IF(AND(AT569=4,AV569=10),"ALTO",IF(AND(AT569=5,AV569=10),"ALTO",IF(AND(AT569=3,AV569=20),"EXTREMO",IF(AND(AT569=4,AV569=20),"EXTREMO",IF(AND(AT569=5,AV569=20),"EXTREMO",VLOOKUP(AX569,[4]Evaluacion!R:S,2)))))))))))))))))</f>
        <v xml:space="preserve"> </v>
      </c>
      <c r="AZ569" s="204"/>
      <c r="BA569" s="204"/>
      <c r="BB569" s="204"/>
      <c r="BC569" s="204"/>
      <c r="BD569" s="204"/>
      <c r="BE569" s="204"/>
      <c r="BF569" s="204"/>
      <c r="BG569" s="205"/>
      <c r="BH569" s="204"/>
    </row>
    <row r="570" spans="1:60" x14ac:dyDescent="0.2">
      <c r="A570" s="200"/>
      <c r="B570" s="192"/>
      <c r="C570" s="201"/>
      <c r="D570" s="193"/>
      <c r="E570" s="193"/>
      <c r="F570" s="206"/>
      <c r="G570" s="201"/>
      <c r="H570" s="194"/>
      <c r="I570" s="206"/>
      <c r="J570" s="195"/>
      <c r="K570" s="195"/>
      <c r="L570" s="195"/>
      <c r="M570" s="195"/>
      <c r="N570" s="195"/>
      <c r="O570" s="195"/>
      <c r="P570" s="195"/>
      <c r="Q570" s="195"/>
      <c r="R570" s="195"/>
      <c r="S570" s="195"/>
      <c r="T570" s="195"/>
      <c r="U570" s="195"/>
      <c r="V570" s="195"/>
      <c r="W570" s="195"/>
      <c r="X570" s="195"/>
      <c r="Y570" s="195"/>
      <c r="Z570" s="195"/>
      <c r="AA570" s="195"/>
      <c r="AB570" s="193"/>
      <c r="AC570" s="204"/>
      <c r="AD570" s="204" t="str">
        <f t="shared" si="72"/>
        <v xml:space="preserve"> </v>
      </c>
      <c r="AE570" s="204"/>
      <c r="AF570" s="204" t="str">
        <f t="shared" si="73"/>
        <v xml:space="preserve"> </v>
      </c>
      <c r="AG570" s="204" t="str">
        <f t="shared" si="74"/>
        <v xml:space="preserve"> </v>
      </c>
      <c r="AH570" s="204" t="str">
        <f>IF(OR(AC570=" ",AC570=0,AE570=" ",AE570=0)," ",IF(AND(AC570=1,AE570=5),"BAJO",IF(AND(AC570=2,AE570=5),"BAJO",IF(AND(AC570=1,AE570=10),"BAJO",IF(AND(AC570=2,AE570=10),"MODERADO",IF(AND(AC570=1,AE570=20),"MODERADO",IF(AND(AC570=3,AE570=5),"MODERADO",IF(AND(AC570=4,AE570=5),"MODERADO",IF(AND(AC570=5,AE570=5),"MODERADO",IF(AND(AC570=2,AE570=20),"ALTO",IF(AND(AC570=3,AE570=10),"ALTO",IF(AND(AC570=4,AE570=10),"ALTO",IF(AND(AC570=5,AE570=10),"ALTO",IF(AND(AC570=3,AE570=20),"EXTREMO",IF(AND(AC570=4,AE570=20),"EXTREMO",IF(AND(AC570=5,AE570=20),"EXTREMO",VLOOKUP(AG570,[4]Evaluacion!A:B,2)))))))))))))))))</f>
        <v xml:space="preserve"> </v>
      </c>
      <c r="AI570" s="213"/>
      <c r="AJ570" s="197"/>
      <c r="AK570" s="197"/>
      <c r="AL570" s="197"/>
      <c r="AM570" s="197"/>
      <c r="AN570" s="197"/>
      <c r="AO570" s="197"/>
      <c r="AP570" s="197"/>
      <c r="AQ570" s="197"/>
      <c r="AR570" s="197"/>
      <c r="AS570" s="204"/>
      <c r="AT570" s="204"/>
      <c r="AU570" s="204" t="str">
        <f t="shared" si="69"/>
        <v xml:space="preserve"> </v>
      </c>
      <c r="AV570" s="204"/>
      <c r="AW570" s="204" t="str">
        <f t="shared" si="70"/>
        <v xml:space="preserve"> </v>
      </c>
      <c r="AX570" s="204" t="str">
        <f t="shared" si="75"/>
        <v xml:space="preserve"> </v>
      </c>
      <c r="AY570" s="204" t="str">
        <f>IF(OR(AT570=" ",AT570=0,AV570=" ",AV570=0)," ",IF(AND(AT570=1,AV570=5),"BAJO",IF(AND(AT570=2,AV570=5),"BAJO",IF(AND(AT570=1,AV570=10),"BAJO",IF(AND(AT570=2,AV570=10),"MODERADO",IF(AND(AT570=1,AV570=20),"MODERADO",IF(AND(AT570=3,AV570=5),"MODERADO",IF(AND(AT570=4,AV570=5),"MODERADO",IF(AND(AT570=5,AV570=5),"MODERADO",IF(AND(AT570=2,AV570=20),"ALTO",IF(AND(AT570=3,AV570=10),"ALTO",IF(AND(AT570=4,AV570=10),"ALTO",IF(AND(AT570=5,AV570=10),"ALTO",IF(AND(AT570=3,AV570=20),"EXTREMO",IF(AND(AT570=4,AV570=20),"EXTREMO",IF(AND(AT570=5,AV570=20),"EXTREMO",VLOOKUP(AX570,[4]Evaluacion!R:S,2)))))))))))))))))</f>
        <v xml:space="preserve"> </v>
      </c>
      <c r="AZ570" s="204"/>
      <c r="BA570" s="204"/>
      <c r="BB570" s="204"/>
      <c r="BC570" s="204"/>
      <c r="BD570" s="204"/>
      <c r="BE570" s="204"/>
      <c r="BF570" s="204"/>
      <c r="BG570" s="205"/>
      <c r="BH570" s="204"/>
    </row>
    <row r="571" spans="1:60" x14ac:dyDescent="0.2">
      <c r="A571" s="200"/>
      <c r="B571" s="192"/>
      <c r="C571" s="201"/>
      <c r="D571" s="193"/>
      <c r="E571" s="193"/>
      <c r="F571" s="206"/>
      <c r="G571" s="201"/>
      <c r="H571" s="194"/>
      <c r="I571" s="206"/>
      <c r="J571" s="195"/>
      <c r="K571" s="195"/>
      <c r="L571" s="195"/>
      <c r="M571" s="195"/>
      <c r="N571" s="195"/>
      <c r="O571" s="195"/>
      <c r="P571" s="195"/>
      <c r="Q571" s="195"/>
      <c r="R571" s="195"/>
      <c r="S571" s="195"/>
      <c r="T571" s="195"/>
      <c r="U571" s="195"/>
      <c r="V571" s="195"/>
      <c r="W571" s="195"/>
      <c r="X571" s="195"/>
      <c r="Y571" s="195"/>
      <c r="Z571" s="195"/>
      <c r="AA571" s="195"/>
      <c r="AB571" s="193"/>
      <c r="AC571" s="204"/>
      <c r="AD571" s="204" t="str">
        <f t="shared" si="72"/>
        <v xml:space="preserve"> </v>
      </c>
      <c r="AE571" s="204"/>
      <c r="AF571" s="204" t="str">
        <f t="shared" si="73"/>
        <v xml:space="preserve"> </v>
      </c>
      <c r="AG571" s="204" t="str">
        <f t="shared" si="74"/>
        <v xml:space="preserve"> </v>
      </c>
      <c r="AH571" s="204" t="str">
        <f>IF(OR(AC571=" ",AC571=0,AE571=" ",AE571=0)," ",IF(AND(AC571=1,AE571=5),"BAJO",IF(AND(AC571=2,AE571=5),"BAJO",IF(AND(AC571=1,AE571=10),"BAJO",IF(AND(AC571=2,AE571=10),"MODERADO",IF(AND(AC571=1,AE571=20),"MODERADO",IF(AND(AC571=3,AE571=5),"MODERADO",IF(AND(AC571=4,AE571=5),"MODERADO",IF(AND(AC571=5,AE571=5),"MODERADO",IF(AND(AC571=2,AE571=20),"ALTO",IF(AND(AC571=3,AE571=10),"ALTO",IF(AND(AC571=4,AE571=10),"ALTO",IF(AND(AC571=5,AE571=10),"ALTO",IF(AND(AC571=3,AE571=20),"EXTREMO",IF(AND(AC571=4,AE571=20),"EXTREMO",IF(AND(AC571=5,AE571=20),"EXTREMO",VLOOKUP(AG571,[4]Evaluacion!A:B,2)))))))))))))))))</f>
        <v xml:space="preserve"> </v>
      </c>
      <c r="AI571" s="213"/>
      <c r="AJ571" s="197"/>
      <c r="AK571" s="197"/>
      <c r="AL571" s="197"/>
      <c r="AM571" s="197"/>
      <c r="AN571" s="197"/>
      <c r="AO571" s="197"/>
      <c r="AP571" s="197"/>
      <c r="AQ571" s="197"/>
      <c r="AR571" s="197"/>
      <c r="AS571" s="204"/>
      <c r="AT571" s="204"/>
      <c r="AU571" s="204" t="str">
        <f t="shared" si="69"/>
        <v xml:space="preserve"> </v>
      </c>
      <c r="AV571" s="204"/>
      <c r="AW571" s="204" t="str">
        <f t="shared" si="70"/>
        <v xml:space="preserve"> </v>
      </c>
      <c r="AX571" s="204" t="str">
        <f t="shared" si="75"/>
        <v xml:space="preserve"> </v>
      </c>
      <c r="AY571" s="204" t="str">
        <f>IF(OR(AT571=" ",AT571=0,AV571=" ",AV571=0)," ",IF(AND(AT571=1,AV571=5),"BAJO",IF(AND(AT571=2,AV571=5),"BAJO",IF(AND(AT571=1,AV571=10),"BAJO",IF(AND(AT571=2,AV571=10),"MODERADO",IF(AND(AT571=1,AV571=20),"MODERADO",IF(AND(AT571=3,AV571=5),"MODERADO",IF(AND(AT571=4,AV571=5),"MODERADO",IF(AND(AT571=5,AV571=5),"MODERADO",IF(AND(AT571=2,AV571=20),"ALTO",IF(AND(AT571=3,AV571=10),"ALTO",IF(AND(AT571=4,AV571=10),"ALTO",IF(AND(AT571=5,AV571=10),"ALTO",IF(AND(AT571=3,AV571=20),"EXTREMO",IF(AND(AT571=4,AV571=20),"EXTREMO",IF(AND(AT571=5,AV571=20),"EXTREMO",VLOOKUP(AX571,[4]Evaluacion!R:S,2)))))))))))))))))</f>
        <v xml:space="preserve"> </v>
      </c>
      <c r="AZ571" s="204"/>
      <c r="BA571" s="204"/>
      <c r="BB571" s="204"/>
      <c r="BC571" s="204"/>
      <c r="BD571" s="204"/>
      <c r="BE571" s="204"/>
      <c r="BF571" s="204"/>
      <c r="BG571" s="205"/>
      <c r="BH571" s="204"/>
    </row>
    <row r="572" spans="1:60" x14ac:dyDescent="0.2">
      <c r="A572" s="200"/>
      <c r="B572" s="192"/>
      <c r="C572" s="201"/>
      <c r="D572" s="193"/>
      <c r="E572" s="193"/>
      <c r="F572" s="206"/>
      <c r="G572" s="201"/>
      <c r="H572" s="194"/>
      <c r="I572" s="206"/>
      <c r="J572" s="195"/>
      <c r="K572" s="195"/>
      <c r="L572" s="195"/>
      <c r="M572" s="195"/>
      <c r="N572" s="195"/>
      <c r="O572" s="195"/>
      <c r="P572" s="195"/>
      <c r="Q572" s="195"/>
      <c r="R572" s="195"/>
      <c r="S572" s="195"/>
      <c r="T572" s="195"/>
      <c r="U572" s="195"/>
      <c r="V572" s="195"/>
      <c r="W572" s="195"/>
      <c r="X572" s="195"/>
      <c r="Y572" s="195"/>
      <c r="Z572" s="195"/>
      <c r="AA572" s="195"/>
      <c r="AB572" s="193"/>
      <c r="AC572" s="204"/>
      <c r="AD572" s="204" t="str">
        <f t="shared" si="72"/>
        <v xml:space="preserve"> </v>
      </c>
      <c r="AE572" s="204"/>
      <c r="AF572" s="204" t="str">
        <f t="shared" si="73"/>
        <v xml:space="preserve"> </v>
      </c>
      <c r="AG572" s="204" t="str">
        <f t="shared" si="74"/>
        <v xml:space="preserve"> </v>
      </c>
      <c r="AH572" s="204" t="str">
        <f>IF(OR(AC572=" ",AC572=0,AE572=" ",AE572=0)," ",IF(AND(AC572=1,AE572=5),"BAJO",IF(AND(AC572=2,AE572=5),"BAJO",IF(AND(AC572=1,AE572=10),"BAJO",IF(AND(AC572=2,AE572=10),"MODERADO",IF(AND(AC572=1,AE572=20),"MODERADO",IF(AND(AC572=3,AE572=5),"MODERADO",IF(AND(AC572=4,AE572=5),"MODERADO",IF(AND(AC572=5,AE572=5),"MODERADO",IF(AND(AC572=2,AE572=20),"ALTO",IF(AND(AC572=3,AE572=10),"ALTO",IF(AND(AC572=4,AE572=10),"ALTO",IF(AND(AC572=5,AE572=10),"ALTO",IF(AND(AC572=3,AE572=20),"EXTREMO",IF(AND(AC572=4,AE572=20),"EXTREMO",IF(AND(AC572=5,AE572=20),"EXTREMO",VLOOKUP(AG572,[4]Evaluacion!A:B,2)))))))))))))))))</f>
        <v xml:space="preserve"> </v>
      </c>
      <c r="AI572" s="213"/>
      <c r="AJ572" s="197"/>
      <c r="AK572" s="197"/>
      <c r="AL572" s="197"/>
      <c r="AM572" s="197"/>
      <c r="AN572" s="197"/>
      <c r="AO572" s="197"/>
      <c r="AP572" s="197"/>
      <c r="AQ572" s="197"/>
      <c r="AR572" s="197"/>
      <c r="AS572" s="204"/>
      <c r="AT572" s="204"/>
      <c r="AU572" s="204" t="str">
        <f t="shared" si="69"/>
        <v xml:space="preserve"> </v>
      </c>
      <c r="AV572" s="204"/>
      <c r="AW572" s="204" t="str">
        <f t="shared" si="70"/>
        <v xml:space="preserve"> </v>
      </c>
      <c r="AX572" s="204" t="str">
        <f t="shared" si="75"/>
        <v xml:space="preserve"> </v>
      </c>
      <c r="AY572" s="204" t="str">
        <f>IF(OR(AT572=" ",AT572=0,AV572=" ",AV572=0)," ",IF(AND(AT572=1,AV572=5),"BAJO",IF(AND(AT572=2,AV572=5),"BAJO",IF(AND(AT572=1,AV572=10),"BAJO",IF(AND(AT572=2,AV572=10),"MODERADO",IF(AND(AT572=1,AV572=20),"MODERADO",IF(AND(AT572=3,AV572=5),"MODERADO",IF(AND(AT572=4,AV572=5),"MODERADO",IF(AND(AT572=5,AV572=5),"MODERADO",IF(AND(AT572=2,AV572=20),"ALTO",IF(AND(AT572=3,AV572=10),"ALTO",IF(AND(AT572=4,AV572=10),"ALTO",IF(AND(AT572=5,AV572=10),"ALTO",IF(AND(AT572=3,AV572=20),"EXTREMO",IF(AND(AT572=4,AV572=20),"EXTREMO",IF(AND(AT572=5,AV572=20),"EXTREMO",VLOOKUP(AX572,[4]Evaluacion!R:S,2)))))))))))))))))</f>
        <v xml:space="preserve"> </v>
      </c>
      <c r="AZ572" s="204"/>
      <c r="BA572" s="204"/>
      <c r="BB572" s="204"/>
      <c r="BC572" s="204"/>
      <c r="BD572" s="204"/>
      <c r="BE572" s="204"/>
      <c r="BF572" s="204"/>
      <c r="BG572" s="205"/>
      <c r="BH572" s="204"/>
    </row>
    <row r="573" spans="1:60" x14ac:dyDescent="0.2">
      <c r="A573" s="200"/>
      <c r="B573" s="192"/>
      <c r="C573" s="201"/>
      <c r="D573" s="193"/>
      <c r="E573" s="193"/>
      <c r="F573" s="206"/>
      <c r="G573" s="201"/>
      <c r="H573" s="194"/>
      <c r="I573" s="206"/>
      <c r="J573" s="195"/>
      <c r="K573" s="195"/>
      <c r="L573" s="195"/>
      <c r="M573" s="195"/>
      <c r="N573" s="195"/>
      <c r="O573" s="195"/>
      <c r="P573" s="195"/>
      <c r="Q573" s="195"/>
      <c r="R573" s="195"/>
      <c r="S573" s="195"/>
      <c r="T573" s="195"/>
      <c r="U573" s="195"/>
      <c r="V573" s="195"/>
      <c r="W573" s="195"/>
      <c r="X573" s="195"/>
      <c r="Y573" s="195"/>
      <c r="Z573" s="195"/>
      <c r="AA573" s="195"/>
      <c r="AB573" s="193"/>
      <c r="AC573" s="204"/>
      <c r="AD573" s="204" t="str">
        <f t="shared" si="72"/>
        <v xml:space="preserve"> </v>
      </c>
      <c r="AE573" s="204"/>
      <c r="AF573" s="204" t="str">
        <f t="shared" si="73"/>
        <v xml:space="preserve"> </v>
      </c>
      <c r="AG573" s="204" t="str">
        <f t="shared" si="74"/>
        <v xml:space="preserve"> </v>
      </c>
      <c r="AH573" s="204" t="str">
        <f>IF(OR(AC573=" ",AC573=0,AE573=" ",AE573=0)," ",IF(AND(AC573=1,AE573=5),"BAJO",IF(AND(AC573=2,AE573=5),"BAJO",IF(AND(AC573=1,AE573=10),"BAJO",IF(AND(AC573=2,AE573=10),"MODERADO",IF(AND(AC573=1,AE573=20),"MODERADO",IF(AND(AC573=3,AE573=5),"MODERADO",IF(AND(AC573=4,AE573=5),"MODERADO",IF(AND(AC573=5,AE573=5),"MODERADO",IF(AND(AC573=2,AE573=20),"ALTO",IF(AND(AC573=3,AE573=10),"ALTO",IF(AND(AC573=4,AE573=10),"ALTO",IF(AND(AC573=5,AE573=10),"ALTO",IF(AND(AC573=3,AE573=20),"EXTREMO",IF(AND(AC573=4,AE573=20),"EXTREMO",IF(AND(AC573=5,AE573=20),"EXTREMO",VLOOKUP(AG573,[4]Evaluacion!A:B,2)))))))))))))))))</f>
        <v xml:space="preserve"> </v>
      </c>
      <c r="AI573" s="213"/>
      <c r="AJ573" s="197"/>
      <c r="AK573" s="197"/>
      <c r="AL573" s="197"/>
      <c r="AM573" s="197"/>
      <c r="AN573" s="197"/>
      <c r="AO573" s="197"/>
      <c r="AP573" s="197"/>
      <c r="AQ573" s="197"/>
      <c r="AR573" s="197"/>
      <c r="AS573" s="204"/>
      <c r="AT573" s="204"/>
      <c r="AU573" s="204" t="str">
        <f t="shared" si="69"/>
        <v xml:space="preserve"> </v>
      </c>
      <c r="AV573" s="204"/>
      <c r="AW573" s="204" t="str">
        <f t="shared" si="70"/>
        <v xml:space="preserve"> </v>
      </c>
      <c r="AX573" s="204" t="str">
        <f t="shared" si="75"/>
        <v xml:space="preserve"> </v>
      </c>
      <c r="AY573" s="204" t="str">
        <f>IF(OR(AT573=" ",AT573=0,AV573=" ",AV573=0)," ",IF(AND(AT573=1,AV573=5),"BAJO",IF(AND(AT573=2,AV573=5),"BAJO",IF(AND(AT573=1,AV573=10),"BAJO",IF(AND(AT573=2,AV573=10),"MODERADO",IF(AND(AT573=1,AV573=20),"MODERADO",IF(AND(AT573=3,AV573=5),"MODERADO",IF(AND(AT573=4,AV573=5),"MODERADO",IF(AND(AT573=5,AV573=5),"MODERADO",IF(AND(AT573=2,AV573=20),"ALTO",IF(AND(AT573=3,AV573=10),"ALTO",IF(AND(AT573=4,AV573=10),"ALTO",IF(AND(AT573=5,AV573=10),"ALTO",IF(AND(AT573=3,AV573=20),"EXTREMO",IF(AND(AT573=4,AV573=20),"EXTREMO",IF(AND(AT573=5,AV573=20),"EXTREMO",VLOOKUP(AX573,[4]Evaluacion!R:S,2)))))))))))))))))</f>
        <v xml:space="preserve"> </v>
      </c>
      <c r="AZ573" s="204"/>
      <c r="BA573" s="204"/>
      <c r="BB573" s="204"/>
      <c r="BC573" s="204"/>
      <c r="BD573" s="204"/>
      <c r="BE573" s="204"/>
      <c r="BF573" s="204"/>
      <c r="BG573" s="205"/>
      <c r="BH573" s="204"/>
    </row>
    <row r="574" spans="1:60" x14ac:dyDescent="0.2">
      <c r="A574" s="200"/>
      <c r="B574" s="192"/>
      <c r="C574" s="201"/>
      <c r="D574" s="193"/>
      <c r="E574" s="193"/>
      <c r="F574" s="206"/>
      <c r="G574" s="201"/>
      <c r="H574" s="194"/>
      <c r="I574" s="206"/>
      <c r="J574" s="195"/>
      <c r="K574" s="195"/>
      <c r="L574" s="195"/>
      <c r="M574" s="195"/>
      <c r="N574" s="195"/>
      <c r="O574" s="195"/>
      <c r="P574" s="195"/>
      <c r="Q574" s="195"/>
      <c r="R574" s="195"/>
      <c r="S574" s="195"/>
      <c r="T574" s="195"/>
      <c r="U574" s="195"/>
      <c r="V574" s="195"/>
      <c r="W574" s="195"/>
      <c r="X574" s="195"/>
      <c r="Y574" s="195"/>
      <c r="Z574" s="195"/>
      <c r="AA574" s="195"/>
      <c r="AB574" s="193"/>
      <c r="AC574" s="204"/>
      <c r="AD574" s="204" t="str">
        <f t="shared" si="72"/>
        <v xml:space="preserve"> </v>
      </c>
      <c r="AE574" s="204"/>
      <c r="AF574" s="204" t="str">
        <f t="shared" si="73"/>
        <v xml:space="preserve"> </v>
      </c>
      <c r="AG574" s="204" t="str">
        <f t="shared" si="74"/>
        <v xml:space="preserve"> </v>
      </c>
      <c r="AH574" s="204" t="str">
        <f>IF(OR(AC574=" ",AC574=0,AE574=" ",AE574=0)," ",IF(AND(AC574=1,AE574=5),"BAJO",IF(AND(AC574=2,AE574=5),"BAJO",IF(AND(AC574=1,AE574=10),"BAJO",IF(AND(AC574=2,AE574=10),"MODERADO",IF(AND(AC574=1,AE574=20),"MODERADO",IF(AND(AC574=3,AE574=5),"MODERADO",IF(AND(AC574=4,AE574=5),"MODERADO",IF(AND(AC574=5,AE574=5),"MODERADO",IF(AND(AC574=2,AE574=20),"ALTO",IF(AND(AC574=3,AE574=10),"ALTO",IF(AND(AC574=4,AE574=10),"ALTO",IF(AND(AC574=5,AE574=10),"ALTO",IF(AND(AC574=3,AE574=20),"EXTREMO",IF(AND(AC574=4,AE574=20),"EXTREMO",IF(AND(AC574=5,AE574=20),"EXTREMO",VLOOKUP(AG574,[4]Evaluacion!A:B,2)))))))))))))))))</f>
        <v xml:space="preserve"> </v>
      </c>
      <c r="AI574" s="213"/>
      <c r="AJ574" s="197"/>
      <c r="AK574" s="197"/>
      <c r="AL574" s="197"/>
      <c r="AM574" s="197"/>
      <c r="AN574" s="197"/>
      <c r="AO574" s="197"/>
      <c r="AP574" s="197"/>
      <c r="AQ574" s="197"/>
      <c r="AR574" s="197"/>
      <c r="AS574" s="204"/>
      <c r="AT574" s="204"/>
      <c r="AU574" s="204" t="str">
        <f t="shared" si="69"/>
        <v xml:space="preserve"> </v>
      </c>
      <c r="AV574" s="204"/>
      <c r="AW574" s="204" t="str">
        <f t="shared" si="70"/>
        <v xml:space="preserve"> </v>
      </c>
      <c r="AX574" s="204" t="str">
        <f t="shared" si="75"/>
        <v xml:space="preserve"> </v>
      </c>
      <c r="AY574" s="204" t="str">
        <f>IF(OR(AT574=" ",AT574=0,AV574=" ",AV574=0)," ",IF(AND(AT574=1,AV574=5),"BAJO",IF(AND(AT574=2,AV574=5),"BAJO",IF(AND(AT574=1,AV574=10),"BAJO",IF(AND(AT574=2,AV574=10),"MODERADO",IF(AND(AT574=1,AV574=20),"MODERADO",IF(AND(AT574=3,AV574=5),"MODERADO",IF(AND(AT574=4,AV574=5),"MODERADO",IF(AND(AT574=5,AV574=5),"MODERADO",IF(AND(AT574=2,AV574=20),"ALTO",IF(AND(AT574=3,AV574=10),"ALTO",IF(AND(AT574=4,AV574=10),"ALTO",IF(AND(AT574=5,AV574=10),"ALTO",IF(AND(AT574=3,AV574=20),"EXTREMO",IF(AND(AT574=4,AV574=20),"EXTREMO",IF(AND(AT574=5,AV574=20),"EXTREMO",VLOOKUP(AX574,[4]Evaluacion!R:S,2)))))))))))))))))</f>
        <v xml:space="preserve"> </v>
      </c>
      <c r="AZ574" s="204"/>
      <c r="BA574" s="204"/>
      <c r="BB574" s="204"/>
      <c r="BC574" s="204"/>
      <c r="BD574" s="204"/>
      <c r="BE574" s="204"/>
      <c r="BF574" s="204"/>
      <c r="BG574" s="205"/>
      <c r="BH574" s="204"/>
    </row>
    <row r="575" spans="1:60" x14ac:dyDescent="0.2">
      <c r="A575" s="200"/>
      <c r="B575" s="192"/>
      <c r="C575" s="201"/>
      <c r="D575" s="193"/>
      <c r="E575" s="193"/>
      <c r="F575" s="206"/>
      <c r="G575" s="201"/>
      <c r="H575" s="194"/>
      <c r="I575" s="206"/>
      <c r="J575" s="195"/>
      <c r="K575" s="195"/>
      <c r="L575" s="195"/>
      <c r="M575" s="195"/>
      <c r="N575" s="195"/>
      <c r="O575" s="195"/>
      <c r="P575" s="195"/>
      <c r="Q575" s="195"/>
      <c r="R575" s="195"/>
      <c r="S575" s="195"/>
      <c r="T575" s="195"/>
      <c r="U575" s="195"/>
      <c r="V575" s="195"/>
      <c r="W575" s="195"/>
      <c r="X575" s="195"/>
      <c r="Y575" s="195"/>
      <c r="Z575" s="195"/>
      <c r="AA575" s="195"/>
      <c r="AB575" s="193"/>
      <c r="AC575" s="204"/>
      <c r="AD575" s="204" t="str">
        <f t="shared" si="72"/>
        <v xml:space="preserve"> </v>
      </c>
      <c r="AE575" s="204"/>
      <c r="AF575" s="204" t="str">
        <f t="shared" si="73"/>
        <v xml:space="preserve"> </v>
      </c>
      <c r="AG575" s="204" t="str">
        <f t="shared" si="74"/>
        <v xml:space="preserve"> </v>
      </c>
      <c r="AH575" s="204" t="str">
        <f>IF(OR(AC575=" ",AC575=0,AE575=" ",AE575=0)," ",IF(AND(AC575=1,AE575=5),"BAJO",IF(AND(AC575=2,AE575=5),"BAJO",IF(AND(AC575=1,AE575=10),"BAJO",IF(AND(AC575=2,AE575=10),"MODERADO",IF(AND(AC575=1,AE575=20),"MODERADO",IF(AND(AC575=3,AE575=5),"MODERADO",IF(AND(AC575=4,AE575=5),"MODERADO",IF(AND(AC575=5,AE575=5),"MODERADO",IF(AND(AC575=2,AE575=20),"ALTO",IF(AND(AC575=3,AE575=10),"ALTO",IF(AND(AC575=4,AE575=10),"ALTO",IF(AND(AC575=5,AE575=10),"ALTO",IF(AND(AC575=3,AE575=20),"EXTREMO",IF(AND(AC575=4,AE575=20),"EXTREMO",IF(AND(AC575=5,AE575=20),"EXTREMO",VLOOKUP(AG575,[4]Evaluacion!A:B,2)))))))))))))))))</f>
        <v xml:space="preserve"> </v>
      </c>
      <c r="AI575" s="213"/>
      <c r="AJ575" s="197"/>
      <c r="AK575" s="197"/>
      <c r="AL575" s="197"/>
      <c r="AM575" s="197"/>
      <c r="AN575" s="197"/>
      <c r="AO575" s="197"/>
      <c r="AP575" s="197"/>
      <c r="AQ575" s="197"/>
      <c r="AR575" s="197"/>
      <c r="AS575" s="204"/>
      <c r="AT575" s="204"/>
      <c r="AU575" s="204" t="str">
        <f t="shared" si="69"/>
        <v xml:space="preserve"> </v>
      </c>
      <c r="AV575" s="204"/>
      <c r="AW575" s="204" t="str">
        <f t="shared" si="70"/>
        <v xml:space="preserve"> </v>
      </c>
      <c r="AX575" s="204" t="str">
        <f t="shared" si="75"/>
        <v xml:space="preserve"> </v>
      </c>
      <c r="AY575" s="204" t="str">
        <f>IF(OR(AT575=" ",AT575=0,AV575=" ",AV575=0)," ",IF(AND(AT575=1,AV575=5),"BAJO",IF(AND(AT575=2,AV575=5),"BAJO",IF(AND(AT575=1,AV575=10),"BAJO",IF(AND(AT575=2,AV575=10),"MODERADO",IF(AND(AT575=1,AV575=20),"MODERADO",IF(AND(AT575=3,AV575=5),"MODERADO",IF(AND(AT575=4,AV575=5),"MODERADO",IF(AND(AT575=5,AV575=5),"MODERADO",IF(AND(AT575=2,AV575=20),"ALTO",IF(AND(AT575=3,AV575=10),"ALTO",IF(AND(AT575=4,AV575=10),"ALTO",IF(AND(AT575=5,AV575=10),"ALTO",IF(AND(AT575=3,AV575=20),"EXTREMO",IF(AND(AT575=4,AV575=20),"EXTREMO",IF(AND(AT575=5,AV575=20),"EXTREMO",VLOOKUP(AX575,[4]Evaluacion!R:S,2)))))))))))))))))</f>
        <v xml:space="preserve"> </v>
      </c>
      <c r="AZ575" s="204"/>
      <c r="BA575" s="204"/>
      <c r="BB575" s="204"/>
      <c r="BC575" s="204"/>
      <c r="BD575" s="204"/>
      <c r="BE575" s="204"/>
      <c r="BF575" s="204"/>
      <c r="BG575" s="205"/>
      <c r="BH575" s="204"/>
    </row>
    <row r="576" spans="1:60" x14ac:dyDescent="0.2">
      <c r="A576" s="200"/>
      <c r="B576" s="192"/>
      <c r="C576" s="201"/>
      <c r="D576" s="193"/>
      <c r="E576" s="193"/>
      <c r="F576" s="206"/>
      <c r="G576" s="201"/>
      <c r="H576" s="194"/>
      <c r="I576" s="206"/>
      <c r="J576" s="195"/>
      <c r="K576" s="195"/>
      <c r="L576" s="195"/>
      <c r="M576" s="195"/>
      <c r="N576" s="195"/>
      <c r="O576" s="195"/>
      <c r="P576" s="195"/>
      <c r="Q576" s="195"/>
      <c r="R576" s="195"/>
      <c r="S576" s="195"/>
      <c r="T576" s="195"/>
      <c r="U576" s="195"/>
      <c r="V576" s="195"/>
      <c r="W576" s="195"/>
      <c r="X576" s="195"/>
      <c r="Y576" s="195"/>
      <c r="Z576" s="195"/>
      <c r="AA576" s="195"/>
      <c r="AB576" s="193"/>
      <c r="AC576" s="204"/>
      <c r="AD576" s="204" t="str">
        <f t="shared" si="72"/>
        <v xml:space="preserve"> </v>
      </c>
      <c r="AE576" s="204"/>
      <c r="AF576" s="204" t="str">
        <f t="shared" si="73"/>
        <v xml:space="preserve"> </v>
      </c>
      <c r="AG576" s="204" t="str">
        <f t="shared" si="74"/>
        <v xml:space="preserve"> </v>
      </c>
      <c r="AH576" s="204" t="str">
        <f>IF(OR(AC576=" ",AC576=0,AE576=" ",AE576=0)," ",IF(AND(AC576=1,AE576=5),"BAJO",IF(AND(AC576=2,AE576=5),"BAJO",IF(AND(AC576=1,AE576=10),"BAJO",IF(AND(AC576=2,AE576=10),"MODERADO",IF(AND(AC576=1,AE576=20),"MODERADO",IF(AND(AC576=3,AE576=5),"MODERADO",IF(AND(AC576=4,AE576=5),"MODERADO",IF(AND(AC576=5,AE576=5),"MODERADO",IF(AND(AC576=2,AE576=20),"ALTO",IF(AND(AC576=3,AE576=10),"ALTO",IF(AND(AC576=4,AE576=10),"ALTO",IF(AND(AC576=5,AE576=10),"ALTO",IF(AND(AC576=3,AE576=20),"EXTREMO",IF(AND(AC576=4,AE576=20),"EXTREMO",IF(AND(AC576=5,AE576=20),"EXTREMO",VLOOKUP(AG576,[4]Evaluacion!A:B,2)))))))))))))))))</f>
        <v xml:space="preserve"> </v>
      </c>
      <c r="AI576" s="213"/>
      <c r="AJ576" s="197"/>
      <c r="AK576" s="197"/>
      <c r="AL576" s="197"/>
      <c r="AM576" s="197"/>
      <c r="AN576" s="197"/>
      <c r="AO576" s="197"/>
      <c r="AP576" s="197"/>
      <c r="AQ576" s="197"/>
      <c r="AR576" s="197"/>
      <c r="AS576" s="204"/>
      <c r="AT576" s="204"/>
      <c r="AU576" s="204" t="str">
        <f t="shared" si="69"/>
        <v xml:space="preserve"> </v>
      </c>
      <c r="AV576" s="204"/>
      <c r="AW576" s="204" t="str">
        <f t="shared" si="70"/>
        <v xml:space="preserve"> </v>
      </c>
      <c r="AX576" s="204" t="str">
        <f t="shared" si="75"/>
        <v xml:space="preserve"> </v>
      </c>
      <c r="AY576" s="204" t="str">
        <f>IF(OR(AT576=" ",AT576=0,AV576=" ",AV576=0)," ",IF(AND(AT576=1,AV576=5),"BAJO",IF(AND(AT576=2,AV576=5),"BAJO",IF(AND(AT576=1,AV576=10),"BAJO",IF(AND(AT576=2,AV576=10),"MODERADO",IF(AND(AT576=1,AV576=20),"MODERADO",IF(AND(AT576=3,AV576=5),"MODERADO",IF(AND(AT576=4,AV576=5),"MODERADO",IF(AND(AT576=5,AV576=5),"MODERADO",IF(AND(AT576=2,AV576=20),"ALTO",IF(AND(AT576=3,AV576=10),"ALTO",IF(AND(AT576=4,AV576=10),"ALTO",IF(AND(AT576=5,AV576=10),"ALTO",IF(AND(AT576=3,AV576=20),"EXTREMO",IF(AND(AT576=4,AV576=20),"EXTREMO",IF(AND(AT576=5,AV576=20),"EXTREMO",VLOOKUP(AX576,[4]Evaluacion!R:S,2)))))))))))))))))</f>
        <v xml:space="preserve"> </v>
      </c>
      <c r="AZ576" s="204"/>
      <c r="BA576" s="204"/>
      <c r="BB576" s="204"/>
      <c r="BC576" s="204"/>
      <c r="BD576" s="204"/>
      <c r="BE576" s="204"/>
      <c r="BF576" s="204"/>
      <c r="BG576" s="205"/>
      <c r="BH576" s="204"/>
    </row>
    <row r="577" spans="1:60" x14ac:dyDescent="0.2">
      <c r="A577" s="200"/>
      <c r="B577" s="192"/>
      <c r="C577" s="201"/>
      <c r="D577" s="193"/>
      <c r="E577" s="193"/>
      <c r="F577" s="206"/>
      <c r="G577" s="201"/>
      <c r="H577" s="194"/>
      <c r="I577" s="206"/>
      <c r="J577" s="195"/>
      <c r="K577" s="195"/>
      <c r="L577" s="195"/>
      <c r="M577" s="195"/>
      <c r="N577" s="195"/>
      <c r="O577" s="195"/>
      <c r="P577" s="195"/>
      <c r="Q577" s="195"/>
      <c r="R577" s="195"/>
      <c r="S577" s="195"/>
      <c r="T577" s="195"/>
      <c r="U577" s="195"/>
      <c r="V577" s="195"/>
      <c r="W577" s="195"/>
      <c r="X577" s="195"/>
      <c r="Y577" s="195"/>
      <c r="Z577" s="195"/>
      <c r="AA577" s="195"/>
      <c r="AB577" s="193"/>
      <c r="AC577" s="204"/>
      <c r="AD577" s="204" t="str">
        <f t="shared" si="72"/>
        <v xml:space="preserve"> </v>
      </c>
      <c r="AE577" s="204"/>
      <c r="AF577" s="204" t="str">
        <f t="shared" si="73"/>
        <v xml:space="preserve"> </v>
      </c>
      <c r="AG577" s="204" t="str">
        <f t="shared" si="74"/>
        <v xml:space="preserve"> </v>
      </c>
      <c r="AH577" s="204" t="str">
        <f>IF(OR(AC577=" ",AC577=0,AE577=" ",AE577=0)," ",IF(AND(AC577=1,AE577=5),"BAJO",IF(AND(AC577=2,AE577=5),"BAJO",IF(AND(AC577=1,AE577=10),"BAJO",IF(AND(AC577=2,AE577=10),"MODERADO",IF(AND(AC577=1,AE577=20),"MODERADO",IF(AND(AC577=3,AE577=5),"MODERADO",IF(AND(AC577=4,AE577=5),"MODERADO",IF(AND(AC577=5,AE577=5),"MODERADO",IF(AND(AC577=2,AE577=20),"ALTO",IF(AND(AC577=3,AE577=10),"ALTO",IF(AND(AC577=4,AE577=10),"ALTO",IF(AND(AC577=5,AE577=10),"ALTO",IF(AND(AC577=3,AE577=20),"EXTREMO",IF(AND(AC577=4,AE577=20),"EXTREMO",IF(AND(AC577=5,AE577=20),"EXTREMO",VLOOKUP(AG577,[4]Evaluacion!A:B,2)))))))))))))))))</f>
        <v xml:space="preserve"> </v>
      </c>
      <c r="AI577" s="213"/>
      <c r="AJ577" s="197"/>
      <c r="AK577" s="197"/>
      <c r="AL577" s="197"/>
      <c r="AM577" s="197"/>
      <c r="AN577" s="197"/>
      <c r="AO577" s="197"/>
      <c r="AP577" s="197"/>
      <c r="AQ577" s="197"/>
      <c r="AR577" s="197"/>
      <c r="AS577" s="204"/>
      <c r="AT577" s="204"/>
      <c r="AU577" s="204" t="str">
        <f t="shared" si="69"/>
        <v xml:space="preserve"> </v>
      </c>
      <c r="AV577" s="204"/>
      <c r="AW577" s="204" t="str">
        <f t="shared" si="70"/>
        <v xml:space="preserve"> </v>
      </c>
      <c r="AX577" s="204" t="str">
        <f t="shared" si="75"/>
        <v xml:space="preserve"> </v>
      </c>
      <c r="AY577" s="204" t="str">
        <f>IF(OR(AT577=" ",AT577=0,AV577=" ",AV577=0)," ",IF(AND(AT577=1,AV577=5),"BAJO",IF(AND(AT577=2,AV577=5),"BAJO",IF(AND(AT577=1,AV577=10),"BAJO",IF(AND(AT577=2,AV577=10),"MODERADO",IF(AND(AT577=1,AV577=20),"MODERADO",IF(AND(AT577=3,AV577=5),"MODERADO",IF(AND(AT577=4,AV577=5),"MODERADO",IF(AND(AT577=5,AV577=5),"MODERADO",IF(AND(AT577=2,AV577=20),"ALTO",IF(AND(AT577=3,AV577=10),"ALTO",IF(AND(AT577=4,AV577=10),"ALTO",IF(AND(AT577=5,AV577=10),"ALTO",IF(AND(AT577=3,AV577=20),"EXTREMO",IF(AND(AT577=4,AV577=20),"EXTREMO",IF(AND(AT577=5,AV577=20),"EXTREMO",VLOOKUP(AX577,[4]Evaluacion!R:S,2)))))))))))))))))</f>
        <v xml:space="preserve"> </v>
      </c>
      <c r="AZ577" s="204"/>
      <c r="BA577" s="204"/>
      <c r="BB577" s="204"/>
      <c r="BC577" s="204"/>
      <c r="BD577" s="204"/>
      <c r="BE577" s="204"/>
      <c r="BF577" s="204"/>
      <c r="BG577" s="205"/>
      <c r="BH577" s="204"/>
    </row>
    <row r="578" spans="1:60" x14ac:dyDescent="0.2">
      <c r="A578" s="200"/>
      <c r="B578" s="192"/>
      <c r="C578" s="201"/>
      <c r="D578" s="193"/>
      <c r="E578" s="193"/>
      <c r="F578" s="206"/>
      <c r="G578" s="201"/>
      <c r="H578" s="194"/>
      <c r="I578" s="206"/>
      <c r="J578" s="195"/>
      <c r="K578" s="195"/>
      <c r="L578" s="195"/>
      <c r="M578" s="195"/>
      <c r="N578" s="195"/>
      <c r="O578" s="195"/>
      <c r="P578" s="195"/>
      <c r="Q578" s="195"/>
      <c r="R578" s="195"/>
      <c r="S578" s="195"/>
      <c r="T578" s="195"/>
      <c r="U578" s="195"/>
      <c r="V578" s="195"/>
      <c r="W578" s="195"/>
      <c r="X578" s="195"/>
      <c r="Y578" s="195"/>
      <c r="Z578" s="195"/>
      <c r="AA578" s="195"/>
      <c r="AB578" s="193"/>
      <c r="AC578" s="204"/>
      <c r="AD578" s="204" t="str">
        <f t="shared" si="72"/>
        <v xml:space="preserve"> </v>
      </c>
      <c r="AE578" s="204"/>
      <c r="AF578" s="204" t="str">
        <f t="shared" si="73"/>
        <v xml:space="preserve"> </v>
      </c>
      <c r="AG578" s="204" t="str">
        <f t="shared" si="74"/>
        <v xml:space="preserve"> </v>
      </c>
      <c r="AH578" s="204" t="str">
        <f>IF(OR(AC578=" ",AC578=0,AE578=" ",AE578=0)," ",IF(AND(AC578=1,AE578=5),"BAJO",IF(AND(AC578=2,AE578=5),"BAJO",IF(AND(AC578=1,AE578=10),"BAJO",IF(AND(AC578=2,AE578=10),"MODERADO",IF(AND(AC578=1,AE578=20),"MODERADO",IF(AND(AC578=3,AE578=5),"MODERADO",IF(AND(AC578=4,AE578=5),"MODERADO",IF(AND(AC578=5,AE578=5),"MODERADO",IF(AND(AC578=2,AE578=20),"ALTO",IF(AND(AC578=3,AE578=10),"ALTO",IF(AND(AC578=4,AE578=10),"ALTO",IF(AND(AC578=5,AE578=10),"ALTO",IF(AND(AC578=3,AE578=20),"EXTREMO",IF(AND(AC578=4,AE578=20),"EXTREMO",IF(AND(AC578=5,AE578=20),"EXTREMO",VLOOKUP(AG578,[4]Evaluacion!A:B,2)))))))))))))))))</f>
        <v xml:space="preserve"> </v>
      </c>
      <c r="AI578" s="213"/>
      <c r="AJ578" s="197"/>
      <c r="AK578" s="197"/>
      <c r="AL578" s="197"/>
      <c r="AM578" s="197"/>
      <c r="AN578" s="197"/>
      <c r="AO578" s="197"/>
      <c r="AP578" s="197"/>
      <c r="AQ578" s="197"/>
      <c r="AR578" s="197"/>
      <c r="AS578" s="204"/>
      <c r="AT578" s="204"/>
      <c r="AU578" s="204" t="str">
        <f t="shared" si="69"/>
        <v xml:space="preserve"> </v>
      </c>
      <c r="AV578" s="204"/>
      <c r="AW578" s="204" t="str">
        <f t="shared" si="70"/>
        <v xml:space="preserve"> </v>
      </c>
      <c r="AX578" s="204" t="str">
        <f t="shared" si="75"/>
        <v xml:space="preserve"> </v>
      </c>
      <c r="AY578" s="204" t="str">
        <f>IF(OR(AT578=" ",AT578=0,AV578=" ",AV578=0)," ",IF(AND(AT578=1,AV578=5),"BAJO",IF(AND(AT578=2,AV578=5),"BAJO",IF(AND(AT578=1,AV578=10),"BAJO",IF(AND(AT578=2,AV578=10),"MODERADO",IF(AND(AT578=1,AV578=20),"MODERADO",IF(AND(AT578=3,AV578=5),"MODERADO",IF(AND(AT578=4,AV578=5),"MODERADO",IF(AND(AT578=5,AV578=5),"MODERADO",IF(AND(AT578=2,AV578=20),"ALTO",IF(AND(AT578=3,AV578=10),"ALTO",IF(AND(AT578=4,AV578=10),"ALTO",IF(AND(AT578=5,AV578=10),"ALTO",IF(AND(AT578=3,AV578=20),"EXTREMO",IF(AND(AT578=4,AV578=20),"EXTREMO",IF(AND(AT578=5,AV578=20),"EXTREMO",VLOOKUP(AX578,[4]Evaluacion!R:S,2)))))))))))))))))</f>
        <v xml:space="preserve"> </v>
      </c>
      <c r="AZ578" s="204"/>
      <c r="BA578" s="204"/>
      <c r="BB578" s="204"/>
      <c r="BC578" s="204"/>
      <c r="BD578" s="204"/>
      <c r="BE578" s="204"/>
      <c r="BF578" s="204"/>
      <c r="BG578" s="205"/>
      <c r="BH578" s="204"/>
    </row>
    <row r="579" spans="1:60" x14ac:dyDescent="0.2">
      <c r="A579" s="200"/>
      <c r="B579" s="192"/>
      <c r="C579" s="201"/>
      <c r="D579" s="193"/>
      <c r="E579" s="193"/>
      <c r="F579" s="206"/>
      <c r="G579" s="201"/>
      <c r="H579" s="194"/>
      <c r="I579" s="206"/>
      <c r="J579" s="195"/>
      <c r="K579" s="195"/>
      <c r="L579" s="195"/>
      <c r="M579" s="195"/>
      <c r="N579" s="195"/>
      <c r="O579" s="195"/>
      <c r="P579" s="195"/>
      <c r="Q579" s="195"/>
      <c r="R579" s="195"/>
      <c r="S579" s="195"/>
      <c r="T579" s="195"/>
      <c r="U579" s="195"/>
      <c r="V579" s="195"/>
      <c r="W579" s="195"/>
      <c r="X579" s="195"/>
      <c r="Y579" s="195"/>
      <c r="Z579" s="195"/>
      <c r="AA579" s="195"/>
      <c r="AB579" s="193"/>
      <c r="AC579" s="204"/>
      <c r="AD579" s="204" t="str">
        <f t="shared" si="72"/>
        <v xml:space="preserve"> </v>
      </c>
      <c r="AE579" s="204"/>
      <c r="AF579" s="204" t="str">
        <f t="shared" si="73"/>
        <v xml:space="preserve"> </v>
      </c>
      <c r="AG579" s="204" t="str">
        <f t="shared" si="74"/>
        <v xml:space="preserve"> </v>
      </c>
      <c r="AH579" s="204" t="str">
        <f>IF(OR(AC579=" ",AC579=0,AE579=" ",AE579=0)," ",IF(AND(AC579=1,AE579=5),"BAJO",IF(AND(AC579=2,AE579=5),"BAJO",IF(AND(AC579=1,AE579=10),"BAJO",IF(AND(AC579=2,AE579=10),"MODERADO",IF(AND(AC579=1,AE579=20),"MODERADO",IF(AND(AC579=3,AE579=5),"MODERADO",IF(AND(AC579=4,AE579=5),"MODERADO",IF(AND(AC579=5,AE579=5),"MODERADO",IF(AND(AC579=2,AE579=20),"ALTO",IF(AND(AC579=3,AE579=10),"ALTO",IF(AND(AC579=4,AE579=10),"ALTO",IF(AND(AC579=5,AE579=10),"ALTO",IF(AND(AC579=3,AE579=20),"EXTREMO",IF(AND(AC579=4,AE579=20),"EXTREMO",IF(AND(AC579=5,AE579=20),"EXTREMO",VLOOKUP(AG579,[4]Evaluacion!A:B,2)))))))))))))))))</f>
        <v xml:space="preserve"> </v>
      </c>
      <c r="AI579" s="213"/>
      <c r="AJ579" s="197"/>
      <c r="AK579" s="197"/>
      <c r="AL579" s="197"/>
      <c r="AM579" s="197"/>
      <c r="AN579" s="197"/>
      <c r="AO579" s="197"/>
      <c r="AP579" s="197"/>
      <c r="AQ579" s="197"/>
      <c r="AR579" s="197"/>
      <c r="AS579" s="204"/>
      <c r="AT579" s="204"/>
      <c r="AU579" s="204" t="str">
        <f t="shared" si="69"/>
        <v xml:space="preserve"> </v>
      </c>
      <c r="AV579" s="204"/>
      <c r="AW579" s="204" t="str">
        <f t="shared" si="70"/>
        <v xml:space="preserve"> </v>
      </c>
      <c r="AX579" s="204" t="str">
        <f t="shared" si="75"/>
        <v xml:space="preserve"> </v>
      </c>
      <c r="AY579" s="204" t="str">
        <f>IF(OR(AT579=" ",AT579=0,AV579=" ",AV579=0)," ",IF(AND(AT579=1,AV579=5),"BAJO",IF(AND(AT579=2,AV579=5),"BAJO",IF(AND(AT579=1,AV579=10),"BAJO",IF(AND(AT579=2,AV579=10),"MODERADO",IF(AND(AT579=1,AV579=20),"MODERADO",IF(AND(AT579=3,AV579=5),"MODERADO",IF(AND(AT579=4,AV579=5),"MODERADO",IF(AND(AT579=5,AV579=5),"MODERADO",IF(AND(AT579=2,AV579=20),"ALTO",IF(AND(AT579=3,AV579=10),"ALTO",IF(AND(AT579=4,AV579=10),"ALTO",IF(AND(AT579=5,AV579=10),"ALTO",IF(AND(AT579=3,AV579=20),"EXTREMO",IF(AND(AT579=4,AV579=20),"EXTREMO",IF(AND(AT579=5,AV579=20),"EXTREMO",VLOOKUP(AX579,[4]Evaluacion!R:S,2)))))))))))))))))</f>
        <v xml:space="preserve"> </v>
      </c>
      <c r="AZ579" s="204"/>
      <c r="BA579" s="204"/>
      <c r="BB579" s="204"/>
      <c r="BC579" s="204"/>
      <c r="BD579" s="204"/>
      <c r="BE579" s="204"/>
      <c r="BF579" s="204"/>
      <c r="BG579" s="205"/>
      <c r="BH579" s="204"/>
    </row>
    <row r="580" spans="1:60" x14ac:dyDescent="0.2">
      <c r="A580" s="200"/>
      <c r="B580" s="192"/>
      <c r="C580" s="201"/>
      <c r="D580" s="193"/>
      <c r="E580" s="193"/>
      <c r="F580" s="206"/>
      <c r="G580" s="201"/>
      <c r="H580" s="194"/>
      <c r="I580" s="206"/>
      <c r="J580" s="195"/>
      <c r="K580" s="195"/>
      <c r="L580" s="195"/>
      <c r="M580" s="195"/>
      <c r="N580" s="195"/>
      <c r="O580" s="195"/>
      <c r="P580" s="195"/>
      <c r="Q580" s="195"/>
      <c r="R580" s="195"/>
      <c r="S580" s="195"/>
      <c r="T580" s="195"/>
      <c r="U580" s="195"/>
      <c r="V580" s="195"/>
      <c r="W580" s="195"/>
      <c r="X580" s="195"/>
      <c r="Y580" s="195"/>
      <c r="Z580" s="195"/>
      <c r="AA580" s="195"/>
      <c r="AB580" s="193"/>
      <c r="AC580" s="204"/>
      <c r="AD580" s="204" t="str">
        <f t="shared" si="72"/>
        <v xml:space="preserve"> </v>
      </c>
      <c r="AE580" s="204"/>
      <c r="AF580" s="204" t="str">
        <f t="shared" si="73"/>
        <v xml:space="preserve"> </v>
      </c>
      <c r="AG580" s="204" t="str">
        <f t="shared" si="74"/>
        <v xml:space="preserve"> </v>
      </c>
      <c r="AH580" s="204" t="str">
        <f>IF(OR(AC580=" ",AC580=0,AE580=" ",AE580=0)," ",IF(AND(AC580=1,AE580=5),"BAJO",IF(AND(AC580=2,AE580=5),"BAJO",IF(AND(AC580=1,AE580=10),"BAJO",IF(AND(AC580=2,AE580=10),"MODERADO",IF(AND(AC580=1,AE580=20),"MODERADO",IF(AND(AC580=3,AE580=5),"MODERADO",IF(AND(AC580=4,AE580=5),"MODERADO",IF(AND(AC580=5,AE580=5),"MODERADO",IF(AND(AC580=2,AE580=20),"ALTO",IF(AND(AC580=3,AE580=10),"ALTO",IF(AND(AC580=4,AE580=10),"ALTO",IF(AND(AC580=5,AE580=10),"ALTO",IF(AND(AC580=3,AE580=20),"EXTREMO",IF(AND(AC580=4,AE580=20),"EXTREMO",IF(AND(AC580=5,AE580=20),"EXTREMO",VLOOKUP(AG580,[4]Evaluacion!A:B,2)))))))))))))))))</f>
        <v xml:space="preserve"> </v>
      </c>
      <c r="AI580" s="213"/>
      <c r="AJ580" s="197"/>
      <c r="AK580" s="197"/>
      <c r="AL580" s="197"/>
      <c r="AM580" s="197"/>
      <c r="AN580" s="197"/>
      <c r="AO580" s="197"/>
      <c r="AP580" s="197"/>
      <c r="AQ580" s="197"/>
      <c r="AR580" s="197"/>
      <c r="AS580" s="204"/>
      <c r="AT580" s="204"/>
      <c r="AU580" s="204" t="str">
        <f t="shared" si="69"/>
        <v xml:space="preserve"> </v>
      </c>
      <c r="AV580" s="204"/>
      <c r="AW580" s="204" t="str">
        <f t="shared" si="70"/>
        <v xml:space="preserve"> </v>
      </c>
      <c r="AX580" s="204" t="str">
        <f t="shared" si="75"/>
        <v xml:space="preserve"> </v>
      </c>
      <c r="AY580" s="204" t="str">
        <f>IF(OR(AT580=" ",AT580=0,AV580=" ",AV580=0)," ",IF(AND(AT580=1,AV580=5),"BAJO",IF(AND(AT580=2,AV580=5),"BAJO",IF(AND(AT580=1,AV580=10),"BAJO",IF(AND(AT580=2,AV580=10),"MODERADO",IF(AND(AT580=1,AV580=20),"MODERADO",IF(AND(AT580=3,AV580=5),"MODERADO",IF(AND(AT580=4,AV580=5),"MODERADO",IF(AND(AT580=5,AV580=5),"MODERADO",IF(AND(AT580=2,AV580=20),"ALTO",IF(AND(AT580=3,AV580=10),"ALTO",IF(AND(AT580=4,AV580=10),"ALTO",IF(AND(AT580=5,AV580=10),"ALTO",IF(AND(AT580=3,AV580=20),"EXTREMO",IF(AND(AT580=4,AV580=20),"EXTREMO",IF(AND(AT580=5,AV580=20),"EXTREMO",VLOOKUP(AX580,[4]Evaluacion!R:S,2)))))))))))))))))</f>
        <v xml:space="preserve"> </v>
      </c>
      <c r="AZ580" s="204"/>
      <c r="BA580" s="204"/>
      <c r="BB580" s="204"/>
      <c r="BC580" s="204"/>
      <c r="BD580" s="204"/>
      <c r="BE580" s="204"/>
      <c r="BF580" s="204"/>
      <c r="BG580" s="205"/>
      <c r="BH580" s="204"/>
    </row>
    <row r="581" spans="1:60" x14ac:dyDescent="0.2">
      <c r="A581" s="200"/>
      <c r="B581" s="192"/>
      <c r="C581" s="201"/>
      <c r="D581" s="193"/>
      <c r="E581" s="193"/>
      <c r="F581" s="206"/>
      <c r="G581" s="201"/>
      <c r="H581" s="194"/>
      <c r="I581" s="206"/>
      <c r="J581" s="195"/>
      <c r="K581" s="195"/>
      <c r="L581" s="195"/>
      <c r="M581" s="195"/>
      <c r="N581" s="195"/>
      <c r="O581" s="195"/>
      <c r="P581" s="195"/>
      <c r="Q581" s="195"/>
      <c r="R581" s="195"/>
      <c r="S581" s="195"/>
      <c r="T581" s="195"/>
      <c r="U581" s="195"/>
      <c r="V581" s="195"/>
      <c r="W581" s="195"/>
      <c r="X581" s="195"/>
      <c r="Y581" s="195"/>
      <c r="Z581" s="195"/>
      <c r="AA581" s="195"/>
      <c r="AB581" s="193"/>
      <c r="AC581" s="204"/>
      <c r="AD581" s="204" t="str">
        <f t="shared" si="72"/>
        <v xml:space="preserve"> </v>
      </c>
      <c r="AE581" s="204"/>
      <c r="AF581" s="204" t="str">
        <f t="shared" si="73"/>
        <v xml:space="preserve"> </v>
      </c>
      <c r="AG581" s="204" t="str">
        <f t="shared" si="74"/>
        <v xml:space="preserve"> </v>
      </c>
      <c r="AH581" s="204" t="str">
        <f>IF(OR(AC581=" ",AC581=0,AE581=" ",AE581=0)," ",IF(AND(AC581=1,AE581=5),"BAJO",IF(AND(AC581=2,AE581=5),"BAJO",IF(AND(AC581=1,AE581=10),"BAJO",IF(AND(AC581=2,AE581=10),"MODERADO",IF(AND(AC581=1,AE581=20),"MODERADO",IF(AND(AC581=3,AE581=5),"MODERADO",IF(AND(AC581=4,AE581=5),"MODERADO",IF(AND(AC581=5,AE581=5),"MODERADO",IF(AND(AC581=2,AE581=20),"ALTO",IF(AND(AC581=3,AE581=10),"ALTO",IF(AND(AC581=4,AE581=10),"ALTO",IF(AND(AC581=5,AE581=10),"ALTO",IF(AND(AC581=3,AE581=20),"EXTREMO",IF(AND(AC581=4,AE581=20),"EXTREMO",IF(AND(AC581=5,AE581=20),"EXTREMO",VLOOKUP(AG581,[4]Evaluacion!A:B,2)))))))))))))))))</f>
        <v xml:space="preserve"> </v>
      </c>
      <c r="AI581" s="213"/>
      <c r="AJ581" s="197"/>
      <c r="AK581" s="197"/>
      <c r="AL581" s="197"/>
      <c r="AM581" s="197"/>
      <c r="AN581" s="197"/>
      <c r="AO581" s="197"/>
      <c r="AP581" s="197"/>
      <c r="AQ581" s="197"/>
      <c r="AR581" s="197"/>
      <c r="AS581" s="204"/>
      <c r="AT581" s="204"/>
      <c r="AU581" s="204" t="str">
        <f t="shared" si="69"/>
        <v xml:space="preserve"> </v>
      </c>
      <c r="AV581" s="204"/>
      <c r="AW581" s="204" t="str">
        <f t="shared" si="70"/>
        <v xml:space="preserve"> </v>
      </c>
      <c r="AX581" s="204" t="str">
        <f t="shared" si="75"/>
        <v xml:space="preserve"> </v>
      </c>
      <c r="AY581" s="204" t="str">
        <f>IF(OR(AT581=" ",AT581=0,AV581=" ",AV581=0)," ",IF(AND(AT581=1,AV581=5),"BAJO",IF(AND(AT581=2,AV581=5),"BAJO",IF(AND(AT581=1,AV581=10),"BAJO",IF(AND(AT581=2,AV581=10),"MODERADO",IF(AND(AT581=1,AV581=20),"MODERADO",IF(AND(AT581=3,AV581=5),"MODERADO",IF(AND(AT581=4,AV581=5),"MODERADO",IF(AND(AT581=5,AV581=5),"MODERADO",IF(AND(AT581=2,AV581=20),"ALTO",IF(AND(AT581=3,AV581=10),"ALTO",IF(AND(AT581=4,AV581=10),"ALTO",IF(AND(AT581=5,AV581=10),"ALTO",IF(AND(AT581=3,AV581=20),"EXTREMO",IF(AND(AT581=4,AV581=20),"EXTREMO",IF(AND(AT581=5,AV581=20),"EXTREMO",VLOOKUP(AX581,[4]Evaluacion!R:S,2)))))))))))))))))</f>
        <v xml:space="preserve"> </v>
      </c>
      <c r="AZ581" s="204"/>
      <c r="BA581" s="204"/>
      <c r="BB581" s="204"/>
      <c r="BC581" s="204"/>
      <c r="BD581" s="204"/>
      <c r="BE581" s="204"/>
      <c r="BF581" s="204"/>
      <c r="BG581" s="205"/>
      <c r="BH581" s="204"/>
    </row>
    <row r="582" spans="1:60" x14ac:dyDescent="0.2">
      <c r="A582" s="200"/>
      <c r="B582" s="192"/>
      <c r="C582" s="201"/>
      <c r="D582" s="193"/>
      <c r="E582" s="193"/>
      <c r="F582" s="206"/>
      <c r="G582" s="201"/>
      <c r="H582" s="194"/>
      <c r="I582" s="206"/>
      <c r="J582" s="195"/>
      <c r="K582" s="195"/>
      <c r="L582" s="195"/>
      <c r="M582" s="195"/>
      <c r="N582" s="195"/>
      <c r="O582" s="195"/>
      <c r="P582" s="195"/>
      <c r="Q582" s="195"/>
      <c r="R582" s="195"/>
      <c r="S582" s="195"/>
      <c r="T582" s="195"/>
      <c r="U582" s="195"/>
      <c r="V582" s="195"/>
      <c r="W582" s="195"/>
      <c r="X582" s="195"/>
      <c r="Y582" s="195"/>
      <c r="Z582" s="195"/>
      <c r="AA582" s="195"/>
      <c r="AB582" s="193"/>
      <c r="AC582" s="204"/>
      <c r="AD582" s="204" t="str">
        <f t="shared" si="72"/>
        <v xml:space="preserve"> </v>
      </c>
      <c r="AE582" s="204"/>
      <c r="AF582" s="204" t="str">
        <f t="shared" si="73"/>
        <v xml:space="preserve"> </v>
      </c>
      <c r="AG582" s="204" t="str">
        <f t="shared" si="74"/>
        <v xml:space="preserve"> </v>
      </c>
      <c r="AH582" s="204" t="str">
        <f>IF(OR(AC582=" ",AC582=0,AE582=" ",AE582=0)," ",IF(AND(AC582=1,AE582=5),"BAJO",IF(AND(AC582=2,AE582=5),"BAJO",IF(AND(AC582=1,AE582=10),"BAJO",IF(AND(AC582=2,AE582=10),"MODERADO",IF(AND(AC582=1,AE582=20),"MODERADO",IF(AND(AC582=3,AE582=5),"MODERADO",IF(AND(AC582=4,AE582=5),"MODERADO",IF(AND(AC582=5,AE582=5),"MODERADO",IF(AND(AC582=2,AE582=20),"ALTO",IF(AND(AC582=3,AE582=10),"ALTO",IF(AND(AC582=4,AE582=10),"ALTO",IF(AND(AC582=5,AE582=10),"ALTO",IF(AND(AC582=3,AE582=20),"EXTREMO",IF(AND(AC582=4,AE582=20),"EXTREMO",IF(AND(AC582=5,AE582=20),"EXTREMO",VLOOKUP(AG582,[4]Evaluacion!A:B,2)))))))))))))))))</f>
        <v xml:space="preserve"> </v>
      </c>
      <c r="AI582" s="213"/>
      <c r="AJ582" s="197"/>
      <c r="AK582" s="197"/>
      <c r="AL582" s="197"/>
      <c r="AM582" s="197"/>
      <c r="AN582" s="197"/>
      <c r="AO582" s="197"/>
      <c r="AP582" s="197"/>
      <c r="AQ582" s="197"/>
      <c r="AR582" s="197"/>
      <c r="AS582" s="204"/>
      <c r="AT582" s="204"/>
      <c r="AU582" s="204" t="str">
        <f t="shared" ref="AU582:AU645" si="76">IF(AT582=1,"RARA VEZ",IF(AT582=2,"IMPROBABLE",IF(AT582=3,"POSIBLE",IF(AT582=4,"PROBABLE",IF(AT582=5,"CASI SEGURO"," ")))))</f>
        <v xml:space="preserve"> </v>
      </c>
      <c r="AV582" s="204"/>
      <c r="AW582" s="204" t="str">
        <f t="shared" si="70"/>
        <v xml:space="preserve"> </v>
      </c>
      <c r="AX582" s="204" t="str">
        <f t="shared" si="75"/>
        <v xml:space="preserve"> </v>
      </c>
      <c r="AY582" s="204" t="str">
        <f>IF(OR(AT582=" ",AT582=0,AV582=" ",AV582=0)," ",IF(AND(AT582=1,AV582=5),"BAJO",IF(AND(AT582=2,AV582=5),"BAJO",IF(AND(AT582=1,AV582=10),"BAJO",IF(AND(AT582=2,AV582=10),"MODERADO",IF(AND(AT582=1,AV582=20),"MODERADO",IF(AND(AT582=3,AV582=5),"MODERADO",IF(AND(AT582=4,AV582=5),"MODERADO",IF(AND(AT582=5,AV582=5),"MODERADO",IF(AND(AT582=2,AV582=20),"ALTO",IF(AND(AT582=3,AV582=10),"ALTO",IF(AND(AT582=4,AV582=10),"ALTO",IF(AND(AT582=5,AV582=10),"ALTO",IF(AND(AT582=3,AV582=20),"EXTREMO",IF(AND(AT582=4,AV582=20),"EXTREMO",IF(AND(AT582=5,AV582=20),"EXTREMO",VLOOKUP(AX582,[4]Evaluacion!R:S,2)))))))))))))))))</f>
        <v xml:space="preserve"> </v>
      </c>
      <c r="AZ582" s="204"/>
      <c r="BA582" s="204"/>
      <c r="BB582" s="204"/>
      <c r="BC582" s="204"/>
      <c r="BD582" s="204"/>
      <c r="BE582" s="204"/>
      <c r="BF582" s="204"/>
      <c r="BG582" s="205"/>
      <c r="BH582" s="204"/>
    </row>
    <row r="583" spans="1:60" x14ac:dyDescent="0.2">
      <c r="A583" s="200"/>
      <c r="B583" s="192"/>
      <c r="C583" s="201"/>
      <c r="D583" s="193"/>
      <c r="E583" s="193"/>
      <c r="F583" s="206"/>
      <c r="G583" s="201"/>
      <c r="H583" s="194"/>
      <c r="I583" s="206"/>
      <c r="J583" s="195"/>
      <c r="K583" s="195"/>
      <c r="L583" s="195"/>
      <c r="M583" s="195"/>
      <c r="N583" s="195"/>
      <c r="O583" s="195"/>
      <c r="P583" s="195"/>
      <c r="Q583" s="195"/>
      <c r="R583" s="195"/>
      <c r="S583" s="195"/>
      <c r="T583" s="195"/>
      <c r="U583" s="195"/>
      <c r="V583" s="195"/>
      <c r="W583" s="195"/>
      <c r="X583" s="195"/>
      <c r="Y583" s="195"/>
      <c r="Z583" s="195"/>
      <c r="AA583" s="195"/>
      <c r="AB583" s="193"/>
      <c r="AC583" s="204"/>
      <c r="AD583" s="204" t="str">
        <f t="shared" si="72"/>
        <v xml:space="preserve"> </v>
      </c>
      <c r="AE583" s="204"/>
      <c r="AF583" s="204" t="str">
        <f t="shared" si="73"/>
        <v xml:space="preserve"> </v>
      </c>
      <c r="AG583" s="204" t="str">
        <f t="shared" si="74"/>
        <v xml:space="preserve"> </v>
      </c>
      <c r="AH583" s="204" t="str">
        <f>IF(OR(AC583=" ",AC583=0,AE583=" ",AE583=0)," ",IF(AND(AC583=1,AE583=5),"BAJO",IF(AND(AC583=2,AE583=5),"BAJO",IF(AND(AC583=1,AE583=10),"BAJO",IF(AND(AC583=2,AE583=10),"MODERADO",IF(AND(AC583=1,AE583=20),"MODERADO",IF(AND(AC583=3,AE583=5),"MODERADO",IF(AND(AC583=4,AE583=5),"MODERADO",IF(AND(AC583=5,AE583=5),"MODERADO",IF(AND(AC583=2,AE583=20),"ALTO",IF(AND(AC583=3,AE583=10),"ALTO",IF(AND(AC583=4,AE583=10),"ALTO",IF(AND(AC583=5,AE583=10),"ALTO",IF(AND(AC583=3,AE583=20),"EXTREMO",IF(AND(AC583=4,AE583=20),"EXTREMO",IF(AND(AC583=5,AE583=20),"EXTREMO",VLOOKUP(AG583,[4]Evaluacion!A:B,2)))))))))))))))))</f>
        <v xml:space="preserve"> </v>
      </c>
      <c r="AI583" s="213"/>
      <c r="AJ583" s="197"/>
      <c r="AK583" s="197"/>
      <c r="AL583" s="197"/>
      <c r="AM583" s="197"/>
      <c r="AN583" s="197"/>
      <c r="AO583" s="197"/>
      <c r="AP583" s="197"/>
      <c r="AQ583" s="197"/>
      <c r="AR583" s="197"/>
      <c r="AS583" s="204"/>
      <c r="AT583" s="204"/>
      <c r="AU583" s="204" t="str">
        <f t="shared" si="76"/>
        <v xml:space="preserve"> </v>
      </c>
      <c r="AV583" s="204"/>
      <c r="AW583" s="204" t="str">
        <f t="shared" si="70"/>
        <v xml:space="preserve"> </v>
      </c>
      <c r="AX583" s="204" t="str">
        <f t="shared" si="75"/>
        <v xml:space="preserve"> </v>
      </c>
      <c r="AY583" s="204" t="str">
        <f>IF(OR(AT583=" ",AT583=0,AV583=" ",AV583=0)," ",IF(AND(AT583=1,AV583=5),"BAJO",IF(AND(AT583=2,AV583=5),"BAJO",IF(AND(AT583=1,AV583=10),"BAJO",IF(AND(AT583=2,AV583=10),"MODERADO",IF(AND(AT583=1,AV583=20),"MODERADO",IF(AND(AT583=3,AV583=5),"MODERADO",IF(AND(AT583=4,AV583=5),"MODERADO",IF(AND(AT583=5,AV583=5),"MODERADO",IF(AND(AT583=2,AV583=20),"ALTO",IF(AND(AT583=3,AV583=10),"ALTO",IF(AND(AT583=4,AV583=10),"ALTO",IF(AND(AT583=5,AV583=10),"ALTO",IF(AND(AT583=3,AV583=20),"EXTREMO",IF(AND(AT583=4,AV583=20),"EXTREMO",IF(AND(AT583=5,AV583=20),"EXTREMO",VLOOKUP(AX583,[4]Evaluacion!R:S,2)))))))))))))))))</f>
        <v xml:space="preserve"> </v>
      </c>
      <c r="AZ583" s="204"/>
      <c r="BA583" s="204"/>
      <c r="BB583" s="204"/>
      <c r="BC583" s="204"/>
      <c r="BD583" s="204"/>
      <c r="BE583" s="204"/>
      <c r="BF583" s="204"/>
      <c r="BG583" s="205"/>
      <c r="BH583" s="204"/>
    </row>
    <row r="584" spans="1:60" x14ac:dyDescent="0.2">
      <c r="A584" s="200"/>
      <c r="B584" s="192"/>
      <c r="C584" s="201"/>
      <c r="D584" s="193"/>
      <c r="E584" s="193"/>
      <c r="F584" s="206"/>
      <c r="G584" s="201"/>
      <c r="H584" s="194"/>
      <c r="I584" s="206"/>
      <c r="J584" s="195"/>
      <c r="K584" s="195"/>
      <c r="L584" s="195"/>
      <c r="M584" s="195"/>
      <c r="N584" s="195"/>
      <c r="O584" s="195"/>
      <c r="P584" s="195"/>
      <c r="Q584" s="195"/>
      <c r="R584" s="195"/>
      <c r="S584" s="195"/>
      <c r="T584" s="195"/>
      <c r="U584" s="195"/>
      <c r="V584" s="195"/>
      <c r="W584" s="195"/>
      <c r="X584" s="195"/>
      <c r="Y584" s="195"/>
      <c r="Z584" s="195"/>
      <c r="AA584" s="195"/>
      <c r="AB584" s="193"/>
      <c r="AC584" s="204"/>
      <c r="AD584" s="204" t="str">
        <f t="shared" si="72"/>
        <v xml:space="preserve"> </v>
      </c>
      <c r="AE584" s="204"/>
      <c r="AF584" s="204" t="str">
        <f t="shared" si="73"/>
        <v xml:space="preserve"> </v>
      </c>
      <c r="AG584" s="204" t="str">
        <f t="shared" si="74"/>
        <v xml:space="preserve"> </v>
      </c>
      <c r="AH584" s="204" t="str">
        <f>IF(OR(AC584=" ",AC584=0,AE584=" ",AE584=0)," ",IF(AND(AC584=1,AE584=5),"BAJO",IF(AND(AC584=2,AE584=5),"BAJO",IF(AND(AC584=1,AE584=10),"BAJO",IF(AND(AC584=2,AE584=10),"MODERADO",IF(AND(AC584=1,AE584=20),"MODERADO",IF(AND(AC584=3,AE584=5),"MODERADO",IF(AND(AC584=4,AE584=5),"MODERADO",IF(AND(AC584=5,AE584=5),"MODERADO",IF(AND(AC584=2,AE584=20),"ALTO",IF(AND(AC584=3,AE584=10),"ALTO",IF(AND(AC584=4,AE584=10),"ALTO",IF(AND(AC584=5,AE584=10),"ALTO",IF(AND(AC584=3,AE584=20),"EXTREMO",IF(AND(AC584=4,AE584=20),"EXTREMO",IF(AND(AC584=5,AE584=20),"EXTREMO",VLOOKUP(AG584,[4]Evaluacion!A:B,2)))))))))))))))))</f>
        <v xml:space="preserve"> </v>
      </c>
      <c r="AI584" s="213"/>
      <c r="AJ584" s="197"/>
      <c r="AK584" s="197"/>
      <c r="AL584" s="197"/>
      <c r="AM584" s="197"/>
      <c r="AN584" s="197"/>
      <c r="AO584" s="197"/>
      <c r="AP584" s="197"/>
      <c r="AQ584" s="197"/>
      <c r="AR584" s="197"/>
      <c r="AS584" s="204"/>
      <c r="AT584" s="204"/>
      <c r="AU584" s="204" t="str">
        <f t="shared" si="76"/>
        <v xml:space="preserve"> </v>
      </c>
      <c r="AV584" s="204"/>
      <c r="AW584" s="204" t="str">
        <f t="shared" si="70"/>
        <v xml:space="preserve"> </v>
      </c>
      <c r="AX584" s="204" t="str">
        <f t="shared" si="75"/>
        <v xml:space="preserve"> </v>
      </c>
      <c r="AY584" s="204" t="str">
        <f>IF(OR(AT584=" ",AT584=0,AV584=" ",AV584=0)," ",IF(AND(AT584=1,AV584=5),"BAJO",IF(AND(AT584=2,AV584=5),"BAJO",IF(AND(AT584=1,AV584=10),"BAJO",IF(AND(AT584=2,AV584=10),"MODERADO",IF(AND(AT584=1,AV584=20),"MODERADO",IF(AND(AT584=3,AV584=5),"MODERADO",IF(AND(AT584=4,AV584=5),"MODERADO",IF(AND(AT584=5,AV584=5),"MODERADO",IF(AND(AT584=2,AV584=20),"ALTO",IF(AND(AT584=3,AV584=10),"ALTO",IF(AND(AT584=4,AV584=10),"ALTO",IF(AND(AT584=5,AV584=10),"ALTO",IF(AND(AT584=3,AV584=20),"EXTREMO",IF(AND(AT584=4,AV584=20),"EXTREMO",IF(AND(AT584=5,AV584=20),"EXTREMO",VLOOKUP(AX584,[4]Evaluacion!R:S,2)))))))))))))))))</f>
        <v xml:space="preserve"> </v>
      </c>
      <c r="AZ584" s="204"/>
      <c r="BA584" s="204"/>
      <c r="BB584" s="204"/>
      <c r="BC584" s="204"/>
      <c r="BD584" s="204"/>
      <c r="BE584" s="204"/>
      <c r="BF584" s="204"/>
      <c r="BG584" s="205"/>
      <c r="BH584" s="204"/>
    </row>
    <row r="585" spans="1:60" x14ac:dyDescent="0.2">
      <c r="A585" s="200"/>
      <c r="B585" s="192"/>
      <c r="C585" s="201"/>
      <c r="D585" s="193"/>
      <c r="E585" s="193"/>
      <c r="F585" s="206"/>
      <c r="G585" s="201"/>
      <c r="H585" s="194"/>
      <c r="I585" s="206"/>
      <c r="J585" s="195"/>
      <c r="K585" s="195"/>
      <c r="L585" s="195"/>
      <c r="M585" s="195"/>
      <c r="N585" s="195"/>
      <c r="O585" s="195"/>
      <c r="P585" s="195"/>
      <c r="Q585" s="195"/>
      <c r="R585" s="195"/>
      <c r="S585" s="195"/>
      <c r="T585" s="195"/>
      <c r="U585" s="195"/>
      <c r="V585" s="195"/>
      <c r="W585" s="195"/>
      <c r="X585" s="195"/>
      <c r="Y585" s="195"/>
      <c r="Z585" s="195"/>
      <c r="AA585" s="195"/>
      <c r="AB585" s="193"/>
      <c r="AC585" s="204"/>
      <c r="AD585" s="204" t="str">
        <f t="shared" si="72"/>
        <v xml:space="preserve"> </v>
      </c>
      <c r="AE585" s="204"/>
      <c r="AF585" s="204" t="str">
        <f t="shared" si="73"/>
        <v xml:space="preserve"> </v>
      </c>
      <c r="AG585" s="204" t="str">
        <f t="shared" si="74"/>
        <v xml:space="preserve"> </v>
      </c>
      <c r="AH585" s="204" t="str">
        <f>IF(OR(AC585=" ",AC585=0,AE585=" ",AE585=0)," ",IF(AND(AC585=1,AE585=5),"BAJO",IF(AND(AC585=2,AE585=5),"BAJO",IF(AND(AC585=1,AE585=10),"BAJO",IF(AND(AC585=2,AE585=10),"MODERADO",IF(AND(AC585=1,AE585=20),"MODERADO",IF(AND(AC585=3,AE585=5),"MODERADO",IF(AND(AC585=4,AE585=5),"MODERADO",IF(AND(AC585=5,AE585=5),"MODERADO",IF(AND(AC585=2,AE585=20),"ALTO",IF(AND(AC585=3,AE585=10),"ALTO",IF(AND(AC585=4,AE585=10),"ALTO",IF(AND(AC585=5,AE585=10),"ALTO",IF(AND(AC585=3,AE585=20),"EXTREMO",IF(AND(AC585=4,AE585=20),"EXTREMO",IF(AND(AC585=5,AE585=20),"EXTREMO",VLOOKUP(AG585,[4]Evaluacion!A:B,2)))))))))))))))))</f>
        <v xml:space="preserve"> </v>
      </c>
      <c r="AI585" s="213"/>
      <c r="AJ585" s="197"/>
      <c r="AK585" s="197"/>
      <c r="AL585" s="197"/>
      <c r="AM585" s="197"/>
      <c r="AN585" s="197"/>
      <c r="AO585" s="197"/>
      <c r="AP585" s="197"/>
      <c r="AQ585" s="197"/>
      <c r="AR585" s="197"/>
      <c r="AS585" s="204"/>
      <c r="AT585" s="204"/>
      <c r="AU585" s="204" t="str">
        <f t="shared" si="76"/>
        <v xml:space="preserve"> </v>
      </c>
      <c r="AV585" s="204"/>
      <c r="AW585" s="204" t="str">
        <f t="shared" si="70"/>
        <v xml:space="preserve"> </v>
      </c>
      <c r="AX585" s="204" t="str">
        <f t="shared" si="75"/>
        <v xml:space="preserve"> </v>
      </c>
      <c r="AY585" s="204" t="str">
        <f>IF(OR(AT585=" ",AT585=0,AV585=" ",AV585=0)," ",IF(AND(AT585=1,AV585=5),"BAJO",IF(AND(AT585=2,AV585=5),"BAJO",IF(AND(AT585=1,AV585=10),"BAJO",IF(AND(AT585=2,AV585=10),"MODERADO",IF(AND(AT585=1,AV585=20),"MODERADO",IF(AND(AT585=3,AV585=5),"MODERADO",IF(AND(AT585=4,AV585=5),"MODERADO",IF(AND(AT585=5,AV585=5),"MODERADO",IF(AND(AT585=2,AV585=20),"ALTO",IF(AND(AT585=3,AV585=10),"ALTO",IF(AND(AT585=4,AV585=10),"ALTO",IF(AND(AT585=5,AV585=10),"ALTO",IF(AND(AT585=3,AV585=20),"EXTREMO",IF(AND(AT585=4,AV585=20),"EXTREMO",IF(AND(AT585=5,AV585=20),"EXTREMO",VLOOKUP(AX585,[4]Evaluacion!R:S,2)))))))))))))))))</f>
        <v xml:space="preserve"> </v>
      </c>
      <c r="AZ585" s="204"/>
      <c r="BA585" s="204"/>
      <c r="BB585" s="204"/>
      <c r="BC585" s="204"/>
      <c r="BD585" s="204"/>
      <c r="BE585" s="204"/>
      <c r="BF585" s="204"/>
      <c r="BG585" s="205"/>
      <c r="BH585" s="204"/>
    </row>
    <row r="586" spans="1:60" x14ac:dyDescent="0.2">
      <c r="A586" s="200"/>
      <c r="B586" s="192"/>
      <c r="C586" s="201"/>
      <c r="D586" s="193"/>
      <c r="E586" s="193"/>
      <c r="F586" s="206"/>
      <c r="G586" s="201"/>
      <c r="H586" s="194"/>
      <c r="I586" s="206"/>
      <c r="J586" s="195"/>
      <c r="K586" s="195"/>
      <c r="L586" s="195"/>
      <c r="M586" s="195"/>
      <c r="N586" s="195"/>
      <c r="O586" s="195"/>
      <c r="P586" s="195"/>
      <c r="Q586" s="195"/>
      <c r="R586" s="195"/>
      <c r="S586" s="195"/>
      <c r="T586" s="195"/>
      <c r="U586" s="195"/>
      <c r="V586" s="195"/>
      <c r="W586" s="195"/>
      <c r="X586" s="195"/>
      <c r="Y586" s="195"/>
      <c r="Z586" s="195"/>
      <c r="AA586" s="195"/>
      <c r="AB586" s="193"/>
      <c r="AC586" s="204"/>
      <c r="AD586" s="204" t="str">
        <f t="shared" si="72"/>
        <v xml:space="preserve"> </v>
      </c>
      <c r="AE586" s="204"/>
      <c r="AF586" s="204" t="str">
        <f t="shared" si="73"/>
        <v xml:space="preserve"> </v>
      </c>
      <c r="AG586" s="204" t="str">
        <f t="shared" si="74"/>
        <v xml:space="preserve"> </v>
      </c>
      <c r="AH586" s="204" t="str">
        <f>IF(OR(AC586=" ",AC586=0,AE586=" ",AE586=0)," ",IF(AND(AC586=1,AE586=5),"BAJO",IF(AND(AC586=2,AE586=5),"BAJO",IF(AND(AC586=1,AE586=10),"BAJO",IF(AND(AC586=2,AE586=10),"MODERADO",IF(AND(AC586=1,AE586=20),"MODERADO",IF(AND(AC586=3,AE586=5),"MODERADO",IF(AND(AC586=4,AE586=5),"MODERADO",IF(AND(AC586=5,AE586=5),"MODERADO",IF(AND(AC586=2,AE586=20),"ALTO",IF(AND(AC586=3,AE586=10),"ALTO",IF(AND(AC586=4,AE586=10),"ALTO",IF(AND(AC586=5,AE586=10),"ALTO",IF(AND(AC586=3,AE586=20),"EXTREMO",IF(AND(AC586=4,AE586=20),"EXTREMO",IF(AND(AC586=5,AE586=20),"EXTREMO",VLOOKUP(AG586,[4]Evaluacion!A:B,2)))))))))))))))))</f>
        <v xml:space="preserve"> </v>
      </c>
      <c r="AI586" s="213"/>
      <c r="AJ586" s="197"/>
      <c r="AK586" s="197"/>
      <c r="AL586" s="197"/>
      <c r="AM586" s="197"/>
      <c r="AN586" s="197"/>
      <c r="AO586" s="197"/>
      <c r="AP586" s="197"/>
      <c r="AQ586" s="197"/>
      <c r="AR586" s="197"/>
      <c r="AS586" s="204"/>
      <c r="AT586" s="204"/>
      <c r="AU586" s="204" t="str">
        <f t="shared" si="76"/>
        <v xml:space="preserve"> </v>
      </c>
      <c r="AV586" s="204"/>
      <c r="AW586" s="204" t="str">
        <f t="shared" ref="AW586:AW649" si="77">IF(AV586=5,"MODERADO",IF(AV586=10,"MAYOR",IF(AV586=20,"CATASTRÓFICO"," ")))</f>
        <v xml:space="preserve"> </v>
      </c>
      <c r="AX586" s="204" t="str">
        <f t="shared" si="75"/>
        <v xml:space="preserve"> </v>
      </c>
      <c r="AY586" s="204" t="str">
        <f>IF(OR(AT586=" ",AT586=0,AV586=" ",AV586=0)," ",IF(AND(AT586=1,AV586=5),"BAJO",IF(AND(AT586=2,AV586=5),"BAJO",IF(AND(AT586=1,AV586=10),"BAJO",IF(AND(AT586=2,AV586=10),"MODERADO",IF(AND(AT586=1,AV586=20),"MODERADO",IF(AND(AT586=3,AV586=5),"MODERADO",IF(AND(AT586=4,AV586=5),"MODERADO",IF(AND(AT586=5,AV586=5),"MODERADO",IF(AND(AT586=2,AV586=20),"ALTO",IF(AND(AT586=3,AV586=10),"ALTO",IF(AND(AT586=4,AV586=10),"ALTO",IF(AND(AT586=5,AV586=10),"ALTO",IF(AND(AT586=3,AV586=20),"EXTREMO",IF(AND(AT586=4,AV586=20),"EXTREMO",IF(AND(AT586=5,AV586=20),"EXTREMO",VLOOKUP(AX586,[4]Evaluacion!R:S,2)))))))))))))))))</f>
        <v xml:space="preserve"> </v>
      </c>
      <c r="AZ586" s="204"/>
      <c r="BA586" s="204"/>
      <c r="BB586" s="204"/>
      <c r="BC586" s="204"/>
      <c r="BD586" s="204"/>
      <c r="BE586" s="204"/>
      <c r="BF586" s="204"/>
      <c r="BG586" s="205"/>
      <c r="BH586" s="204"/>
    </row>
    <row r="587" spans="1:60" x14ac:dyDescent="0.2">
      <c r="A587" s="200"/>
      <c r="B587" s="192"/>
      <c r="C587" s="201"/>
      <c r="D587" s="193"/>
      <c r="E587" s="193"/>
      <c r="F587" s="206"/>
      <c r="G587" s="201"/>
      <c r="H587" s="194"/>
      <c r="I587" s="206"/>
      <c r="J587" s="195"/>
      <c r="K587" s="195"/>
      <c r="L587" s="195"/>
      <c r="M587" s="195"/>
      <c r="N587" s="195"/>
      <c r="O587" s="195"/>
      <c r="P587" s="195"/>
      <c r="Q587" s="195"/>
      <c r="R587" s="195"/>
      <c r="S587" s="195"/>
      <c r="T587" s="195"/>
      <c r="U587" s="195"/>
      <c r="V587" s="195"/>
      <c r="W587" s="195"/>
      <c r="X587" s="195"/>
      <c r="Y587" s="195"/>
      <c r="Z587" s="195"/>
      <c r="AA587" s="195"/>
      <c r="AB587" s="193"/>
      <c r="AC587" s="204"/>
      <c r="AD587" s="204" t="str">
        <f t="shared" si="72"/>
        <v xml:space="preserve"> </v>
      </c>
      <c r="AE587" s="204"/>
      <c r="AF587" s="204" t="str">
        <f t="shared" si="73"/>
        <v xml:space="preserve"> </v>
      </c>
      <c r="AG587" s="204" t="str">
        <f t="shared" si="74"/>
        <v xml:space="preserve"> </v>
      </c>
      <c r="AH587" s="204" t="str">
        <f>IF(OR(AC587=" ",AC587=0,AE587=" ",AE587=0)," ",IF(AND(AC587=1,AE587=5),"BAJO",IF(AND(AC587=2,AE587=5),"BAJO",IF(AND(AC587=1,AE587=10),"BAJO",IF(AND(AC587=2,AE587=10),"MODERADO",IF(AND(AC587=1,AE587=20),"MODERADO",IF(AND(AC587=3,AE587=5),"MODERADO",IF(AND(AC587=4,AE587=5),"MODERADO",IF(AND(AC587=5,AE587=5),"MODERADO",IF(AND(AC587=2,AE587=20),"ALTO",IF(AND(AC587=3,AE587=10),"ALTO",IF(AND(AC587=4,AE587=10),"ALTO",IF(AND(AC587=5,AE587=10),"ALTO",IF(AND(AC587=3,AE587=20),"EXTREMO",IF(AND(AC587=4,AE587=20),"EXTREMO",IF(AND(AC587=5,AE587=20),"EXTREMO",VLOOKUP(AG587,[4]Evaluacion!A:B,2)))))))))))))))))</f>
        <v xml:space="preserve"> </v>
      </c>
      <c r="AI587" s="213"/>
      <c r="AJ587" s="197"/>
      <c r="AK587" s="197"/>
      <c r="AL587" s="197"/>
      <c r="AM587" s="197"/>
      <c r="AN587" s="197"/>
      <c r="AO587" s="197"/>
      <c r="AP587" s="197"/>
      <c r="AQ587" s="197"/>
      <c r="AR587" s="197"/>
      <c r="AS587" s="204"/>
      <c r="AT587" s="204"/>
      <c r="AU587" s="204" t="str">
        <f t="shared" si="76"/>
        <v xml:space="preserve"> </v>
      </c>
      <c r="AV587" s="204"/>
      <c r="AW587" s="204" t="str">
        <f t="shared" si="77"/>
        <v xml:space="preserve"> </v>
      </c>
      <c r="AX587" s="204" t="str">
        <f t="shared" si="75"/>
        <v xml:space="preserve"> </v>
      </c>
      <c r="AY587" s="204" t="str">
        <f>IF(OR(AT587=" ",AT587=0,AV587=" ",AV587=0)," ",IF(AND(AT587=1,AV587=5),"BAJO",IF(AND(AT587=2,AV587=5),"BAJO",IF(AND(AT587=1,AV587=10),"BAJO",IF(AND(AT587=2,AV587=10),"MODERADO",IF(AND(AT587=1,AV587=20),"MODERADO",IF(AND(AT587=3,AV587=5),"MODERADO",IF(AND(AT587=4,AV587=5),"MODERADO",IF(AND(AT587=5,AV587=5),"MODERADO",IF(AND(AT587=2,AV587=20),"ALTO",IF(AND(AT587=3,AV587=10),"ALTO",IF(AND(AT587=4,AV587=10),"ALTO",IF(AND(AT587=5,AV587=10),"ALTO",IF(AND(AT587=3,AV587=20),"EXTREMO",IF(AND(AT587=4,AV587=20),"EXTREMO",IF(AND(AT587=5,AV587=20),"EXTREMO",VLOOKUP(AX587,[4]Evaluacion!R:S,2)))))))))))))))))</f>
        <v xml:space="preserve"> </v>
      </c>
      <c r="AZ587" s="204"/>
      <c r="BA587" s="204"/>
      <c r="BB587" s="204"/>
      <c r="BC587" s="204"/>
      <c r="BD587" s="204"/>
      <c r="BE587" s="204"/>
      <c r="BF587" s="204"/>
      <c r="BG587" s="205"/>
      <c r="BH587" s="204"/>
    </row>
    <row r="588" spans="1:60" x14ac:dyDescent="0.2">
      <c r="A588" s="200"/>
      <c r="B588" s="192"/>
      <c r="C588" s="201"/>
      <c r="D588" s="193"/>
      <c r="E588" s="193"/>
      <c r="F588" s="206"/>
      <c r="G588" s="201"/>
      <c r="H588" s="194"/>
      <c r="I588" s="206"/>
      <c r="J588" s="195"/>
      <c r="K588" s="195"/>
      <c r="L588" s="195"/>
      <c r="M588" s="195"/>
      <c r="N588" s="195"/>
      <c r="O588" s="195"/>
      <c r="P588" s="195"/>
      <c r="Q588" s="195"/>
      <c r="R588" s="195"/>
      <c r="S588" s="195"/>
      <c r="T588" s="195"/>
      <c r="U588" s="195"/>
      <c r="V588" s="195"/>
      <c r="W588" s="195"/>
      <c r="X588" s="195"/>
      <c r="Y588" s="195"/>
      <c r="Z588" s="195"/>
      <c r="AA588" s="195"/>
      <c r="AB588" s="193"/>
      <c r="AC588" s="204"/>
      <c r="AD588" s="204" t="str">
        <f t="shared" si="72"/>
        <v xml:space="preserve"> </v>
      </c>
      <c r="AE588" s="204"/>
      <c r="AF588" s="204" t="str">
        <f t="shared" si="73"/>
        <v xml:space="preserve"> </v>
      </c>
      <c r="AG588" s="204" t="str">
        <f t="shared" si="74"/>
        <v xml:space="preserve"> </v>
      </c>
      <c r="AH588" s="204" t="str">
        <f>IF(OR(AC588=" ",AC588=0,AE588=" ",AE588=0)," ",IF(AND(AC588=1,AE588=5),"BAJO",IF(AND(AC588=2,AE588=5),"BAJO",IF(AND(AC588=1,AE588=10),"BAJO",IF(AND(AC588=2,AE588=10),"MODERADO",IF(AND(AC588=1,AE588=20),"MODERADO",IF(AND(AC588=3,AE588=5),"MODERADO",IF(AND(AC588=4,AE588=5),"MODERADO",IF(AND(AC588=5,AE588=5),"MODERADO",IF(AND(AC588=2,AE588=20),"ALTO",IF(AND(AC588=3,AE588=10),"ALTO",IF(AND(AC588=4,AE588=10),"ALTO",IF(AND(AC588=5,AE588=10),"ALTO",IF(AND(AC588=3,AE588=20),"EXTREMO",IF(AND(AC588=4,AE588=20),"EXTREMO",IF(AND(AC588=5,AE588=20),"EXTREMO",VLOOKUP(AG588,[4]Evaluacion!A:B,2)))))))))))))))))</f>
        <v xml:space="preserve"> </v>
      </c>
      <c r="AI588" s="213"/>
      <c r="AJ588" s="197"/>
      <c r="AK588" s="197"/>
      <c r="AL588" s="197"/>
      <c r="AM588" s="197"/>
      <c r="AN588" s="197"/>
      <c r="AO588" s="197"/>
      <c r="AP588" s="197"/>
      <c r="AQ588" s="197"/>
      <c r="AR588" s="197"/>
      <c r="AS588" s="204"/>
      <c r="AT588" s="204"/>
      <c r="AU588" s="204" t="str">
        <f t="shared" si="76"/>
        <v xml:space="preserve"> </v>
      </c>
      <c r="AV588" s="204"/>
      <c r="AW588" s="204" t="str">
        <f t="shared" si="77"/>
        <v xml:space="preserve"> </v>
      </c>
      <c r="AX588" s="204" t="str">
        <f t="shared" si="75"/>
        <v xml:space="preserve"> </v>
      </c>
      <c r="AY588" s="204" t="str">
        <f>IF(OR(AT588=" ",AT588=0,AV588=" ",AV588=0)," ",IF(AND(AT588=1,AV588=5),"BAJO",IF(AND(AT588=2,AV588=5),"BAJO",IF(AND(AT588=1,AV588=10),"BAJO",IF(AND(AT588=2,AV588=10),"MODERADO",IF(AND(AT588=1,AV588=20),"MODERADO",IF(AND(AT588=3,AV588=5),"MODERADO",IF(AND(AT588=4,AV588=5),"MODERADO",IF(AND(AT588=5,AV588=5),"MODERADO",IF(AND(AT588=2,AV588=20),"ALTO",IF(AND(AT588=3,AV588=10),"ALTO",IF(AND(AT588=4,AV588=10),"ALTO",IF(AND(AT588=5,AV588=10),"ALTO",IF(AND(AT588=3,AV588=20),"EXTREMO",IF(AND(AT588=4,AV588=20),"EXTREMO",IF(AND(AT588=5,AV588=20),"EXTREMO",VLOOKUP(AX588,[4]Evaluacion!R:S,2)))))))))))))))))</f>
        <v xml:space="preserve"> </v>
      </c>
      <c r="AZ588" s="204"/>
      <c r="BA588" s="204"/>
      <c r="BB588" s="204"/>
      <c r="BC588" s="204"/>
      <c r="BD588" s="204"/>
      <c r="BE588" s="204"/>
      <c r="BF588" s="204"/>
      <c r="BG588" s="205"/>
      <c r="BH588" s="204"/>
    </row>
    <row r="589" spans="1:60" x14ac:dyDescent="0.2">
      <c r="A589" s="200"/>
      <c r="B589" s="192"/>
      <c r="C589" s="201"/>
      <c r="D589" s="193"/>
      <c r="E589" s="193"/>
      <c r="F589" s="206"/>
      <c r="G589" s="201"/>
      <c r="H589" s="194"/>
      <c r="I589" s="206"/>
      <c r="J589" s="195"/>
      <c r="K589" s="195"/>
      <c r="L589" s="195"/>
      <c r="M589" s="195"/>
      <c r="N589" s="195"/>
      <c r="O589" s="195"/>
      <c r="P589" s="195"/>
      <c r="Q589" s="195"/>
      <c r="R589" s="195"/>
      <c r="S589" s="195"/>
      <c r="T589" s="195"/>
      <c r="U589" s="195"/>
      <c r="V589" s="195"/>
      <c r="W589" s="195"/>
      <c r="X589" s="195"/>
      <c r="Y589" s="195"/>
      <c r="Z589" s="195"/>
      <c r="AA589" s="195"/>
      <c r="AB589" s="193"/>
      <c r="AC589" s="204"/>
      <c r="AD589" s="204" t="str">
        <f t="shared" si="72"/>
        <v xml:space="preserve"> </v>
      </c>
      <c r="AE589" s="204"/>
      <c r="AF589" s="204" t="str">
        <f t="shared" si="73"/>
        <v xml:space="preserve"> </v>
      </c>
      <c r="AG589" s="204" t="str">
        <f t="shared" si="74"/>
        <v xml:space="preserve"> </v>
      </c>
      <c r="AH589" s="204" t="str">
        <f>IF(OR(AC589=" ",AC589=0,AE589=" ",AE589=0)," ",IF(AND(AC589=1,AE589=5),"BAJO",IF(AND(AC589=2,AE589=5),"BAJO",IF(AND(AC589=1,AE589=10),"BAJO",IF(AND(AC589=2,AE589=10),"MODERADO",IF(AND(AC589=1,AE589=20),"MODERADO",IF(AND(AC589=3,AE589=5),"MODERADO",IF(AND(AC589=4,AE589=5),"MODERADO",IF(AND(AC589=5,AE589=5),"MODERADO",IF(AND(AC589=2,AE589=20),"ALTO",IF(AND(AC589=3,AE589=10),"ALTO",IF(AND(AC589=4,AE589=10),"ALTO",IF(AND(AC589=5,AE589=10),"ALTO",IF(AND(AC589=3,AE589=20),"EXTREMO",IF(AND(AC589=4,AE589=20),"EXTREMO",IF(AND(AC589=5,AE589=20),"EXTREMO",VLOOKUP(AG589,[4]Evaluacion!A:B,2)))))))))))))))))</f>
        <v xml:space="preserve"> </v>
      </c>
      <c r="AI589" s="213"/>
      <c r="AJ589" s="197"/>
      <c r="AK589" s="197"/>
      <c r="AL589" s="197"/>
      <c r="AM589" s="197"/>
      <c r="AN589" s="197"/>
      <c r="AO589" s="197"/>
      <c r="AP589" s="197"/>
      <c r="AQ589" s="197"/>
      <c r="AR589" s="197"/>
      <c r="AS589" s="204"/>
      <c r="AT589" s="204"/>
      <c r="AU589" s="204" t="str">
        <f t="shared" si="76"/>
        <v xml:space="preserve"> </v>
      </c>
      <c r="AV589" s="204"/>
      <c r="AW589" s="204" t="str">
        <f t="shared" si="77"/>
        <v xml:space="preserve"> </v>
      </c>
      <c r="AX589" s="204" t="str">
        <f t="shared" si="75"/>
        <v xml:space="preserve"> </v>
      </c>
      <c r="AY589" s="204" t="str">
        <f>IF(OR(AT589=" ",AT589=0,AV589=" ",AV589=0)," ",IF(AND(AT589=1,AV589=5),"BAJO",IF(AND(AT589=2,AV589=5),"BAJO",IF(AND(AT589=1,AV589=10),"BAJO",IF(AND(AT589=2,AV589=10),"MODERADO",IF(AND(AT589=1,AV589=20),"MODERADO",IF(AND(AT589=3,AV589=5),"MODERADO",IF(AND(AT589=4,AV589=5),"MODERADO",IF(AND(AT589=5,AV589=5),"MODERADO",IF(AND(AT589=2,AV589=20),"ALTO",IF(AND(AT589=3,AV589=10),"ALTO",IF(AND(AT589=4,AV589=10),"ALTO",IF(AND(AT589=5,AV589=10),"ALTO",IF(AND(AT589=3,AV589=20),"EXTREMO",IF(AND(AT589=4,AV589=20),"EXTREMO",IF(AND(AT589=5,AV589=20),"EXTREMO",VLOOKUP(AX589,[4]Evaluacion!R:S,2)))))))))))))))))</f>
        <v xml:space="preserve"> </v>
      </c>
      <c r="AZ589" s="204"/>
      <c r="BA589" s="204"/>
      <c r="BB589" s="204"/>
      <c r="BC589" s="204"/>
      <c r="BD589" s="204"/>
      <c r="BE589" s="204"/>
      <c r="BF589" s="204"/>
      <c r="BG589" s="205"/>
      <c r="BH589" s="204"/>
    </row>
    <row r="590" spans="1:60" x14ac:dyDescent="0.2">
      <c r="A590" s="200"/>
      <c r="B590" s="192"/>
      <c r="C590" s="201"/>
      <c r="D590" s="193"/>
      <c r="E590" s="193"/>
      <c r="F590" s="206"/>
      <c r="G590" s="201"/>
      <c r="H590" s="194"/>
      <c r="I590" s="206"/>
      <c r="J590" s="195"/>
      <c r="K590" s="195"/>
      <c r="L590" s="195"/>
      <c r="M590" s="195"/>
      <c r="N590" s="195"/>
      <c r="O590" s="195"/>
      <c r="P590" s="195"/>
      <c r="Q590" s="195"/>
      <c r="R590" s="195"/>
      <c r="S590" s="195"/>
      <c r="T590" s="195"/>
      <c r="U590" s="195"/>
      <c r="V590" s="195"/>
      <c r="W590" s="195"/>
      <c r="X590" s="195"/>
      <c r="Y590" s="195"/>
      <c r="Z590" s="195"/>
      <c r="AA590" s="195"/>
      <c r="AB590" s="193"/>
      <c r="AC590" s="204"/>
      <c r="AD590" s="204" t="str">
        <f t="shared" si="72"/>
        <v xml:space="preserve"> </v>
      </c>
      <c r="AE590" s="204"/>
      <c r="AF590" s="204" t="str">
        <f t="shared" si="73"/>
        <v xml:space="preserve"> </v>
      </c>
      <c r="AG590" s="204" t="str">
        <f t="shared" si="74"/>
        <v xml:space="preserve"> </v>
      </c>
      <c r="AH590" s="204" t="str">
        <f>IF(OR(AC590=" ",AC590=0,AE590=" ",AE590=0)," ",IF(AND(AC590=1,AE590=5),"BAJO",IF(AND(AC590=2,AE590=5),"BAJO",IF(AND(AC590=1,AE590=10),"BAJO",IF(AND(AC590=2,AE590=10),"MODERADO",IF(AND(AC590=1,AE590=20),"MODERADO",IF(AND(AC590=3,AE590=5),"MODERADO",IF(AND(AC590=4,AE590=5),"MODERADO",IF(AND(AC590=5,AE590=5),"MODERADO",IF(AND(AC590=2,AE590=20),"ALTO",IF(AND(AC590=3,AE590=10),"ALTO",IF(AND(AC590=4,AE590=10),"ALTO",IF(AND(AC590=5,AE590=10),"ALTO",IF(AND(AC590=3,AE590=20),"EXTREMO",IF(AND(AC590=4,AE590=20),"EXTREMO",IF(AND(AC590=5,AE590=20),"EXTREMO",VLOOKUP(AG590,[4]Evaluacion!A:B,2)))))))))))))))))</f>
        <v xml:space="preserve"> </v>
      </c>
      <c r="AI590" s="213"/>
      <c r="AJ590" s="197"/>
      <c r="AK590" s="197"/>
      <c r="AL590" s="197"/>
      <c r="AM590" s="197"/>
      <c r="AN590" s="197"/>
      <c r="AO590" s="197"/>
      <c r="AP590" s="197"/>
      <c r="AQ590" s="197"/>
      <c r="AR590" s="197"/>
      <c r="AS590" s="204"/>
      <c r="AT590" s="204"/>
      <c r="AU590" s="204" t="str">
        <f t="shared" si="76"/>
        <v xml:space="preserve"> </v>
      </c>
      <c r="AV590" s="204"/>
      <c r="AW590" s="204" t="str">
        <f t="shared" si="77"/>
        <v xml:space="preserve"> </v>
      </c>
      <c r="AX590" s="204" t="str">
        <f t="shared" si="75"/>
        <v xml:space="preserve"> </v>
      </c>
      <c r="AY590" s="204" t="str">
        <f>IF(OR(AT590=" ",AT590=0,AV590=" ",AV590=0)," ",IF(AND(AT590=1,AV590=5),"BAJO",IF(AND(AT590=2,AV590=5),"BAJO",IF(AND(AT590=1,AV590=10),"BAJO",IF(AND(AT590=2,AV590=10),"MODERADO",IF(AND(AT590=1,AV590=20),"MODERADO",IF(AND(AT590=3,AV590=5),"MODERADO",IF(AND(AT590=4,AV590=5),"MODERADO",IF(AND(AT590=5,AV590=5),"MODERADO",IF(AND(AT590=2,AV590=20),"ALTO",IF(AND(AT590=3,AV590=10),"ALTO",IF(AND(AT590=4,AV590=10),"ALTO",IF(AND(AT590=5,AV590=10),"ALTO",IF(AND(AT590=3,AV590=20),"EXTREMO",IF(AND(AT590=4,AV590=20),"EXTREMO",IF(AND(AT590=5,AV590=20),"EXTREMO",VLOOKUP(AX590,[4]Evaluacion!R:S,2)))))))))))))))))</f>
        <v xml:space="preserve"> </v>
      </c>
      <c r="AZ590" s="204"/>
      <c r="BA590" s="204"/>
      <c r="BB590" s="204"/>
      <c r="BC590" s="204"/>
      <c r="BD590" s="204"/>
      <c r="BE590" s="204"/>
      <c r="BF590" s="204"/>
      <c r="BG590" s="205"/>
      <c r="BH590" s="204"/>
    </row>
    <row r="591" spans="1:60" x14ac:dyDescent="0.2">
      <c r="A591" s="200"/>
      <c r="B591" s="192"/>
      <c r="C591" s="201"/>
      <c r="D591" s="193"/>
      <c r="E591" s="193"/>
      <c r="F591" s="206"/>
      <c r="G591" s="201"/>
      <c r="H591" s="194"/>
      <c r="I591" s="206"/>
      <c r="J591" s="195"/>
      <c r="K591" s="195"/>
      <c r="L591" s="195"/>
      <c r="M591" s="195"/>
      <c r="N591" s="195"/>
      <c r="O591" s="195"/>
      <c r="P591" s="195"/>
      <c r="Q591" s="195"/>
      <c r="R591" s="195"/>
      <c r="S591" s="195"/>
      <c r="T591" s="195"/>
      <c r="U591" s="195"/>
      <c r="V591" s="195"/>
      <c r="W591" s="195"/>
      <c r="X591" s="195"/>
      <c r="Y591" s="195"/>
      <c r="Z591" s="195"/>
      <c r="AA591" s="195"/>
      <c r="AB591" s="193"/>
      <c r="AC591" s="204"/>
      <c r="AD591" s="204" t="str">
        <f t="shared" si="72"/>
        <v xml:space="preserve"> </v>
      </c>
      <c r="AE591" s="204"/>
      <c r="AF591" s="204" t="str">
        <f t="shared" si="73"/>
        <v xml:space="preserve"> </v>
      </c>
      <c r="AG591" s="204" t="str">
        <f t="shared" si="74"/>
        <v xml:space="preserve"> </v>
      </c>
      <c r="AH591" s="204" t="str">
        <f>IF(OR(AC591=" ",AC591=0,AE591=" ",AE591=0)," ",IF(AND(AC591=1,AE591=5),"BAJO",IF(AND(AC591=2,AE591=5),"BAJO",IF(AND(AC591=1,AE591=10),"BAJO",IF(AND(AC591=2,AE591=10),"MODERADO",IF(AND(AC591=1,AE591=20),"MODERADO",IF(AND(AC591=3,AE591=5),"MODERADO",IF(AND(AC591=4,AE591=5),"MODERADO",IF(AND(AC591=5,AE591=5),"MODERADO",IF(AND(AC591=2,AE591=20),"ALTO",IF(AND(AC591=3,AE591=10),"ALTO",IF(AND(AC591=4,AE591=10),"ALTO",IF(AND(AC591=5,AE591=10),"ALTO",IF(AND(AC591=3,AE591=20),"EXTREMO",IF(AND(AC591=4,AE591=20),"EXTREMO",IF(AND(AC591=5,AE591=20),"EXTREMO",VLOOKUP(AG591,[4]Evaluacion!A:B,2)))))))))))))))))</f>
        <v xml:space="preserve"> </v>
      </c>
      <c r="AI591" s="213"/>
      <c r="AJ591" s="197"/>
      <c r="AK591" s="197"/>
      <c r="AL591" s="197"/>
      <c r="AM591" s="197"/>
      <c r="AN591" s="197"/>
      <c r="AO591" s="197"/>
      <c r="AP591" s="197"/>
      <c r="AQ591" s="197"/>
      <c r="AR591" s="197"/>
      <c r="AS591" s="204"/>
      <c r="AT591" s="204"/>
      <c r="AU591" s="204" t="str">
        <f t="shared" si="76"/>
        <v xml:space="preserve"> </v>
      </c>
      <c r="AV591" s="204"/>
      <c r="AW591" s="204" t="str">
        <f t="shared" si="77"/>
        <v xml:space="preserve"> </v>
      </c>
      <c r="AX591" s="204" t="str">
        <f t="shared" si="75"/>
        <v xml:space="preserve"> </v>
      </c>
      <c r="AY591" s="204" t="str">
        <f>IF(OR(AT591=" ",AT591=0,AV591=" ",AV591=0)," ",IF(AND(AT591=1,AV591=5),"BAJO",IF(AND(AT591=2,AV591=5),"BAJO",IF(AND(AT591=1,AV591=10),"BAJO",IF(AND(AT591=2,AV591=10),"MODERADO",IF(AND(AT591=1,AV591=20),"MODERADO",IF(AND(AT591=3,AV591=5),"MODERADO",IF(AND(AT591=4,AV591=5),"MODERADO",IF(AND(AT591=5,AV591=5),"MODERADO",IF(AND(AT591=2,AV591=20),"ALTO",IF(AND(AT591=3,AV591=10),"ALTO",IF(AND(AT591=4,AV591=10),"ALTO",IF(AND(AT591=5,AV591=10),"ALTO",IF(AND(AT591=3,AV591=20),"EXTREMO",IF(AND(AT591=4,AV591=20),"EXTREMO",IF(AND(AT591=5,AV591=20),"EXTREMO",VLOOKUP(AX591,[4]Evaluacion!R:S,2)))))))))))))))))</f>
        <v xml:space="preserve"> </v>
      </c>
      <c r="AZ591" s="204"/>
      <c r="BA591" s="204"/>
      <c r="BB591" s="204"/>
      <c r="BC591" s="204"/>
      <c r="BD591" s="204"/>
      <c r="BE591" s="204"/>
      <c r="BF591" s="204"/>
      <c r="BG591" s="205"/>
      <c r="BH591" s="204"/>
    </row>
    <row r="592" spans="1:60" x14ac:dyDescent="0.2">
      <c r="A592" s="200"/>
      <c r="B592" s="192"/>
      <c r="C592" s="201"/>
      <c r="D592" s="193"/>
      <c r="E592" s="193"/>
      <c r="F592" s="206"/>
      <c r="G592" s="201"/>
      <c r="H592" s="194"/>
      <c r="I592" s="206"/>
      <c r="J592" s="195"/>
      <c r="K592" s="195"/>
      <c r="L592" s="195"/>
      <c r="M592" s="195"/>
      <c r="N592" s="195"/>
      <c r="O592" s="195"/>
      <c r="P592" s="195"/>
      <c r="Q592" s="195"/>
      <c r="R592" s="195"/>
      <c r="S592" s="195"/>
      <c r="T592" s="195"/>
      <c r="U592" s="195"/>
      <c r="V592" s="195"/>
      <c r="W592" s="195"/>
      <c r="X592" s="195"/>
      <c r="Y592" s="195"/>
      <c r="Z592" s="195"/>
      <c r="AA592" s="195"/>
      <c r="AB592" s="193"/>
      <c r="AC592" s="204"/>
      <c r="AD592" s="204" t="str">
        <f t="shared" si="72"/>
        <v xml:space="preserve"> </v>
      </c>
      <c r="AE592" s="204"/>
      <c r="AF592" s="204" t="str">
        <f t="shared" si="73"/>
        <v xml:space="preserve"> </v>
      </c>
      <c r="AG592" s="204" t="str">
        <f t="shared" si="74"/>
        <v xml:space="preserve"> </v>
      </c>
      <c r="AH592" s="204" t="str">
        <f>IF(OR(AC592=" ",AC592=0,AE592=" ",AE592=0)," ",IF(AND(AC592=1,AE592=5),"BAJO",IF(AND(AC592=2,AE592=5),"BAJO",IF(AND(AC592=1,AE592=10),"BAJO",IF(AND(AC592=2,AE592=10),"MODERADO",IF(AND(AC592=1,AE592=20),"MODERADO",IF(AND(AC592=3,AE592=5),"MODERADO",IF(AND(AC592=4,AE592=5),"MODERADO",IF(AND(AC592=5,AE592=5),"MODERADO",IF(AND(AC592=2,AE592=20),"ALTO",IF(AND(AC592=3,AE592=10),"ALTO",IF(AND(AC592=4,AE592=10),"ALTO",IF(AND(AC592=5,AE592=10),"ALTO",IF(AND(AC592=3,AE592=20),"EXTREMO",IF(AND(AC592=4,AE592=20),"EXTREMO",IF(AND(AC592=5,AE592=20),"EXTREMO",VLOOKUP(AG592,[4]Evaluacion!A:B,2)))))))))))))))))</f>
        <v xml:space="preserve"> </v>
      </c>
      <c r="AI592" s="213"/>
      <c r="AJ592" s="197"/>
      <c r="AK592" s="197"/>
      <c r="AL592" s="197"/>
      <c r="AM592" s="197"/>
      <c r="AN592" s="197"/>
      <c r="AO592" s="197"/>
      <c r="AP592" s="197"/>
      <c r="AQ592" s="197"/>
      <c r="AR592" s="197"/>
      <c r="AS592" s="204"/>
      <c r="AT592" s="204"/>
      <c r="AU592" s="204" t="str">
        <f t="shared" si="76"/>
        <v xml:space="preserve"> </v>
      </c>
      <c r="AV592" s="204"/>
      <c r="AW592" s="204" t="str">
        <f t="shared" si="77"/>
        <v xml:space="preserve"> </v>
      </c>
      <c r="AX592" s="204" t="str">
        <f t="shared" si="75"/>
        <v xml:space="preserve"> </v>
      </c>
      <c r="AY592" s="204" t="str">
        <f>IF(OR(AT592=" ",AT592=0,AV592=" ",AV592=0)," ",IF(AND(AT592=1,AV592=5),"BAJO",IF(AND(AT592=2,AV592=5),"BAJO",IF(AND(AT592=1,AV592=10),"BAJO",IF(AND(AT592=2,AV592=10),"MODERADO",IF(AND(AT592=1,AV592=20),"MODERADO",IF(AND(AT592=3,AV592=5),"MODERADO",IF(AND(AT592=4,AV592=5),"MODERADO",IF(AND(AT592=5,AV592=5),"MODERADO",IF(AND(AT592=2,AV592=20),"ALTO",IF(AND(AT592=3,AV592=10),"ALTO",IF(AND(AT592=4,AV592=10),"ALTO",IF(AND(AT592=5,AV592=10),"ALTO",IF(AND(AT592=3,AV592=20),"EXTREMO",IF(AND(AT592=4,AV592=20),"EXTREMO",IF(AND(AT592=5,AV592=20),"EXTREMO",VLOOKUP(AX592,[4]Evaluacion!R:S,2)))))))))))))))))</f>
        <v xml:space="preserve"> </v>
      </c>
      <c r="AZ592" s="204"/>
      <c r="BA592" s="204"/>
      <c r="BB592" s="204"/>
      <c r="BC592" s="204"/>
      <c r="BD592" s="204"/>
      <c r="BE592" s="204"/>
      <c r="BF592" s="204"/>
      <c r="BG592" s="205"/>
      <c r="BH592" s="204"/>
    </row>
    <row r="593" spans="1:60" x14ac:dyDescent="0.2">
      <c r="A593" s="200"/>
      <c r="B593" s="192"/>
      <c r="C593" s="201"/>
      <c r="D593" s="193"/>
      <c r="E593" s="193"/>
      <c r="F593" s="206"/>
      <c r="G593" s="201"/>
      <c r="H593" s="194"/>
      <c r="I593" s="206"/>
      <c r="J593" s="195"/>
      <c r="K593" s="195"/>
      <c r="L593" s="195"/>
      <c r="M593" s="195"/>
      <c r="N593" s="195"/>
      <c r="O593" s="195"/>
      <c r="P593" s="195"/>
      <c r="Q593" s="195"/>
      <c r="R593" s="195"/>
      <c r="S593" s="195"/>
      <c r="T593" s="195"/>
      <c r="U593" s="195"/>
      <c r="V593" s="195"/>
      <c r="W593" s="195"/>
      <c r="X593" s="195"/>
      <c r="Y593" s="195"/>
      <c r="Z593" s="195"/>
      <c r="AA593" s="195"/>
      <c r="AB593" s="193"/>
      <c r="AC593" s="204"/>
      <c r="AD593" s="204" t="str">
        <f t="shared" ref="AD593:AD656" si="78">IF(AC593=1,"RARA VEZ",IF(AC593=2,"IMPROBABLE",IF(AC593=3,"POSIBLE",IF(AC593=4,"PROBABLE",IF(AC593=5,"CASI SEGURO"," ")))))</f>
        <v xml:space="preserve"> </v>
      </c>
      <c r="AE593" s="204"/>
      <c r="AF593" s="204" t="str">
        <f t="shared" ref="AF593:AF656" si="79">IF(AE593=5,"MODERADO",IF(AE593=10,"MAYOR",IF(AE593=20,"CATASTRÓFICO"," ")))</f>
        <v xml:space="preserve"> </v>
      </c>
      <c r="AG593" s="204" t="str">
        <f t="shared" ref="AG593:AG656" si="80">IF(OR(AC593=" ",AC593=0,AE593=" ",AE593=0)," ",AC593*AE593)</f>
        <v xml:space="preserve"> </v>
      </c>
      <c r="AH593" s="204" t="str">
        <f>IF(OR(AC593=" ",AC593=0,AE593=" ",AE593=0)," ",IF(AND(AC593=1,AE593=5),"BAJO",IF(AND(AC593=2,AE593=5),"BAJO",IF(AND(AC593=1,AE593=10),"BAJO",IF(AND(AC593=2,AE593=10),"MODERADO",IF(AND(AC593=1,AE593=20),"MODERADO",IF(AND(AC593=3,AE593=5),"MODERADO",IF(AND(AC593=4,AE593=5),"MODERADO",IF(AND(AC593=5,AE593=5),"MODERADO",IF(AND(AC593=2,AE593=20),"ALTO",IF(AND(AC593=3,AE593=10),"ALTO",IF(AND(AC593=4,AE593=10),"ALTO",IF(AND(AC593=5,AE593=10),"ALTO",IF(AND(AC593=3,AE593=20),"EXTREMO",IF(AND(AC593=4,AE593=20),"EXTREMO",IF(AND(AC593=5,AE593=20),"EXTREMO",VLOOKUP(AG593,[4]Evaluacion!A:B,2)))))))))))))))))</f>
        <v xml:space="preserve"> </v>
      </c>
      <c r="AI593" s="213"/>
      <c r="AJ593" s="197"/>
      <c r="AK593" s="197"/>
      <c r="AL593" s="197"/>
      <c r="AM593" s="197"/>
      <c r="AN593" s="197"/>
      <c r="AO593" s="197"/>
      <c r="AP593" s="197"/>
      <c r="AQ593" s="197"/>
      <c r="AR593" s="197"/>
      <c r="AS593" s="204"/>
      <c r="AT593" s="204"/>
      <c r="AU593" s="204" t="str">
        <f t="shared" si="76"/>
        <v xml:space="preserve"> </v>
      </c>
      <c r="AV593" s="204"/>
      <c r="AW593" s="204" t="str">
        <f t="shared" si="77"/>
        <v xml:space="preserve"> </v>
      </c>
      <c r="AX593" s="204" t="str">
        <f t="shared" ref="AX593:AX656" si="81">IF(OR(AT593=" ",AT593=0,AV593=" ",AV593=0)," ",AT593*AV593)</f>
        <v xml:space="preserve"> </v>
      </c>
      <c r="AY593" s="204" t="str">
        <f>IF(OR(AT593=" ",AT593=0,AV593=" ",AV593=0)," ",IF(AND(AT593=1,AV593=5),"BAJO",IF(AND(AT593=2,AV593=5),"BAJO",IF(AND(AT593=1,AV593=10),"BAJO",IF(AND(AT593=2,AV593=10),"MODERADO",IF(AND(AT593=1,AV593=20),"MODERADO",IF(AND(AT593=3,AV593=5),"MODERADO",IF(AND(AT593=4,AV593=5),"MODERADO",IF(AND(AT593=5,AV593=5),"MODERADO",IF(AND(AT593=2,AV593=20),"ALTO",IF(AND(AT593=3,AV593=10),"ALTO",IF(AND(AT593=4,AV593=10),"ALTO",IF(AND(AT593=5,AV593=10),"ALTO",IF(AND(AT593=3,AV593=20),"EXTREMO",IF(AND(AT593=4,AV593=20),"EXTREMO",IF(AND(AT593=5,AV593=20),"EXTREMO",VLOOKUP(AX593,[4]Evaluacion!R:S,2)))))))))))))))))</f>
        <v xml:space="preserve"> </v>
      </c>
      <c r="AZ593" s="204"/>
      <c r="BA593" s="204"/>
      <c r="BB593" s="204"/>
      <c r="BC593" s="204"/>
      <c r="BD593" s="204"/>
      <c r="BE593" s="204"/>
      <c r="BF593" s="204"/>
      <c r="BG593" s="205"/>
      <c r="BH593" s="204"/>
    </row>
    <row r="594" spans="1:60" x14ac:dyDescent="0.2">
      <c r="A594" s="200"/>
      <c r="B594" s="192"/>
      <c r="C594" s="201"/>
      <c r="D594" s="193"/>
      <c r="E594" s="193"/>
      <c r="F594" s="206"/>
      <c r="G594" s="201"/>
      <c r="H594" s="194"/>
      <c r="I594" s="206"/>
      <c r="J594" s="195"/>
      <c r="K594" s="195"/>
      <c r="L594" s="195"/>
      <c r="M594" s="195"/>
      <c r="N594" s="195"/>
      <c r="O594" s="195"/>
      <c r="P594" s="195"/>
      <c r="Q594" s="195"/>
      <c r="R594" s="195"/>
      <c r="S594" s="195"/>
      <c r="T594" s="195"/>
      <c r="U594" s="195"/>
      <c r="V594" s="195"/>
      <c r="W594" s="195"/>
      <c r="X594" s="195"/>
      <c r="Y594" s="195"/>
      <c r="Z594" s="195"/>
      <c r="AA594" s="195"/>
      <c r="AB594" s="193"/>
      <c r="AC594" s="204"/>
      <c r="AD594" s="204" t="str">
        <f t="shared" si="78"/>
        <v xml:space="preserve"> </v>
      </c>
      <c r="AE594" s="204"/>
      <c r="AF594" s="204" t="str">
        <f t="shared" si="79"/>
        <v xml:space="preserve"> </v>
      </c>
      <c r="AG594" s="204" t="str">
        <f t="shared" si="80"/>
        <v xml:space="preserve"> </v>
      </c>
      <c r="AH594" s="204" t="str">
        <f>IF(OR(AC594=" ",AC594=0,AE594=" ",AE594=0)," ",IF(AND(AC594=1,AE594=5),"BAJO",IF(AND(AC594=2,AE594=5),"BAJO",IF(AND(AC594=1,AE594=10),"BAJO",IF(AND(AC594=2,AE594=10),"MODERADO",IF(AND(AC594=1,AE594=20),"MODERADO",IF(AND(AC594=3,AE594=5),"MODERADO",IF(AND(AC594=4,AE594=5),"MODERADO",IF(AND(AC594=5,AE594=5),"MODERADO",IF(AND(AC594=2,AE594=20),"ALTO",IF(AND(AC594=3,AE594=10),"ALTO",IF(AND(AC594=4,AE594=10),"ALTO",IF(AND(AC594=5,AE594=10),"ALTO",IF(AND(AC594=3,AE594=20),"EXTREMO",IF(AND(AC594=4,AE594=20),"EXTREMO",IF(AND(AC594=5,AE594=20),"EXTREMO",VLOOKUP(AG594,[4]Evaluacion!A:B,2)))))))))))))))))</f>
        <v xml:space="preserve"> </v>
      </c>
      <c r="AI594" s="213"/>
      <c r="AJ594" s="197"/>
      <c r="AK594" s="197"/>
      <c r="AL594" s="197"/>
      <c r="AM594" s="197"/>
      <c r="AN594" s="197"/>
      <c r="AO594" s="197"/>
      <c r="AP594" s="197"/>
      <c r="AQ594" s="197"/>
      <c r="AR594" s="197"/>
      <c r="AS594" s="204"/>
      <c r="AT594" s="204"/>
      <c r="AU594" s="204" t="str">
        <f t="shared" si="76"/>
        <v xml:space="preserve"> </v>
      </c>
      <c r="AV594" s="204"/>
      <c r="AW594" s="204" t="str">
        <f t="shared" si="77"/>
        <v xml:space="preserve"> </v>
      </c>
      <c r="AX594" s="204" t="str">
        <f t="shared" si="81"/>
        <v xml:space="preserve"> </v>
      </c>
      <c r="AY594" s="204" t="str">
        <f>IF(OR(AT594=" ",AT594=0,AV594=" ",AV594=0)," ",IF(AND(AT594=1,AV594=5),"BAJO",IF(AND(AT594=2,AV594=5),"BAJO",IF(AND(AT594=1,AV594=10),"BAJO",IF(AND(AT594=2,AV594=10),"MODERADO",IF(AND(AT594=1,AV594=20),"MODERADO",IF(AND(AT594=3,AV594=5),"MODERADO",IF(AND(AT594=4,AV594=5),"MODERADO",IF(AND(AT594=5,AV594=5),"MODERADO",IF(AND(AT594=2,AV594=20),"ALTO",IF(AND(AT594=3,AV594=10),"ALTO",IF(AND(AT594=4,AV594=10),"ALTO",IF(AND(AT594=5,AV594=10),"ALTO",IF(AND(AT594=3,AV594=20),"EXTREMO",IF(AND(AT594=4,AV594=20),"EXTREMO",IF(AND(AT594=5,AV594=20),"EXTREMO",VLOOKUP(AX594,[4]Evaluacion!R:S,2)))))))))))))))))</f>
        <v xml:space="preserve"> </v>
      </c>
      <c r="AZ594" s="204"/>
      <c r="BA594" s="204"/>
      <c r="BB594" s="204"/>
      <c r="BC594" s="204"/>
      <c r="BD594" s="204"/>
      <c r="BE594" s="204"/>
      <c r="BF594" s="204"/>
      <c r="BG594" s="205"/>
      <c r="BH594" s="204"/>
    </row>
    <row r="595" spans="1:60" x14ac:dyDescent="0.2">
      <c r="A595" s="200"/>
      <c r="B595" s="192"/>
      <c r="C595" s="201"/>
      <c r="D595" s="193"/>
      <c r="E595" s="193"/>
      <c r="F595" s="206"/>
      <c r="G595" s="201"/>
      <c r="H595" s="194"/>
      <c r="I595" s="206"/>
      <c r="J595" s="195"/>
      <c r="K595" s="195"/>
      <c r="L595" s="195"/>
      <c r="M595" s="195"/>
      <c r="N595" s="195"/>
      <c r="O595" s="195"/>
      <c r="P595" s="195"/>
      <c r="Q595" s="195"/>
      <c r="R595" s="195"/>
      <c r="S595" s="195"/>
      <c r="T595" s="195"/>
      <c r="U595" s="195"/>
      <c r="V595" s="195"/>
      <c r="W595" s="195"/>
      <c r="X595" s="195"/>
      <c r="Y595" s="195"/>
      <c r="Z595" s="195"/>
      <c r="AA595" s="195"/>
      <c r="AB595" s="193"/>
      <c r="AC595" s="204"/>
      <c r="AD595" s="204" t="str">
        <f t="shared" si="78"/>
        <v xml:space="preserve"> </v>
      </c>
      <c r="AE595" s="204"/>
      <c r="AF595" s="204" t="str">
        <f t="shared" si="79"/>
        <v xml:space="preserve"> </v>
      </c>
      <c r="AG595" s="204" t="str">
        <f t="shared" si="80"/>
        <v xml:space="preserve"> </v>
      </c>
      <c r="AH595" s="204" t="str">
        <f>IF(OR(AC595=" ",AC595=0,AE595=" ",AE595=0)," ",IF(AND(AC595=1,AE595=5),"BAJO",IF(AND(AC595=2,AE595=5),"BAJO",IF(AND(AC595=1,AE595=10),"BAJO",IF(AND(AC595=2,AE595=10),"MODERADO",IF(AND(AC595=1,AE595=20),"MODERADO",IF(AND(AC595=3,AE595=5),"MODERADO",IF(AND(AC595=4,AE595=5),"MODERADO",IF(AND(AC595=5,AE595=5),"MODERADO",IF(AND(AC595=2,AE595=20),"ALTO",IF(AND(AC595=3,AE595=10),"ALTO",IF(AND(AC595=4,AE595=10),"ALTO",IF(AND(AC595=5,AE595=10),"ALTO",IF(AND(AC595=3,AE595=20),"EXTREMO",IF(AND(AC595=4,AE595=20),"EXTREMO",IF(AND(AC595=5,AE595=20),"EXTREMO",VLOOKUP(AG595,[4]Evaluacion!A:B,2)))))))))))))))))</f>
        <v xml:space="preserve"> </v>
      </c>
      <c r="AI595" s="213"/>
      <c r="AJ595" s="197"/>
      <c r="AK595" s="197"/>
      <c r="AL595" s="197"/>
      <c r="AM595" s="197"/>
      <c r="AN595" s="197"/>
      <c r="AO595" s="197"/>
      <c r="AP595" s="197"/>
      <c r="AQ595" s="197"/>
      <c r="AR595" s="197"/>
      <c r="AS595" s="204"/>
      <c r="AT595" s="204"/>
      <c r="AU595" s="204" t="str">
        <f t="shared" si="76"/>
        <v xml:space="preserve"> </v>
      </c>
      <c r="AV595" s="204"/>
      <c r="AW595" s="204" t="str">
        <f t="shared" si="77"/>
        <v xml:space="preserve"> </v>
      </c>
      <c r="AX595" s="204" t="str">
        <f t="shared" si="81"/>
        <v xml:space="preserve"> </v>
      </c>
      <c r="AY595" s="204" t="str">
        <f>IF(OR(AT595=" ",AT595=0,AV595=" ",AV595=0)," ",IF(AND(AT595=1,AV595=5),"BAJO",IF(AND(AT595=2,AV595=5),"BAJO",IF(AND(AT595=1,AV595=10),"BAJO",IF(AND(AT595=2,AV595=10),"MODERADO",IF(AND(AT595=1,AV595=20),"MODERADO",IF(AND(AT595=3,AV595=5),"MODERADO",IF(AND(AT595=4,AV595=5),"MODERADO",IF(AND(AT595=5,AV595=5),"MODERADO",IF(AND(AT595=2,AV595=20),"ALTO",IF(AND(AT595=3,AV595=10),"ALTO",IF(AND(AT595=4,AV595=10),"ALTO",IF(AND(AT595=5,AV595=10),"ALTO",IF(AND(AT595=3,AV595=20),"EXTREMO",IF(AND(AT595=4,AV595=20),"EXTREMO",IF(AND(AT595=5,AV595=20),"EXTREMO",VLOOKUP(AX595,[4]Evaluacion!R:S,2)))))))))))))))))</f>
        <v xml:space="preserve"> </v>
      </c>
      <c r="AZ595" s="204"/>
      <c r="BA595" s="204"/>
      <c r="BB595" s="204"/>
      <c r="BC595" s="204"/>
      <c r="BD595" s="204"/>
      <c r="BE595" s="204"/>
      <c r="BF595" s="204"/>
      <c r="BG595" s="205"/>
      <c r="BH595" s="204"/>
    </row>
    <row r="596" spans="1:60" x14ac:dyDescent="0.2">
      <c r="A596" s="200"/>
      <c r="B596" s="192"/>
      <c r="C596" s="201"/>
      <c r="D596" s="193"/>
      <c r="E596" s="193"/>
      <c r="F596" s="206"/>
      <c r="G596" s="201"/>
      <c r="H596" s="194"/>
      <c r="I596" s="206"/>
      <c r="J596" s="195"/>
      <c r="K596" s="195"/>
      <c r="L596" s="195"/>
      <c r="M596" s="195"/>
      <c r="N596" s="195"/>
      <c r="O596" s="195"/>
      <c r="P596" s="195"/>
      <c r="Q596" s="195"/>
      <c r="R596" s="195"/>
      <c r="S596" s="195"/>
      <c r="T596" s="195"/>
      <c r="U596" s="195"/>
      <c r="V596" s="195"/>
      <c r="W596" s="195"/>
      <c r="X596" s="195"/>
      <c r="Y596" s="195"/>
      <c r="Z596" s="195"/>
      <c r="AA596" s="195"/>
      <c r="AB596" s="193"/>
      <c r="AC596" s="204"/>
      <c r="AD596" s="204" t="str">
        <f t="shared" si="78"/>
        <v xml:space="preserve"> </v>
      </c>
      <c r="AE596" s="204"/>
      <c r="AF596" s="204" t="str">
        <f t="shared" si="79"/>
        <v xml:space="preserve"> </v>
      </c>
      <c r="AG596" s="204" t="str">
        <f t="shared" si="80"/>
        <v xml:space="preserve"> </v>
      </c>
      <c r="AH596" s="204" t="str">
        <f>IF(OR(AC596=" ",AC596=0,AE596=" ",AE596=0)," ",IF(AND(AC596=1,AE596=5),"BAJO",IF(AND(AC596=2,AE596=5),"BAJO",IF(AND(AC596=1,AE596=10),"BAJO",IF(AND(AC596=2,AE596=10),"MODERADO",IF(AND(AC596=1,AE596=20),"MODERADO",IF(AND(AC596=3,AE596=5),"MODERADO",IF(AND(AC596=4,AE596=5),"MODERADO",IF(AND(AC596=5,AE596=5),"MODERADO",IF(AND(AC596=2,AE596=20),"ALTO",IF(AND(AC596=3,AE596=10),"ALTO",IF(AND(AC596=4,AE596=10),"ALTO",IF(AND(AC596=5,AE596=10),"ALTO",IF(AND(AC596=3,AE596=20),"EXTREMO",IF(AND(AC596=4,AE596=20),"EXTREMO",IF(AND(AC596=5,AE596=20),"EXTREMO",VLOOKUP(AG596,[4]Evaluacion!A:B,2)))))))))))))))))</f>
        <v xml:space="preserve"> </v>
      </c>
      <c r="AI596" s="213"/>
      <c r="AJ596" s="197"/>
      <c r="AK596" s="197"/>
      <c r="AL596" s="197"/>
      <c r="AM596" s="197"/>
      <c r="AN596" s="197"/>
      <c r="AO596" s="197"/>
      <c r="AP596" s="197"/>
      <c r="AQ596" s="197"/>
      <c r="AR596" s="197"/>
      <c r="AS596" s="204"/>
      <c r="AT596" s="204"/>
      <c r="AU596" s="204" t="str">
        <f t="shared" si="76"/>
        <v xml:space="preserve"> </v>
      </c>
      <c r="AV596" s="204"/>
      <c r="AW596" s="204" t="str">
        <f t="shared" si="77"/>
        <v xml:space="preserve"> </v>
      </c>
      <c r="AX596" s="204" t="str">
        <f t="shared" si="81"/>
        <v xml:space="preserve"> </v>
      </c>
      <c r="AY596" s="204" t="str">
        <f>IF(OR(AT596=" ",AT596=0,AV596=" ",AV596=0)," ",IF(AND(AT596=1,AV596=5),"BAJO",IF(AND(AT596=2,AV596=5),"BAJO",IF(AND(AT596=1,AV596=10),"BAJO",IF(AND(AT596=2,AV596=10),"MODERADO",IF(AND(AT596=1,AV596=20),"MODERADO",IF(AND(AT596=3,AV596=5),"MODERADO",IF(AND(AT596=4,AV596=5),"MODERADO",IF(AND(AT596=5,AV596=5),"MODERADO",IF(AND(AT596=2,AV596=20),"ALTO",IF(AND(AT596=3,AV596=10),"ALTO",IF(AND(AT596=4,AV596=10),"ALTO",IF(AND(AT596=5,AV596=10),"ALTO",IF(AND(AT596=3,AV596=20),"EXTREMO",IF(AND(AT596=4,AV596=20),"EXTREMO",IF(AND(AT596=5,AV596=20),"EXTREMO",VLOOKUP(AX596,[4]Evaluacion!R:S,2)))))))))))))))))</f>
        <v xml:space="preserve"> </v>
      </c>
      <c r="AZ596" s="204"/>
      <c r="BA596" s="204"/>
      <c r="BB596" s="204"/>
      <c r="BC596" s="204"/>
      <c r="BD596" s="204"/>
      <c r="BE596" s="204"/>
      <c r="BF596" s="204"/>
      <c r="BG596" s="205"/>
      <c r="BH596" s="204"/>
    </row>
    <row r="597" spans="1:60" x14ac:dyDescent="0.2">
      <c r="A597" s="200"/>
      <c r="B597" s="192"/>
      <c r="C597" s="201"/>
      <c r="D597" s="193"/>
      <c r="E597" s="193"/>
      <c r="F597" s="206"/>
      <c r="G597" s="201"/>
      <c r="H597" s="194"/>
      <c r="I597" s="206"/>
      <c r="J597" s="195"/>
      <c r="K597" s="195"/>
      <c r="L597" s="195"/>
      <c r="M597" s="195"/>
      <c r="N597" s="195"/>
      <c r="O597" s="195"/>
      <c r="P597" s="195"/>
      <c r="Q597" s="195"/>
      <c r="R597" s="195"/>
      <c r="S597" s="195"/>
      <c r="T597" s="195"/>
      <c r="U597" s="195"/>
      <c r="V597" s="195"/>
      <c r="W597" s="195"/>
      <c r="X597" s="195"/>
      <c r="Y597" s="195"/>
      <c r="Z597" s="195"/>
      <c r="AA597" s="195"/>
      <c r="AB597" s="193"/>
      <c r="AC597" s="204"/>
      <c r="AD597" s="204" t="str">
        <f t="shared" si="78"/>
        <v xml:space="preserve"> </v>
      </c>
      <c r="AE597" s="204"/>
      <c r="AF597" s="204" t="str">
        <f t="shared" si="79"/>
        <v xml:space="preserve"> </v>
      </c>
      <c r="AG597" s="204" t="str">
        <f t="shared" si="80"/>
        <v xml:space="preserve"> </v>
      </c>
      <c r="AH597" s="204" t="str">
        <f>IF(OR(AC597=" ",AC597=0,AE597=" ",AE597=0)," ",IF(AND(AC597=1,AE597=5),"BAJO",IF(AND(AC597=2,AE597=5),"BAJO",IF(AND(AC597=1,AE597=10),"BAJO",IF(AND(AC597=2,AE597=10),"MODERADO",IF(AND(AC597=1,AE597=20),"MODERADO",IF(AND(AC597=3,AE597=5),"MODERADO",IF(AND(AC597=4,AE597=5),"MODERADO",IF(AND(AC597=5,AE597=5),"MODERADO",IF(AND(AC597=2,AE597=20),"ALTO",IF(AND(AC597=3,AE597=10),"ALTO",IF(AND(AC597=4,AE597=10),"ALTO",IF(AND(AC597=5,AE597=10),"ALTO",IF(AND(AC597=3,AE597=20),"EXTREMO",IF(AND(AC597=4,AE597=20),"EXTREMO",IF(AND(AC597=5,AE597=20),"EXTREMO",VLOOKUP(AG597,[4]Evaluacion!A:B,2)))))))))))))))))</f>
        <v xml:space="preserve"> </v>
      </c>
      <c r="AI597" s="213"/>
      <c r="AJ597" s="197"/>
      <c r="AK597" s="197"/>
      <c r="AL597" s="197"/>
      <c r="AM597" s="197"/>
      <c r="AN597" s="197"/>
      <c r="AO597" s="197"/>
      <c r="AP597" s="197"/>
      <c r="AQ597" s="197"/>
      <c r="AR597" s="197"/>
      <c r="AS597" s="204"/>
      <c r="AT597" s="204"/>
      <c r="AU597" s="204" t="str">
        <f t="shared" si="76"/>
        <v xml:space="preserve"> </v>
      </c>
      <c r="AV597" s="204"/>
      <c r="AW597" s="204" t="str">
        <f t="shared" si="77"/>
        <v xml:space="preserve"> </v>
      </c>
      <c r="AX597" s="204" t="str">
        <f t="shared" si="81"/>
        <v xml:space="preserve"> </v>
      </c>
      <c r="AY597" s="204" t="str">
        <f>IF(OR(AT597=" ",AT597=0,AV597=" ",AV597=0)," ",IF(AND(AT597=1,AV597=5),"BAJO",IF(AND(AT597=2,AV597=5),"BAJO",IF(AND(AT597=1,AV597=10),"BAJO",IF(AND(AT597=2,AV597=10),"MODERADO",IF(AND(AT597=1,AV597=20),"MODERADO",IF(AND(AT597=3,AV597=5),"MODERADO",IF(AND(AT597=4,AV597=5),"MODERADO",IF(AND(AT597=5,AV597=5),"MODERADO",IF(AND(AT597=2,AV597=20),"ALTO",IF(AND(AT597=3,AV597=10),"ALTO",IF(AND(AT597=4,AV597=10),"ALTO",IF(AND(AT597=5,AV597=10),"ALTO",IF(AND(AT597=3,AV597=20),"EXTREMO",IF(AND(AT597=4,AV597=20),"EXTREMO",IF(AND(AT597=5,AV597=20),"EXTREMO",VLOOKUP(AX597,[4]Evaluacion!R:S,2)))))))))))))))))</f>
        <v xml:space="preserve"> </v>
      </c>
      <c r="AZ597" s="204"/>
      <c r="BA597" s="204"/>
      <c r="BB597" s="204"/>
      <c r="BC597" s="204"/>
      <c r="BD597" s="204"/>
      <c r="BE597" s="204"/>
      <c r="BF597" s="204"/>
      <c r="BG597" s="205"/>
      <c r="BH597" s="204"/>
    </row>
    <row r="598" spans="1:60" x14ac:dyDescent="0.2">
      <c r="A598" s="200"/>
      <c r="B598" s="192"/>
      <c r="C598" s="201"/>
      <c r="D598" s="193"/>
      <c r="E598" s="193"/>
      <c r="F598" s="206"/>
      <c r="G598" s="201"/>
      <c r="H598" s="194"/>
      <c r="I598" s="206"/>
      <c r="J598" s="195"/>
      <c r="K598" s="195"/>
      <c r="L598" s="195"/>
      <c r="M598" s="195"/>
      <c r="N598" s="195"/>
      <c r="O598" s="195"/>
      <c r="P598" s="195"/>
      <c r="Q598" s="195"/>
      <c r="R598" s="195"/>
      <c r="S598" s="195"/>
      <c r="T598" s="195"/>
      <c r="U598" s="195"/>
      <c r="V598" s="195"/>
      <c r="W598" s="195"/>
      <c r="X598" s="195"/>
      <c r="Y598" s="195"/>
      <c r="Z598" s="195"/>
      <c r="AA598" s="195"/>
      <c r="AB598" s="193"/>
      <c r="AC598" s="204"/>
      <c r="AD598" s="204" t="str">
        <f t="shared" si="78"/>
        <v xml:space="preserve"> </v>
      </c>
      <c r="AE598" s="204"/>
      <c r="AF598" s="204" t="str">
        <f t="shared" si="79"/>
        <v xml:space="preserve"> </v>
      </c>
      <c r="AG598" s="204" t="str">
        <f t="shared" si="80"/>
        <v xml:space="preserve"> </v>
      </c>
      <c r="AH598" s="204" t="str">
        <f>IF(OR(AC598=" ",AC598=0,AE598=" ",AE598=0)," ",IF(AND(AC598=1,AE598=5),"BAJO",IF(AND(AC598=2,AE598=5),"BAJO",IF(AND(AC598=1,AE598=10),"BAJO",IF(AND(AC598=2,AE598=10),"MODERADO",IF(AND(AC598=1,AE598=20),"MODERADO",IF(AND(AC598=3,AE598=5),"MODERADO",IF(AND(AC598=4,AE598=5),"MODERADO",IF(AND(AC598=5,AE598=5),"MODERADO",IF(AND(AC598=2,AE598=20),"ALTO",IF(AND(AC598=3,AE598=10),"ALTO",IF(AND(AC598=4,AE598=10),"ALTO",IF(AND(AC598=5,AE598=10),"ALTO",IF(AND(AC598=3,AE598=20),"EXTREMO",IF(AND(AC598=4,AE598=20),"EXTREMO",IF(AND(AC598=5,AE598=20),"EXTREMO",VLOOKUP(AG598,[4]Evaluacion!A:B,2)))))))))))))))))</f>
        <v xml:space="preserve"> </v>
      </c>
      <c r="AI598" s="213"/>
      <c r="AJ598" s="197"/>
      <c r="AK598" s="197"/>
      <c r="AL598" s="197"/>
      <c r="AM598" s="197"/>
      <c r="AN598" s="197"/>
      <c r="AO598" s="197"/>
      <c r="AP598" s="197"/>
      <c r="AQ598" s="197"/>
      <c r="AR598" s="197"/>
      <c r="AS598" s="204"/>
      <c r="AT598" s="204"/>
      <c r="AU598" s="204" t="str">
        <f t="shared" si="76"/>
        <v xml:space="preserve"> </v>
      </c>
      <c r="AV598" s="204"/>
      <c r="AW598" s="204" t="str">
        <f t="shared" si="77"/>
        <v xml:space="preserve"> </v>
      </c>
      <c r="AX598" s="204" t="str">
        <f t="shared" si="81"/>
        <v xml:space="preserve"> </v>
      </c>
      <c r="AY598" s="204" t="str">
        <f>IF(OR(AT598=" ",AT598=0,AV598=" ",AV598=0)," ",IF(AND(AT598=1,AV598=5),"BAJO",IF(AND(AT598=2,AV598=5),"BAJO",IF(AND(AT598=1,AV598=10),"BAJO",IF(AND(AT598=2,AV598=10),"MODERADO",IF(AND(AT598=1,AV598=20),"MODERADO",IF(AND(AT598=3,AV598=5),"MODERADO",IF(AND(AT598=4,AV598=5),"MODERADO",IF(AND(AT598=5,AV598=5),"MODERADO",IF(AND(AT598=2,AV598=20),"ALTO",IF(AND(AT598=3,AV598=10),"ALTO",IF(AND(AT598=4,AV598=10),"ALTO",IF(AND(AT598=5,AV598=10),"ALTO",IF(AND(AT598=3,AV598=20),"EXTREMO",IF(AND(AT598=4,AV598=20),"EXTREMO",IF(AND(AT598=5,AV598=20),"EXTREMO",VLOOKUP(AX598,[4]Evaluacion!R:S,2)))))))))))))))))</f>
        <v xml:space="preserve"> </v>
      </c>
      <c r="AZ598" s="204"/>
      <c r="BA598" s="204"/>
      <c r="BB598" s="204"/>
      <c r="BC598" s="204"/>
      <c r="BD598" s="204"/>
      <c r="BE598" s="204"/>
      <c r="BF598" s="204"/>
      <c r="BG598" s="205"/>
      <c r="BH598" s="204"/>
    </row>
    <row r="599" spans="1:60" x14ac:dyDescent="0.2">
      <c r="A599" s="200"/>
      <c r="B599" s="192"/>
      <c r="C599" s="201"/>
      <c r="D599" s="193"/>
      <c r="E599" s="193"/>
      <c r="F599" s="206"/>
      <c r="G599" s="201"/>
      <c r="H599" s="194"/>
      <c r="I599" s="206"/>
      <c r="J599" s="195"/>
      <c r="K599" s="195"/>
      <c r="L599" s="195"/>
      <c r="M599" s="195"/>
      <c r="N599" s="195"/>
      <c r="O599" s="195"/>
      <c r="P599" s="195"/>
      <c r="Q599" s="195"/>
      <c r="R599" s="195"/>
      <c r="S599" s="195"/>
      <c r="T599" s="195"/>
      <c r="U599" s="195"/>
      <c r="V599" s="195"/>
      <c r="W599" s="195"/>
      <c r="X599" s="195"/>
      <c r="Y599" s="195"/>
      <c r="Z599" s="195"/>
      <c r="AA599" s="195"/>
      <c r="AB599" s="193"/>
      <c r="AC599" s="204"/>
      <c r="AD599" s="204" t="str">
        <f t="shared" si="78"/>
        <v xml:space="preserve"> </v>
      </c>
      <c r="AE599" s="204"/>
      <c r="AF599" s="204" t="str">
        <f t="shared" si="79"/>
        <v xml:space="preserve"> </v>
      </c>
      <c r="AG599" s="204" t="str">
        <f t="shared" si="80"/>
        <v xml:space="preserve"> </v>
      </c>
      <c r="AH599" s="204" t="str">
        <f>IF(OR(AC599=" ",AC599=0,AE599=" ",AE599=0)," ",IF(AND(AC599=1,AE599=5),"BAJO",IF(AND(AC599=2,AE599=5),"BAJO",IF(AND(AC599=1,AE599=10),"BAJO",IF(AND(AC599=2,AE599=10),"MODERADO",IF(AND(AC599=1,AE599=20),"MODERADO",IF(AND(AC599=3,AE599=5),"MODERADO",IF(AND(AC599=4,AE599=5),"MODERADO",IF(AND(AC599=5,AE599=5),"MODERADO",IF(AND(AC599=2,AE599=20),"ALTO",IF(AND(AC599=3,AE599=10),"ALTO",IF(AND(AC599=4,AE599=10),"ALTO",IF(AND(AC599=5,AE599=10),"ALTO",IF(AND(AC599=3,AE599=20),"EXTREMO",IF(AND(AC599=4,AE599=20),"EXTREMO",IF(AND(AC599=5,AE599=20),"EXTREMO",VLOOKUP(AG599,[4]Evaluacion!A:B,2)))))))))))))))))</f>
        <v xml:space="preserve"> </v>
      </c>
      <c r="AI599" s="213"/>
      <c r="AJ599" s="197"/>
      <c r="AK599" s="197"/>
      <c r="AL599" s="197"/>
      <c r="AM599" s="197"/>
      <c r="AN599" s="197"/>
      <c r="AO599" s="197"/>
      <c r="AP599" s="197"/>
      <c r="AQ599" s="197"/>
      <c r="AR599" s="197"/>
      <c r="AS599" s="204"/>
      <c r="AT599" s="204"/>
      <c r="AU599" s="204" t="str">
        <f t="shared" si="76"/>
        <v xml:space="preserve"> </v>
      </c>
      <c r="AV599" s="204"/>
      <c r="AW599" s="204" t="str">
        <f t="shared" si="77"/>
        <v xml:space="preserve"> </v>
      </c>
      <c r="AX599" s="204" t="str">
        <f t="shared" si="81"/>
        <v xml:space="preserve"> </v>
      </c>
      <c r="AY599" s="204" t="str">
        <f>IF(OR(AT599=" ",AT599=0,AV599=" ",AV599=0)," ",IF(AND(AT599=1,AV599=5),"BAJO",IF(AND(AT599=2,AV599=5),"BAJO",IF(AND(AT599=1,AV599=10),"BAJO",IF(AND(AT599=2,AV599=10),"MODERADO",IF(AND(AT599=1,AV599=20),"MODERADO",IF(AND(AT599=3,AV599=5),"MODERADO",IF(AND(AT599=4,AV599=5),"MODERADO",IF(AND(AT599=5,AV599=5),"MODERADO",IF(AND(AT599=2,AV599=20),"ALTO",IF(AND(AT599=3,AV599=10),"ALTO",IF(AND(AT599=4,AV599=10),"ALTO",IF(AND(AT599=5,AV599=10),"ALTO",IF(AND(AT599=3,AV599=20),"EXTREMO",IF(AND(AT599=4,AV599=20),"EXTREMO",IF(AND(AT599=5,AV599=20),"EXTREMO",VLOOKUP(AX599,[4]Evaluacion!R:S,2)))))))))))))))))</f>
        <v xml:space="preserve"> </v>
      </c>
      <c r="AZ599" s="204"/>
      <c r="BA599" s="204"/>
      <c r="BB599" s="204"/>
      <c r="BC599" s="204"/>
      <c r="BD599" s="204"/>
      <c r="BE599" s="204"/>
      <c r="BF599" s="204"/>
      <c r="BG599" s="205"/>
      <c r="BH599" s="204"/>
    </row>
    <row r="600" spans="1:60" x14ac:dyDescent="0.2">
      <c r="A600" s="200"/>
      <c r="B600" s="192"/>
      <c r="C600" s="201"/>
      <c r="D600" s="193"/>
      <c r="E600" s="193"/>
      <c r="F600" s="206"/>
      <c r="G600" s="201"/>
      <c r="H600" s="194"/>
      <c r="I600" s="206"/>
      <c r="J600" s="195"/>
      <c r="K600" s="195"/>
      <c r="L600" s="195"/>
      <c r="M600" s="195"/>
      <c r="N600" s="195"/>
      <c r="O600" s="195"/>
      <c r="P600" s="195"/>
      <c r="Q600" s="195"/>
      <c r="R600" s="195"/>
      <c r="S600" s="195"/>
      <c r="T600" s="195"/>
      <c r="U600" s="195"/>
      <c r="V600" s="195"/>
      <c r="W600" s="195"/>
      <c r="X600" s="195"/>
      <c r="Y600" s="195"/>
      <c r="Z600" s="195"/>
      <c r="AA600" s="195"/>
      <c r="AB600" s="193"/>
      <c r="AC600" s="204"/>
      <c r="AD600" s="204" t="str">
        <f t="shared" si="78"/>
        <v xml:space="preserve"> </v>
      </c>
      <c r="AE600" s="204"/>
      <c r="AF600" s="204" t="str">
        <f t="shared" si="79"/>
        <v xml:space="preserve"> </v>
      </c>
      <c r="AG600" s="204" t="str">
        <f t="shared" si="80"/>
        <v xml:space="preserve"> </v>
      </c>
      <c r="AH600" s="204" t="str">
        <f>IF(OR(AC600=" ",AC600=0,AE600=" ",AE600=0)," ",IF(AND(AC600=1,AE600=5),"BAJO",IF(AND(AC600=2,AE600=5),"BAJO",IF(AND(AC600=1,AE600=10),"BAJO",IF(AND(AC600=2,AE600=10),"MODERADO",IF(AND(AC600=1,AE600=20),"MODERADO",IF(AND(AC600=3,AE600=5),"MODERADO",IF(AND(AC600=4,AE600=5),"MODERADO",IF(AND(AC600=5,AE600=5),"MODERADO",IF(AND(AC600=2,AE600=20),"ALTO",IF(AND(AC600=3,AE600=10),"ALTO",IF(AND(AC600=4,AE600=10),"ALTO",IF(AND(AC600=5,AE600=10),"ALTO",IF(AND(AC600=3,AE600=20),"EXTREMO",IF(AND(AC600=4,AE600=20),"EXTREMO",IF(AND(AC600=5,AE600=20),"EXTREMO",VLOOKUP(AG600,[4]Evaluacion!A:B,2)))))))))))))))))</f>
        <v xml:space="preserve"> </v>
      </c>
      <c r="AI600" s="213"/>
      <c r="AJ600" s="197"/>
      <c r="AK600" s="197"/>
      <c r="AL600" s="197"/>
      <c r="AM600" s="197"/>
      <c r="AN600" s="197"/>
      <c r="AO600" s="197"/>
      <c r="AP600" s="197"/>
      <c r="AQ600" s="197"/>
      <c r="AR600" s="197"/>
      <c r="AS600" s="204"/>
      <c r="AT600" s="204"/>
      <c r="AU600" s="204" t="str">
        <f t="shared" si="76"/>
        <v xml:space="preserve"> </v>
      </c>
      <c r="AV600" s="204"/>
      <c r="AW600" s="204" t="str">
        <f t="shared" si="77"/>
        <v xml:space="preserve"> </v>
      </c>
      <c r="AX600" s="204" t="str">
        <f t="shared" si="81"/>
        <v xml:space="preserve"> </v>
      </c>
      <c r="AY600" s="204" t="str">
        <f>IF(OR(AT600=" ",AT600=0,AV600=" ",AV600=0)," ",IF(AND(AT600=1,AV600=5),"BAJO",IF(AND(AT600=2,AV600=5),"BAJO",IF(AND(AT600=1,AV600=10),"BAJO",IF(AND(AT600=2,AV600=10),"MODERADO",IF(AND(AT600=1,AV600=20),"MODERADO",IF(AND(AT600=3,AV600=5),"MODERADO",IF(AND(AT600=4,AV600=5),"MODERADO",IF(AND(AT600=5,AV600=5),"MODERADO",IF(AND(AT600=2,AV600=20),"ALTO",IF(AND(AT600=3,AV600=10),"ALTO",IF(AND(AT600=4,AV600=10),"ALTO",IF(AND(AT600=5,AV600=10),"ALTO",IF(AND(AT600=3,AV600=20),"EXTREMO",IF(AND(AT600=4,AV600=20),"EXTREMO",IF(AND(AT600=5,AV600=20),"EXTREMO",VLOOKUP(AX600,[4]Evaluacion!R:S,2)))))))))))))))))</f>
        <v xml:space="preserve"> </v>
      </c>
      <c r="AZ600" s="204"/>
      <c r="BA600" s="204"/>
      <c r="BB600" s="204"/>
      <c r="BC600" s="204"/>
      <c r="BD600" s="204"/>
      <c r="BE600" s="204"/>
      <c r="BF600" s="204"/>
      <c r="BG600" s="205"/>
      <c r="BH600" s="204"/>
    </row>
    <row r="601" spans="1:60" x14ac:dyDescent="0.2">
      <c r="A601" s="200"/>
      <c r="B601" s="192"/>
      <c r="C601" s="201"/>
      <c r="D601" s="193"/>
      <c r="E601" s="193"/>
      <c r="F601" s="206"/>
      <c r="G601" s="201"/>
      <c r="H601" s="194"/>
      <c r="I601" s="206"/>
      <c r="J601" s="195"/>
      <c r="K601" s="195"/>
      <c r="L601" s="195"/>
      <c r="M601" s="195"/>
      <c r="N601" s="195"/>
      <c r="O601" s="195"/>
      <c r="P601" s="195"/>
      <c r="Q601" s="195"/>
      <c r="R601" s="195"/>
      <c r="S601" s="195"/>
      <c r="T601" s="195"/>
      <c r="U601" s="195"/>
      <c r="V601" s="195"/>
      <c r="W601" s="195"/>
      <c r="X601" s="195"/>
      <c r="Y601" s="195"/>
      <c r="Z601" s="195"/>
      <c r="AA601" s="195"/>
      <c r="AB601" s="193"/>
      <c r="AC601" s="204"/>
      <c r="AD601" s="204" t="str">
        <f t="shared" si="78"/>
        <v xml:space="preserve"> </v>
      </c>
      <c r="AE601" s="204"/>
      <c r="AF601" s="204" t="str">
        <f t="shared" si="79"/>
        <v xml:space="preserve"> </v>
      </c>
      <c r="AG601" s="204" t="str">
        <f t="shared" si="80"/>
        <v xml:space="preserve"> </v>
      </c>
      <c r="AH601" s="204" t="str">
        <f>IF(OR(AC601=" ",AC601=0,AE601=" ",AE601=0)," ",IF(AND(AC601=1,AE601=5),"BAJO",IF(AND(AC601=2,AE601=5),"BAJO",IF(AND(AC601=1,AE601=10),"BAJO",IF(AND(AC601=2,AE601=10),"MODERADO",IF(AND(AC601=1,AE601=20),"MODERADO",IF(AND(AC601=3,AE601=5),"MODERADO",IF(AND(AC601=4,AE601=5),"MODERADO",IF(AND(AC601=5,AE601=5),"MODERADO",IF(AND(AC601=2,AE601=20),"ALTO",IF(AND(AC601=3,AE601=10),"ALTO",IF(AND(AC601=4,AE601=10),"ALTO",IF(AND(AC601=5,AE601=10),"ALTO",IF(AND(AC601=3,AE601=20),"EXTREMO",IF(AND(AC601=4,AE601=20),"EXTREMO",IF(AND(AC601=5,AE601=20),"EXTREMO",VLOOKUP(AG601,[4]Evaluacion!A:B,2)))))))))))))))))</f>
        <v xml:space="preserve"> </v>
      </c>
      <c r="AI601" s="213"/>
      <c r="AJ601" s="197"/>
      <c r="AK601" s="197"/>
      <c r="AL601" s="197"/>
      <c r="AM601" s="197"/>
      <c r="AN601" s="197"/>
      <c r="AO601" s="197"/>
      <c r="AP601" s="197"/>
      <c r="AQ601" s="197"/>
      <c r="AR601" s="197"/>
      <c r="AS601" s="204"/>
      <c r="AT601" s="204"/>
      <c r="AU601" s="204" t="str">
        <f t="shared" si="76"/>
        <v xml:space="preserve"> </v>
      </c>
      <c r="AV601" s="204"/>
      <c r="AW601" s="204" t="str">
        <f t="shared" si="77"/>
        <v xml:space="preserve"> </v>
      </c>
      <c r="AX601" s="204" t="str">
        <f t="shared" si="81"/>
        <v xml:space="preserve"> </v>
      </c>
      <c r="AY601" s="204" t="str">
        <f>IF(OR(AT601=" ",AT601=0,AV601=" ",AV601=0)," ",IF(AND(AT601=1,AV601=5),"BAJO",IF(AND(AT601=2,AV601=5),"BAJO",IF(AND(AT601=1,AV601=10),"BAJO",IF(AND(AT601=2,AV601=10),"MODERADO",IF(AND(AT601=1,AV601=20),"MODERADO",IF(AND(AT601=3,AV601=5),"MODERADO",IF(AND(AT601=4,AV601=5),"MODERADO",IF(AND(AT601=5,AV601=5),"MODERADO",IF(AND(AT601=2,AV601=20),"ALTO",IF(AND(AT601=3,AV601=10),"ALTO",IF(AND(AT601=4,AV601=10),"ALTO",IF(AND(AT601=5,AV601=10),"ALTO",IF(AND(AT601=3,AV601=20),"EXTREMO",IF(AND(AT601=4,AV601=20),"EXTREMO",IF(AND(AT601=5,AV601=20),"EXTREMO",VLOOKUP(AX601,[4]Evaluacion!R:S,2)))))))))))))))))</f>
        <v xml:space="preserve"> </v>
      </c>
      <c r="AZ601" s="204"/>
      <c r="BA601" s="204"/>
      <c r="BB601" s="204"/>
      <c r="BC601" s="204"/>
      <c r="BD601" s="204"/>
      <c r="BE601" s="204"/>
      <c r="BF601" s="204"/>
      <c r="BG601" s="205"/>
      <c r="BH601" s="204"/>
    </row>
    <row r="602" spans="1:60" x14ac:dyDescent="0.2">
      <c r="A602" s="200"/>
      <c r="B602" s="192"/>
      <c r="C602" s="201"/>
      <c r="D602" s="193"/>
      <c r="E602" s="193"/>
      <c r="F602" s="206"/>
      <c r="G602" s="201"/>
      <c r="H602" s="194"/>
      <c r="I602" s="206"/>
      <c r="J602" s="195"/>
      <c r="K602" s="195"/>
      <c r="L602" s="195"/>
      <c r="M602" s="195"/>
      <c r="N602" s="195"/>
      <c r="O602" s="195"/>
      <c r="P602" s="195"/>
      <c r="Q602" s="195"/>
      <c r="R602" s="195"/>
      <c r="S602" s="195"/>
      <c r="T602" s="195"/>
      <c r="U602" s="195"/>
      <c r="V602" s="195"/>
      <c r="W602" s="195"/>
      <c r="X602" s="195"/>
      <c r="Y602" s="195"/>
      <c r="Z602" s="195"/>
      <c r="AA602" s="195"/>
      <c r="AB602" s="193"/>
      <c r="AC602" s="204"/>
      <c r="AD602" s="204" t="str">
        <f t="shared" si="78"/>
        <v xml:space="preserve"> </v>
      </c>
      <c r="AE602" s="204"/>
      <c r="AF602" s="204" t="str">
        <f t="shared" si="79"/>
        <v xml:space="preserve"> </v>
      </c>
      <c r="AG602" s="204" t="str">
        <f t="shared" si="80"/>
        <v xml:space="preserve"> </v>
      </c>
      <c r="AH602" s="204" t="str">
        <f>IF(OR(AC602=" ",AC602=0,AE602=" ",AE602=0)," ",IF(AND(AC602=1,AE602=5),"BAJO",IF(AND(AC602=2,AE602=5),"BAJO",IF(AND(AC602=1,AE602=10),"BAJO",IF(AND(AC602=2,AE602=10),"MODERADO",IF(AND(AC602=1,AE602=20),"MODERADO",IF(AND(AC602=3,AE602=5),"MODERADO",IF(AND(AC602=4,AE602=5),"MODERADO",IF(AND(AC602=5,AE602=5),"MODERADO",IF(AND(AC602=2,AE602=20),"ALTO",IF(AND(AC602=3,AE602=10),"ALTO",IF(AND(AC602=4,AE602=10),"ALTO",IF(AND(AC602=5,AE602=10),"ALTO",IF(AND(AC602=3,AE602=20),"EXTREMO",IF(AND(AC602=4,AE602=20),"EXTREMO",IF(AND(AC602=5,AE602=20),"EXTREMO",VLOOKUP(AG602,[4]Evaluacion!A:B,2)))))))))))))))))</f>
        <v xml:space="preserve"> </v>
      </c>
      <c r="AI602" s="213"/>
      <c r="AJ602" s="197"/>
      <c r="AK602" s="197"/>
      <c r="AL602" s="197"/>
      <c r="AM602" s="197"/>
      <c r="AN602" s="197"/>
      <c r="AO602" s="197"/>
      <c r="AP602" s="197"/>
      <c r="AQ602" s="197"/>
      <c r="AR602" s="197"/>
      <c r="AS602" s="204"/>
      <c r="AT602" s="204"/>
      <c r="AU602" s="204" t="str">
        <f t="shared" si="76"/>
        <v xml:space="preserve"> </v>
      </c>
      <c r="AV602" s="204"/>
      <c r="AW602" s="204" t="str">
        <f t="shared" si="77"/>
        <v xml:space="preserve"> </v>
      </c>
      <c r="AX602" s="204" t="str">
        <f t="shared" si="81"/>
        <v xml:space="preserve"> </v>
      </c>
      <c r="AY602" s="204" t="str">
        <f>IF(OR(AT602=" ",AT602=0,AV602=" ",AV602=0)," ",IF(AND(AT602=1,AV602=5),"BAJO",IF(AND(AT602=2,AV602=5),"BAJO",IF(AND(AT602=1,AV602=10),"BAJO",IF(AND(AT602=2,AV602=10),"MODERADO",IF(AND(AT602=1,AV602=20),"MODERADO",IF(AND(AT602=3,AV602=5),"MODERADO",IF(AND(AT602=4,AV602=5),"MODERADO",IF(AND(AT602=5,AV602=5),"MODERADO",IF(AND(AT602=2,AV602=20),"ALTO",IF(AND(AT602=3,AV602=10),"ALTO",IF(AND(AT602=4,AV602=10),"ALTO",IF(AND(AT602=5,AV602=10),"ALTO",IF(AND(AT602=3,AV602=20),"EXTREMO",IF(AND(AT602=4,AV602=20),"EXTREMO",IF(AND(AT602=5,AV602=20),"EXTREMO",VLOOKUP(AX602,[4]Evaluacion!R:S,2)))))))))))))))))</f>
        <v xml:space="preserve"> </v>
      </c>
      <c r="AZ602" s="204"/>
      <c r="BA602" s="204"/>
      <c r="BB602" s="204"/>
      <c r="BC602" s="204"/>
      <c r="BD602" s="204"/>
      <c r="BE602" s="204"/>
      <c r="BF602" s="204"/>
      <c r="BG602" s="205"/>
      <c r="BH602" s="204"/>
    </row>
    <row r="603" spans="1:60" x14ac:dyDescent="0.2">
      <c r="A603" s="200"/>
      <c r="B603" s="192"/>
      <c r="C603" s="201"/>
      <c r="D603" s="193"/>
      <c r="E603" s="193"/>
      <c r="F603" s="206"/>
      <c r="G603" s="201"/>
      <c r="H603" s="194"/>
      <c r="I603" s="206"/>
      <c r="J603" s="195"/>
      <c r="K603" s="195"/>
      <c r="L603" s="195"/>
      <c r="M603" s="195"/>
      <c r="N603" s="195"/>
      <c r="O603" s="195"/>
      <c r="P603" s="195"/>
      <c r="Q603" s="195"/>
      <c r="R603" s="195"/>
      <c r="S603" s="195"/>
      <c r="T603" s="195"/>
      <c r="U603" s="195"/>
      <c r="V603" s="195"/>
      <c r="W603" s="195"/>
      <c r="X603" s="195"/>
      <c r="Y603" s="195"/>
      <c r="Z603" s="195"/>
      <c r="AA603" s="195"/>
      <c r="AB603" s="193"/>
      <c r="AC603" s="204"/>
      <c r="AD603" s="204" t="str">
        <f t="shared" si="78"/>
        <v xml:space="preserve"> </v>
      </c>
      <c r="AE603" s="204"/>
      <c r="AF603" s="204" t="str">
        <f t="shared" si="79"/>
        <v xml:space="preserve"> </v>
      </c>
      <c r="AG603" s="204" t="str">
        <f t="shared" si="80"/>
        <v xml:space="preserve"> </v>
      </c>
      <c r="AH603" s="204" t="str">
        <f>IF(OR(AC603=" ",AC603=0,AE603=" ",AE603=0)," ",IF(AND(AC603=1,AE603=5),"BAJO",IF(AND(AC603=2,AE603=5),"BAJO",IF(AND(AC603=1,AE603=10),"BAJO",IF(AND(AC603=2,AE603=10),"MODERADO",IF(AND(AC603=1,AE603=20),"MODERADO",IF(AND(AC603=3,AE603=5),"MODERADO",IF(AND(AC603=4,AE603=5),"MODERADO",IF(AND(AC603=5,AE603=5),"MODERADO",IF(AND(AC603=2,AE603=20),"ALTO",IF(AND(AC603=3,AE603=10),"ALTO",IF(AND(AC603=4,AE603=10),"ALTO",IF(AND(AC603=5,AE603=10),"ALTO",IF(AND(AC603=3,AE603=20),"EXTREMO",IF(AND(AC603=4,AE603=20),"EXTREMO",IF(AND(AC603=5,AE603=20),"EXTREMO",VLOOKUP(AG603,[4]Evaluacion!A:B,2)))))))))))))))))</f>
        <v xml:space="preserve"> </v>
      </c>
      <c r="AI603" s="213"/>
      <c r="AJ603" s="197"/>
      <c r="AK603" s="197"/>
      <c r="AL603" s="197"/>
      <c r="AM603" s="197"/>
      <c r="AN603" s="197"/>
      <c r="AO603" s="197"/>
      <c r="AP603" s="197"/>
      <c r="AQ603" s="197"/>
      <c r="AR603" s="197"/>
      <c r="AS603" s="204"/>
      <c r="AT603" s="204"/>
      <c r="AU603" s="204" t="str">
        <f t="shared" si="76"/>
        <v xml:space="preserve"> </v>
      </c>
      <c r="AV603" s="204"/>
      <c r="AW603" s="204" t="str">
        <f t="shared" si="77"/>
        <v xml:space="preserve"> </v>
      </c>
      <c r="AX603" s="204" t="str">
        <f t="shared" si="81"/>
        <v xml:space="preserve"> </v>
      </c>
      <c r="AY603" s="204" t="str">
        <f>IF(OR(AT603=" ",AT603=0,AV603=" ",AV603=0)," ",IF(AND(AT603=1,AV603=5),"BAJO",IF(AND(AT603=2,AV603=5),"BAJO",IF(AND(AT603=1,AV603=10),"BAJO",IF(AND(AT603=2,AV603=10),"MODERADO",IF(AND(AT603=1,AV603=20),"MODERADO",IF(AND(AT603=3,AV603=5),"MODERADO",IF(AND(AT603=4,AV603=5),"MODERADO",IF(AND(AT603=5,AV603=5),"MODERADO",IF(AND(AT603=2,AV603=20),"ALTO",IF(AND(AT603=3,AV603=10),"ALTO",IF(AND(AT603=4,AV603=10),"ALTO",IF(AND(AT603=5,AV603=10),"ALTO",IF(AND(AT603=3,AV603=20),"EXTREMO",IF(AND(AT603=4,AV603=20),"EXTREMO",IF(AND(AT603=5,AV603=20),"EXTREMO",VLOOKUP(AX603,[4]Evaluacion!R:S,2)))))))))))))))))</f>
        <v xml:space="preserve"> </v>
      </c>
      <c r="AZ603" s="204"/>
      <c r="BA603" s="204"/>
      <c r="BB603" s="204"/>
      <c r="BC603" s="204"/>
      <c r="BD603" s="204"/>
      <c r="BE603" s="204"/>
      <c r="BF603" s="204"/>
      <c r="BG603" s="205"/>
      <c r="BH603" s="204"/>
    </row>
    <row r="604" spans="1:60" x14ac:dyDescent="0.2">
      <c r="A604" s="200"/>
      <c r="B604" s="192"/>
      <c r="C604" s="201"/>
      <c r="D604" s="193"/>
      <c r="E604" s="193"/>
      <c r="F604" s="206"/>
      <c r="G604" s="201"/>
      <c r="H604" s="194"/>
      <c r="I604" s="206"/>
      <c r="J604" s="195"/>
      <c r="K604" s="195"/>
      <c r="L604" s="195"/>
      <c r="M604" s="195"/>
      <c r="N604" s="195"/>
      <c r="O604" s="195"/>
      <c r="P604" s="195"/>
      <c r="Q604" s="195"/>
      <c r="R604" s="195"/>
      <c r="S604" s="195"/>
      <c r="T604" s="195"/>
      <c r="U604" s="195"/>
      <c r="V604" s="195"/>
      <c r="W604" s="195"/>
      <c r="X604" s="195"/>
      <c r="Y604" s="195"/>
      <c r="Z604" s="195"/>
      <c r="AA604" s="195"/>
      <c r="AB604" s="193"/>
      <c r="AC604" s="204"/>
      <c r="AD604" s="204" t="str">
        <f t="shared" si="78"/>
        <v xml:space="preserve"> </v>
      </c>
      <c r="AE604" s="204"/>
      <c r="AF604" s="204" t="str">
        <f t="shared" si="79"/>
        <v xml:space="preserve"> </v>
      </c>
      <c r="AG604" s="204" t="str">
        <f t="shared" si="80"/>
        <v xml:space="preserve"> </v>
      </c>
      <c r="AH604" s="204" t="str">
        <f>IF(OR(AC604=" ",AC604=0,AE604=" ",AE604=0)," ",IF(AND(AC604=1,AE604=5),"BAJO",IF(AND(AC604=2,AE604=5),"BAJO",IF(AND(AC604=1,AE604=10),"BAJO",IF(AND(AC604=2,AE604=10),"MODERADO",IF(AND(AC604=1,AE604=20),"MODERADO",IF(AND(AC604=3,AE604=5),"MODERADO",IF(AND(AC604=4,AE604=5),"MODERADO",IF(AND(AC604=5,AE604=5),"MODERADO",IF(AND(AC604=2,AE604=20),"ALTO",IF(AND(AC604=3,AE604=10),"ALTO",IF(AND(AC604=4,AE604=10),"ALTO",IF(AND(AC604=5,AE604=10),"ALTO",IF(AND(AC604=3,AE604=20),"EXTREMO",IF(AND(AC604=4,AE604=20),"EXTREMO",IF(AND(AC604=5,AE604=20),"EXTREMO",VLOOKUP(AG604,[4]Evaluacion!A:B,2)))))))))))))))))</f>
        <v xml:space="preserve"> </v>
      </c>
      <c r="AI604" s="213"/>
      <c r="AJ604" s="197"/>
      <c r="AK604" s="197"/>
      <c r="AL604" s="197"/>
      <c r="AM604" s="197"/>
      <c r="AN604" s="197"/>
      <c r="AO604" s="197"/>
      <c r="AP604" s="197"/>
      <c r="AQ604" s="197"/>
      <c r="AR604" s="197"/>
      <c r="AS604" s="204"/>
      <c r="AT604" s="204"/>
      <c r="AU604" s="204" t="str">
        <f t="shared" si="76"/>
        <v xml:space="preserve"> </v>
      </c>
      <c r="AV604" s="204"/>
      <c r="AW604" s="204" t="str">
        <f t="shared" si="77"/>
        <v xml:space="preserve"> </v>
      </c>
      <c r="AX604" s="204" t="str">
        <f t="shared" si="81"/>
        <v xml:space="preserve"> </v>
      </c>
      <c r="AY604" s="204" t="str">
        <f>IF(OR(AT604=" ",AT604=0,AV604=" ",AV604=0)," ",IF(AND(AT604=1,AV604=5),"BAJO",IF(AND(AT604=2,AV604=5),"BAJO",IF(AND(AT604=1,AV604=10),"BAJO",IF(AND(AT604=2,AV604=10),"MODERADO",IF(AND(AT604=1,AV604=20),"MODERADO",IF(AND(AT604=3,AV604=5),"MODERADO",IF(AND(AT604=4,AV604=5),"MODERADO",IF(AND(AT604=5,AV604=5),"MODERADO",IF(AND(AT604=2,AV604=20),"ALTO",IF(AND(AT604=3,AV604=10),"ALTO",IF(AND(AT604=4,AV604=10),"ALTO",IF(AND(AT604=5,AV604=10),"ALTO",IF(AND(AT604=3,AV604=20),"EXTREMO",IF(AND(AT604=4,AV604=20),"EXTREMO",IF(AND(AT604=5,AV604=20),"EXTREMO",VLOOKUP(AX604,[4]Evaluacion!R:S,2)))))))))))))))))</f>
        <v xml:space="preserve"> </v>
      </c>
      <c r="AZ604" s="204"/>
      <c r="BA604" s="204"/>
      <c r="BB604" s="204"/>
      <c r="BC604" s="204"/>
      <c r="BD604" s="204"/>
      <c r="BE604" s="204"/>
      <c r="BF604" s="204"/>
      <c r="BG604" s="205"/>
      <c r="BH604" s="204"/>
    </row>
    <row r="605" spans="1:60" x14ac:dyDescent="0.2">
      <c r="A605" s="200"/>
      <c r="B605" s="192"/>
      <c r="C605" s="201"/>
      <c r="D605" s="193"/>
      <c r="E605" s="193"/>
      <c r="F605" s="206"/>
      <c r="G605" s="201"/>
      <c r="H605" s="194"/>
      <c r="I605" s="206"/>
      <c r="J605" s="195"/>
      <c r="K605" s="195"/>
      <c r="L605" s="195"/>
      <c r="M605" s="195"/>
      <c r="N605" s="195"/>
      <c r="O605" s="195"/>
      <c r="P605" s="195"/>
      <c r="Q605" s="195"/>
      <c r="R605" s="195"/>
      <c r="S605" s="195"/>
      <c r="T605" s="195"/>
      <c r="U605" s="195"/>
      <c r="V605" s="195"/>
      <c r="W605" s="195"/>
      <c r="X605" s="195"/>
      <c r="Y605" s="195"/>
      <c r="Z605" s="195"/>
      <c r="AA605" s="195"/>
      <c r="AB605" s="193"/>
      <c r="AC605" s="204"/>
      <c r="AD605" s="204" t="str">
        <f t="shared" si="78"/>
        <v xml:space="preserve"> </v>
      </c>
      <c r="AE605" s="204"/>
      <c r="AF605" s="204" t="str">
        <f t="shared" si="79"/>
        <v xml:space="preserve"> </v>
      </c>
      <c r="AG605" s="204" t="str">
        <f t="shared" si="80"/>
        <v xml:space="preserve"> </v>
      </c>
      <c r="AH605" s="204" t="str">
        <f>IF(OR(AC605=" ",AC605=0,AE605=" ",AE605=0)," ",IF(AND(AC605=1,AE605=5),"BAJO",IF(AND(AC605=2,AE605=5),"BAJO",IF(AND(AC605=1,AE605=10),"BAJO",IF(AND(AC605=2,AE605=10),"MODERADO",IF(AND(AC605=1,AE605=20),"MODERADO",IF(AND(AC605=3,AE605=5),"MODERADO",IF(AND(AC605=4,AE605=5),"MODERADO",IF(AND(AC605=5,AE605=5),"MODERADO",IF(AND(AC605=2,AE605=20),"ALTO",IF(AND(AC605=3,AE605=10),"ALTO",IF(AND(AC605=4,AE605=10),"ALTO",IF(AND(AC605=5,AE605=10),"ALTO",IF(AND(AC605=3,AE605=20),"EXTREMO",IF(AND(AC605=4,AE605=20),"EXTREMO",IF(AND(AC605=5,AE605=20),"EXTREMO",VLOOKUP(AG605,[4]Evaluacion!A:B,2)))))))))))))))))</f>
        <v xml:space="preserve"> </v>
      </c>
      <c r="AI605" s="213"/>
      <c r="AJ605" s="197"/>
      <c r="AK605" s="197"/>
      <c r="AL605" s="197"/>
      <c r="AM605" s="197"/>
      <c r="AN605" s="197"/>
      <c r="AO605" s="197"/>
      <c r="AP605" s="197"/>
      <c r="AQ605" s="197"/>
      <c r="AR605" s="197"/>
      <c r="AS605" s="204"/>
      <c r="AT605" s="204"/>
      <c r="AU605" s="204" t="str">
        <f t="shared" si="76"/>
        <v xml:space="preserve"> </v>
      </c>
      <c r="AV605" s="204"/>
      <c r="AW605" s="204" t="str">
        <f t="shared" si="77"/>
        <v xml:space="preserve"> </v>
      </c>
      <c r="AX605" s="204" t="str">
        <f t="shared" si="81"/>
        <v xml:space="preserve"> </v>
      </c>
      <c r="AY605" s="204" t="str">
        <f>IF(OR(AT605=" ",AT605=0,AV605=" ",AV605=0)," ",IF(AND(AT605=1,AV605=5),"BAJO",IF(AND(AT605=2,AV605=5),"BAJO",IF(AND(AT605=1,AV605=10),"BAJO",IF(AND(AT605=2,AV605=10),"MODERADO",IF(AND(AT605=1,AV605=20),"MODERADO",IF(AND(AT605=3,AV605=5),"MODERADO",IF(AND(AT605=4,AV605=5),"MODERADO",IF(AND(AT605=5,AV605=5),"MODERADO",IF(AND(AT605=2,AV605=20),"ALTO",IF(AND(AT605=3,AV605=10),"ALTO",IF(AND(AT605=4,AV605=10),"ALTO",IF(AND(AT605=5,AV605=10),"ALTO",IF(AND(AT605=3,AV605=20),"EXTREMO",IF(AND(AT605=4,AV605=20),"EXTREMO",IF(AND(AT605=5,AV605=20),"EXTREMO",VLOOKUP(AX605,[4]Evaluacion!R:S,2)))))))))))))))))</f>
        <v xml:space="preserve"> </v>
      </c>
      <c r="AZ605" s="204"/>
      <c r="BA605" s="204"/>
      <c r="BB605" s="204"/>
      <c r="BC605" s="204"/>
      <c r="BD605" s="204"/>
      <c r="BE605" s="204"/>
      <c r="BF605" s="204"/>
      <c r="BG605" s="205"/>
      <c r="BH605" s="204"/>
    </row>
    <row r="606" spans="1:60" x14ac:dyDescent="0.2">
      <c r="A606" s="200"/>
      <c r="B606" s="192"/>
      <c r="C606" s="201"/>
      <c r="D606" s="193"/>
      <c r="E606" s="193"/>
      <c r="F606" s="206"/>
      <c r="G606" s="201"/>
      <c r="H606" s="194"/>
      <c r="I606" s="206"/>
      <c r="J606" s="195"/>
      <c r="K606" s="195"/>
      <c r="L606" s="195"/>
      <c r="M606" s="195"/>
      <c r="N606" s="195"/>
      <c r="O606" s="195"/>
      <c r="P606" s="195"/>
      <c r="Q606" s="195"/>
      <c r="R606" s="195"/>
      <c r="S606" s="195"/>
      <c r="T606" s="195"/>
      <c r="U606" s="195"/>
      <c r="V606" s="195"/>
      <c r="W606" s="195"/>
      <c r="X606" s="195"/>
      <c r="Y606" s="195"/>
      <c r="Z606" s="195"/>
      <c r="AA606" s="195"/>
      <c r="AB606" s="193"/>
      <c r="AC606" s="204"/>
      <c r="AD606" s="204" t="str">
        <f t="shared" si="78"/>
        <v xml:space="preserve"> </v>
      </c>
      <c r="AE606" s="204"/>
      <c r="AF606" s="204" t="str">
        <f t="shared" si="79"/>
        <v xml:space="preserve"> </v>
      </c>
      <c r="AG606" s="204" t="str">
        <f t="shared" si="80"/>
        <v xml:space="preserve"> </v>
      </c>
      <c r="AH606" s="204" t="str">
        <f>IF(OR(AC606=" ",AC606=0,AE606=" ",AE606=0)," ",IF(AND(AC606=1,AE606=5),"BAJO",IF(AND(AC606=2,AE606=5),"BAJO",IF(AND(AC606=1,AE606=10),"BAJO",IF(AND(AC606=2,AE606=10),"MODERADO",IF(AND(AC606=1,AE606=20),"MODERADO",IF(AND(AC606=3,AE606=5),"MODERADO",IF(AND(AC606=4,AE606=5),"MODERADO",IF(AND(AC606=5,AE606=5),"MODERADO",IF(AND(AC606=2,AE606=20),"ALTO",IF(AND(AC606=3,AE606=10),"ALTO",IF(AND(AC606=4,AE606=10),"ALTO",IF(AND(AC606=5,AE606=10),"ALTO",IF(AND(AC606=3,AE606=20),"EXTREMO",IF(AND(AC606=4,AE606=20),"EXTREMO",IF(AND(AC606=5,AE606=20),"EXTREMO",VLOOKUP(AG606,[4]Evaluacion!A:B,2)))))))))))))))))</f>
        <v xml:space="preserve"> </v>
      </c>
      <c r="AI606" s="213"/>
      <c r="AJ606" s="197"/>
      <c r="AK606" s="197"/>
      <c r="AL606" s="197"/>
      <c r="AM606" s="197"/>
      <c r="AN606" s="197"/>
      <c r="AO606" s="197"/>
      <c r="AP606" s="197"/>
      <c r="AQ606" s="197"/>
      <c r="AR606" s="197"/>
      <c r="AS606" s="204"/>
      <c r="AT606" s="204"/>
      <c r="AU606" s="204" t="str">
        <f t="shared" si="76"/>
        <v xml:space="preserve"> </v>
      </c>
      <c r="AV606" s="204"/>
      <c r="AW606" s="204" t="str">
        <f t="shared" si="77"/>
        <v xml:space="preserve"> </v>
      </c>
      <c r="AX606" s="204" t="str">
        <f t="shared" si="81"/>
        <v xml:space="preserve"> </v>
      </c>
      <c r="AY606" s="204" t="str">
        <f>IF(OR(AT606=" ",AT606=0,AV606=" ",AV606=0)," ",IF(AND(AT606=1,AV606=5),"BAJO",IF(AND(AT606=2,AV606=5),"BAJO",IF(AND(AT606=1,AV606=10),"BAJO",IF(AND(AT606=2,AV606=10),"MODERADO",IF(AND(AT606=1,AV606=20),"MODERADO",IF(AND(AT606=3,AV606=5),"MODERADO",IF(AND(AT606=4,AV606=5),"MODERADO",IF(AND(AT606=5,AV606=5),"MODERADO",IF(AND(AT606=2,AV606=20),"ALTO",IF(AND(AT606=3,AV606=10),"ALTO",IF(AND(AT606=4,AV606=10),"ALTO",IF(AND(AT606=5,AV606=10),"ALTO",IF(AND(AT606=3,AV606=20),"EXTREMO",IF(AND(AT606=4,AV606=20),"EXTREMO",IF(AND(AT606=5,AV606=20),"EXTREMO",VLOOKUP(AX606,[4]Evaluacion!R:S,2)))))))))))))))))</f>
        <v xml:space="preserve"> </v>
      </c>
      <c r="AZ606" s="204"/>
      <c r="BA606" s="204"/>
      <c r="BB606" s="204"/>
      <c r="BC606" s="204"/>
      <c r="BD606" s="204"/>
      <c r="BE606" s="204"/>
      <c r="BF606" s="204"/>
      <c r="BG606" s="205"/>
      <c r="BH606" s="204"/>
    </row>
    <row r="607" spans="1:60" x14ac:dyDescent="0.2">
      <c r="A607" s="200"/>
      <c r="B607" s="192"/>
      <c r="C607" s="201"/>
      <c r="D607" s="193"/>
      <c r="E607" s="193"/>
      <c r="F607" s="206"/>
      <c r="G607" s="201"/>
      <c r="H607" s="194"/>
      <c r="I607" s="206"/>
      <c r="J607" s="195"/>
      <c r="K607" s="195"/>
      <c r="L607" s="195"/>
      <c r="M607" s="195"/>
      <c r="N607" s="195"/>
      <c r="O607" s="195"/>
      <c r="P607" s="195"/>
      <c r="Q607" s="195"/>
      <c r="R607" s="195"/>
      <c r="S607" s="195"/>
      <c r="T607" s="195"/>
      <c r="U607" s="195"/>
      <c r="V607" s="195"/>
      <c r="W607" s="195"/>
      <c r="X607" s="195"/>
      <c r="Y607" s="195"/>
      <c r="Z607" s="195"/>
      <c r="AA607" s="195"/>
      <c r="AB607" s="193"/>
      <c r="AC607" s="204"/>
      <c r="AD607" s="204" t="str">
        <f t="shared" si="78"/>
        <v xml:space="preserve"> </v>
      </c>
      <c r="AE607" s="204"/>
      <c r="AF607" s="204" t="str">
        <f t="shared" si="79"/>
        <v xml:space="preserve"> </v>
      </c>
      <c r="AG607" s="204" t="str">
        <f t="shared" si="80"/>
        <v xml:space="preserve"> </v>
      </c>
      <c r="AH607" s="204" t="str">
        <f>IF(OR(AC607=" ",AC607=0,AE607=" ",AE607=0)," ",IF(AND(AC607=1,AE607=5),"BAJO",IF(AND(AC607=2,AE607=5),"BAJO",IF(AND(AC607=1,AE607=10),"BAJO",IF(AND(AC607=2,AE607=10),"MODERADO",IF(AND(AC607=1,AE607=20),"MODERADO",IF(AND(AC607=3,AE607=5),"MODERADO",IF(AND(AC607=4,AE607=5),"MODERADO",IF(AND(AC607=5,AE607=5),"MODERADO",IF(AND(AC607=2,AE607=20),"ALTO",IF(AND(AC607=3,AE607=10),"ALTO",IF(AND(AC607=4,AE607=10),"ALTO",IF(AND(AC607=5,AE607=10),"ALTO",IF(AND(AC607=3,AE607=20),"EXTREMO",IF(AND(AC607=4,AE607=20),"EXTREMO",IF(AND(AC607=5,AE607=20),"EXTREMO",VLOOKUP(AG607,[4]Evaluacion!A:B,2)))))))))))))))))</f>
        <v xml:space="preserve"> </v>
      </c>
      <c r="AI607" s="213"/>
      <c r="AJ607" s="214"/>
      <c r="AK607" s="197"/>
      <c r="AL607" s="197"/>
      <c r="AM607" s="197"/>
      <c r="AN607" s="197"/>
      <c r="AO607" s="197"/>
      <c r="AP607" s="197"/>
      <c r="AQ607" s="197"/>
      <c r="AR607" s="197"/>
      <c r="AS607" s="204"/>
      <c r="AT607" s="204"/>
      <c r="AU607" s="204" t="str">
        <f t="shared" si="76"/>
        <v xml:space="preserve"> </v>
      </c>
      <c r="AV607" s="204"/>
      <c r="AW607" s="204" t="str">
        <f t="shared" si="77"/>
        <v xml:space="preserve"> </v>
      </c>
      <c r="AX607" s="204" t="str">
        <f t="shared" si="81"/>
        <v xml:space="preserve"> </v>
      </c>
      <c r="AY607" s="204" t="str">
        <f>IF(OR(AT607=" ",AT607=0,AV607=" ",AV607=0)," ",IF(AND(AT607=1,AV607=5),"BAJO",IF(AND(AT607=2,AV607=5),"BAJO",IF(AND(AT607=1,AV607=10),"BAJO",IF(AND(AT607=2,AV607=10),"MODERADO",IF(AND(AT607=1,AV607=20),"MODERADO",IF(AND(AT607=3,AV607=5),"MODERADO",IF(AND(AT607=4,AV607=5),"MODERADO",IF(AND(AT607=5,AV607=5),"MODERADO",IF(AND(AT607=2,AV607=20),"ALTO",IF(AND(AT607=3,AV607=10),"ALTO",IF(AND(AT607=4,AV607=10),"ALTO",IF(AND(AT607=5,AV607=10),"ALTO",IF(AND(AT607=3,AV607=20),"EXTREMO",IF(AND(AT607=4,AV607=20),"EXTREMO",IF(AND(AT607=5,AV607=20),"EXTREMO",VLOOKUP(AX607,[4]Evaluacion!R:S,2)))))))))))))))))</f>
        <v xml:space="preserve"> </v>
      </c>
      <c r="AZ607" s="204"/>
      <c r="BA607" s="204"/>
      <c r="BB607" s="204"/>
      <c r="BC607" s="204"/>
      <c r="BD607" s="204"/>
      <c r="BE607" s="204"/>
      <c r="BF607" s="204"/>
      <c r="BG607" s="205"/>
      <c r="BH607" s="204"/>
    </row>
    <row r="608" spans="1:60" x14ac:dyDescent="0.2">
      <c r="A608" s="200"/>
      <c r="B608" s="192"/>
      <c r="C608" s="201"/>
      <c r="D608" s="193"/>
      <c r="E608" s="193"/>
      <c r="F608" s="206"/>
      <c r="G608" s="201"/>
      <c r="H608" s="194"/>
      <c r="I608" s="206"/>
      <c r="J608" s="195"/>
      <c r="K608" s="195"/>
      <c r="L608" s="195"/>
      <c r="M608" s="195"/>
      <c r="N608" s="195"/>
      <c r="O608" s="195"/>
      <c r="P608" s="195"/>
      <c r="Q608" s="195"/>
      <c r="R608" s="195"/>
      <c r="S608" s="195"/>
      <c r="T608" s="195"/>
      <c r="U608" s="195"/>
      <c r="V608" s="195"/>
      <c r="W608" s="195"/>
      <c r="X608" s="195"/>
      <c r="Y608" s="195"/>
      <c r="Z608" s="195"/>
      <c r="AA608" s="195"/>
      <c r="AB608" s="193"/>
      <c r="AC608" s="204"/>
      <c r="AD608" s="204" t="str">
        <f t="shared" si="78"/>
        <v xml:space="preserve"> </v>
      </c>
      <c r="AE608" s="204"/>
      <c r="AF608" s="204" t="str">
        <f t="shared" si="79"/>
        <v xml:space="preserve"> </v>
      </c>
      <c r="AG608" s="204" t="str">
        <f t="shared" si="80"/>
        <v xml:space="preserve"> </v>
      </c>
      <c r="AH608" s="204" t="str">
        <f>IF(OR(AC608=" ",AC608=0,AE608=" ",AE608=0)," ",IF(AND(AC608=1,AE608=5),"BAJO",IF(AND(AC608=2,AE608=5),"BAJO",IF(AND(AC608=1,AE608=10),"BAJO",IF(AND(AC608=2,AE608=10),"MODERADO",IF(AND(AC608=1,AE608=20),"MODERADO",IF(AND(AC608=3,AE608=5),"MODERADO",IF(AND(AC608=4,AE608=5),"MODERADO",IF(AND(AC608=5,AE608=5),"MODERADO",IF(AND(AC608=2,AE608=20),"ALTO",IF(AND(AC608=3,AE608=10),"ALTO",IF(AND(AC608=4,AE608=10),"ALTO",IF(AND(AC608=5,AE608=10),"ALTO",IF(AND(AC608=3,AE608=20),"EXTREMO",IF(AND(AC608=4,AE608=20),"EXTREMO",IF(AND(AC608=5,AE608=20),"EXTREMO",VLOOKUP(AG608,[4]Evaluacion!A:B,2)))))))))))))))))</f>
        <v xml:space="preserve"> </v>
      </c>
      <c r="AI608" s="213"/>
      <c r="AJ608" s="214"/>
      <c r="AK608" s="197"/>
      <c r="AL608" s="197"/>
      <c r="AM608" s="197"/>
      <c r="AN608" s="197"/>
      <c r="AO608" s="197"/>
      <c r="AP608" s="197"/>
      <c r="AQ608" s="197"/>
      <c r="AR608" s="197"/>
      <c r="AS608" s="204"/>
      <c r="AT608" s="204"/>
      <c r="AU608" s="204" t="str">
        <f t="shared" si="76"/>
        <v xml:space="preserve"> </v>
      </c>
      <c r="AV608" s="204"/>
      <c r="AW608" s="204" t="str">
        <f t="shared" si="77"/>
        <v xml:space="preserve"> </v>
      </c>
      <c r="AX608" s="204" t="str">
        <f t="shared" si="81"/>
        <v xml:space="preserve"> </v>
      </c>
      <c r="AY608" s="204" t="str">
        <f>IF(OR(AT608=" ",AT608=0,AV608=" ",AV608=0)," ",IF(AND(AT608=1,AV608=5),"BAJO",IF(AND(AT608=2,AV608=5),"BAJO",IF(AND(AT608=1,AV608=10),"BAJO",IF(AND(AT608=2,AV608=10),"MODERADO",IF(AND(AT608=1,AV608=20),"MODERADO",IF(AND(AT608=3,AV608=5),"MODERADO",IF(AND(AT608=4,AV608=5),"MODERADO",IF(AND(AT608=5,AV608=5),"MODERADO",IF(AND(AT608=2,AV608=20),"ALTO",IF(AND(AT608=3,AV608=10),"ALTO",IF(AND(AT608=4,AV608=10),"ALTO",IF(AND(AT608=5,AV608=10),"ALTO",IF(AND(AT608=3,AV608=20),"EXTREMO",IF(AND(AT608=4,AV608=20),"EXTREMO",IF(AND(AT608=5,AV608=20),"EXTREMO",VLOOKUP(AX608,[4]Evaluacion!R:S,2)))))))))))))))))</f>
        <v xml:space="preserve"> </v>
      </c>
      <c r="AZ608" s="204"/>
      <c r="BA608" s="204"/>
      <c r="BB608" s="204"/>
      <c r="BC608" s="204"/>
      <c r="BD608" s="204"/>
      <c r="BE608" s="204"/>
      <c r="BF608" s="204"/>
      <c r="BG608" s="205"/>
      <c r="BH608" s="204"/>
    </row>
    <row r="609" spans="1:60" x14ac:dyDescent="0.2">
      <c r="A609" s="200"/>
      <c r="B609" s="192"/>
      <c r="C609" s="201"/>
      <c r="D609" s="193"/>
      <c r="E609" s="193"/>
      <c r="F609" s="206"/>
      <c r="G609" s="201"/>
      <c r="H609" s="194"/>
      <c r="I609" s="206"/>
      <c r="J609" s="195"/>
      <c r="K609" s="195"/>
      <c r="L609" s="195"/>
      <c r="M609" s="195"/>
      <c r="N609" s="195"/>
      <c r="O609" s="195"/>
      <c r="P609" s="195"/>
      <c r="Q609" s="195"/>
      <c r="R609" s="195"/>
      <c r="S609" s="195"/>
      <c r="T609" s="195"/>
      <c r="U609" s="195"/>
      <c r="V609" s="195"/>
      <c r="W609" s="195"/>
      <c r="X609" s="195"/>
      <c r="Y609" s="195"/>
      <c r="Z609" s="195"/>
      <c r="AA609" s="195"/>
      <c r="AB609" s="193"/>
      <c r="AC609" s="204"/>
      <c r="AD609" s="204" t="str">
        <f t="shared" si="78"/>
        <v xml:space="preserve"> </v>
      </c>
      <c r="AE609" s="204"/>
      <c r="AF609" s="204" t="str">
        <f t="shared" si="79"/>
        <v xml:space="preserve"> </v>
      </c>
      <c r="AG609" s="204" t="str">
        <f t="shared" si="80"/>
        <v xml:space="preserve"> </v>
      </c>
      <c r="AH609" s="204" t="str">
        <f>IF(OR(AC609=" ",AC609=0,AE609=" ",AE609=0)," ",IF(AND(AC609=1,AE609=5),"BAJO",IF(AND(AC609=2,AE609=5),"BAJO",IF(AND(AC609=1,AE609=10),"BAJO",IF(AND(AC609=2,AE609=10),"MODERADO",IF(AND(AC609=1,AE609=20),"MODERADO",IF(AND(AC609=3,AE609=5),"MODERADO",IF(AND(AC609=4,AE609=5),"MODERADO",IF(AND(AC609=5,AE609=5),"MODERADO",IF(AND(AC609=2,AE609=20),"ALTO",IF(AND(AC609=3,AE609=10),"ALTO",IF(AND(AC609=4,AE609=10),"ALTO",IF(AND(AC609=5,AE609=10),"ALTO",IF(AND(AC609=3,AE609=20),"EXTREMO",IF(AND(AC609=4,AE609=20),"EXTREMO",IF(AND(AC609=5,AE609=20),"EXTREMO",VLOOKUP(AG609,[4]Evaluacion!A:B,2)))))))))))))))))</f>
        <v xml:space="preserve"> </v>
      </c>
      <c r="AI609" s="213"/>
      <c r="AJ609" s="214"/>
      <c r="AK609" s="197"/>
      <c r="AL609" s="197"/>
      <c r="AM609" s="197"/>
      <c r="AN609" s="197"/>
      <c r="AO609" s="197"/>
      <c r="AP609" s="197"/>
      <c r="AQ609" s="197"/>
      <c r="AR609" s="197"/>
      <c r="AS609" s="204"/>
      <c r="AT609" s="204"/>
      <c r="AU609" s="204" t="str">
        <f t="shared" si="76"/>
        <v xml:space="preserve"> </v>
      </c>
      <c r="AV609" s="204"/>
      <c r="AW609" s="204" t="str">
        <f t="shared" si="77"/>
        <v xml:space="preserve"> </v>
      </c>
      <c r="AX609" s="204" t="str">
        <f t="shared" si="81"/>
        <v xml:space="preserve"> </v>
      </c>
      <c r="AY609" s="204" t="str">
        <f>IF(OR(AT609=" ",AT609=0,AV609=" ",AV609=0)," ",IF(AND(AT609=1,AV609=5),"BAJO",IF(AND(AT609=2,AV609=5),"BAJO",IF(AND(AT609=1,AV609=10),"BAJO",IF(AND(AT609=2,AV609=10),"MODERADO",IF(AND(AT609=1,AV609=20),"MODERADO",IF(AND(AT609=3,AV609=5),"MODERADO",IF(AND(AT609=4,AV609=5),"MODERADO",IF(AND(AT609=5,AV609=5),"MODERADO",IF(AND(AT609=2,AV609=20),"ALTO",IF(AND(AT609=3,AV609=10),"ALTO",IF(AND(AT609=4,AV609=10),"ALTO",IF(AND(AT609=5,AV609=10),"ALTO",IF(AND(AT609=3,AV609=20),"EXTREMO",IF(AND(AT609=4,AV609=20),"EXTREMO",IF(AND(AT609=5,AV609=20),"EXTREMO",VLOOKUP(AX609,[4]Evaluacion!R:S,2)))))))))))))))))</f>
        <v xml:space="preserve"> </v>
      </c>
      <c r="AZ609" s="204"/>
      <c r="BA609" s="204"/>
      <c r="BB609" s="204"/>
      <c r="BC609" s="204"/>
      <c r="BD609" s="204"/>
      <c r="BE609" s="204"/>
      <c r="BF609" s="204"/>
      <c r="BG609" s="205"/>
      <c r="BH609" s="204"/>
    </row>
    <row r="610" spans="1:60" x14ac:dyDescent="0.2">
      <c r="A610" s="200"/>
      <c r="B610" s="192"/>
      <c r="C610" s="201"/>
      <c r="D610" s="193"/>
      <c r="E610" s="193"/>
      <c r="F610" s="206"/>
      <c r="G610" s="201"/>
      <c r="H610" s="194"/>
      <c r="I610" s="206"/>
      <c r="J610" s="195"/>
      <c r="K610" s="195"/>
      <c r="L610" s="195"/>
      <c r="M610" s="195"/>
      <c r="N610" s="195"/>
      <c r="O610" s="195"/>
      <c r="P610" s="195"/>
      <c r="Q610" s="195"/>
      <c r="R610" s="195"/>
      <c r="S610" s="195"/>
      <c r="T610" s="195"/>
      <c r="U610" s="195"/>
      <c r="V610" s="195"/>
      <c r="W610" s="195"/>
      <c r="X610" s="195"/>
      <c r="Y610" s="195"/>
      <c r="Z610" s="195"/>
      <c r="AA610" s="195"/>
      <c r="AB610" s="193"/>
      <c r="AC610" s="204"/>
      <c r="AD610" s="204" t="str">
        <f t="shared" si="78"/>
        <v xml:space="preserve"> </v>
      </c>
      <c r="AE610" s="204"/>
      <c r="AF610" s="204" t="str">
        <f t="shared" si="79"/>
        <v xml:space="preserve"> </v>
      </c>
      <c r="AG610" s="204" t="str">
        <f t="shared" si="80"/>
        <v xml:space="preserve"> </v>
      </c>
      <c r="AH610" s="204" t="str">
        <f>IF(OR(AC610=" ",AC610=0,AE610=" ",AE610=0)," ",IF(AND(AC610=1,AE610=5),"BAJO",IF(AND(AC610=2,AE610=5),"BAJO",IF(AND(AC610=1,AE610=10),"BAJO",IF(AND(AC610=2,AE610=10),"MODERADO",IF(AND(AC610=1,AE610=20),"MODERADO",IF(AND(AC610=3,AE610=5),"MODERADO",IF(AND(AC610=4,AE610=5),"MODERADO",IF(AND(AC610=5,AE610=5),"MODERADO",IF(AND(AC610=2,AE610=20),"ALTO",IF(AND(AC610=3,AE610=10),"ALTO",IF(AND(AC610=4,AE610=10),"ALTO",IF(AND(AC610=5,AE610=10),"ALTO",IF(AND(AC610=3,AE610=20),"EXTREMO",IF(AND(AC610=4,AE610=20),"EXTREMO",IF(AND(AC610=5,AE610=20),"EXTREMO",VLOOKUP(AG610,[4]Evaluacion!A:B,2)))))))))))))))))</f>
        <v xml:space="preserve"> </v>
      </c>
      <c r="AI610" s="213"/>
      <c r="AJ610" s="214"/>
      <c r="AK610" s="197"/>
      <c r="AL610" s="197"/>
      <c r="AM610" s="197"/>
      <c r="AN610" s="197"/>
      <c r="AO610" s="197"/>
      <c r="AP610" s="197"/>
      <c r="AQ610" s="197"/>
      <c r="AR610" s="197"/>
      <c r="AS610" s="204"/>
      <c r="AT610" s="204"/>
      <c r="AU610" s="204" t="str">
        <f t="shared" si="76"/>
        <v xml:space="preserve"> </v>
      </c>
      <c r="AV610" s="204"/>
      <c r="AW610" s="204" t="str">
        <f t="shared" si="77"/>
        <v xml:space="preserve"> </v>
      </c>
      <c r="AX610" s="204" t="str">
        <f t="shared" si="81"/>
        <v xml:space="preserve"> </v>
      </c>
      <c r="AY610" s="204" t="str">
        <f>IF(OR(AT610=" ",AT610=0,AV610=" ",AV610=0)," ",IF(AND(AT610=1,AV610=5),"BAJO",IF(AND(AT610=2,AV610=5),"BAJO",IF(AND(AT610=1,AV610=10),"BAJO",IF(AND(AT610=2,AV610=10),"MODERADO",IF(AND(AT610=1,AV610=20),"MODERADO",IF(AND(AT610=3,AV610=5),"MODERADO",IF(AND(AT610=4,AV610=5),"MODERADO",IF(AND(AT610=5,AV610=5),"MODERADO",IF(AND(AT610=2,AV610=20),"ALTO",IF(AND(AT610=3,AV610=10),"ALTO",IF(AND(AT610=4,AV610=10),"ALTO",IF(AND(AT610=5,AV610=10),"ALTO",IF(AND(AT610=3,AV610=20),"EXTREMO",IF(AND(AT610=4,AV610=20),"EXTREMO",IF(AND(AT610=5,AV610=20),"EXTREMO",VLOOKUP(AX610,[4]Evaluacion!R:S,2)))))))))))))))))</f>
        <v xml:space="preserve"> </v>
      </c>
      <c r="AZ610" s="204"/>
      <c r="BA610" s="204"/>
      <c r="BB610" s="204"/>
      <c r="BC610" s="204"/>
      <c r="BD610" s="204"/>
      <c r="BE610" s="204"/>
      <c r="BF610" s="204"/>
      <c r="BG610" s="205"/>
      <c r="BH610" s="204"/>
    </row>
    <row r="611" spans="1:60" x14ac:dyDescent="0.2">
      <c r="A611" s="200"/>
      <c r="B611" s="192"/>
      <c r="C611" s="201"/>
      <c r="D611" s="193"/>
      <c r="E611" s="193"/>
      <c r="F611" s="206"/>
      <c r="G611" s="201"/>
      <c r="H611" s="194"/>
      <c r="I611" s="206"/>
      <c r="J611" s="195"/>
      <c r="K611" s="195"/>
      <c r="L611" s="195"/>
      <c r="M611" s="195"/>
      <c r="N611" s="195"/>
      <c r="O611" s="195"/>
      <c r="P611" s="195"/>
      <c r="Q611" s="195"/>
      <c r="R611" s="195"/>
      <c r="S611" s="195"/>
      <c r="T611" s="195"/>
      <c r="U611" s="195"/>
      <c r="V611" s="195"/>
      <c r="W611" s="195"/>
      <c r="X611" s="195"/>
      <c r="Y611" s="195"/>
      <c r="Z611" s="195"/>
      <c r="AA611" s="195"/>
      <c r="AB611" s="193"/>
      <c r="AC611" s="204"/>
      <c r="AD611" s="204" t="str">
        <f t="shared" si="78"/>
        <v xml:space="preserve"> </v>
      </c>
      <c r="AE611" s="204"/>
      <c r="AF611" s="204" t="str">
        <f t="shared" si="79"/>
        <v xml:space="preserve"> </v>
      </c>
      <c r="AG611" s="204" t="str">
        <f t="shared" si="80"/>
        <v xml:space="preserve"> </v>
      </c>
      <c r="AH611" s="204" t="str">
        <f>IF(OR(AC611=" ",AC611=0,AE611=" ",AE611=0)," ",IF(AND(AC611=1,AE611=5),"BAJO",IF(AND(AC611=2,AE611=5),"BAJO",IF(AND(AC611=1,AE611=10),"BAJO",IF(AND(AC611=2,AE611=10),"MODERADO",IF(AND(AC611=1,AE611=20),"MODERADO",IF(AND(AC611=3,AE611=5),"MODERADO",IF(AND(AC611=4,AE611=5),"MODERADO",IF(AND(AC611=5,AE611=5),"MODERADO",IF(AND(AC611=2,AE611=20),"ALTO",IF(AND(AC611=3,AE611=10),"ALTO",IF(AND(AC611=4,AE611=10),"ALTO",IF(AND(AC611=5,AE611=10),"ALTO",IF(AND(AC611=3,AE611=20),"EXTREMO",IF(AND(AC611=4,AE611=20),"EXTREMO",IF(AND(AC611=5,AE611=20),"EXTREMO",VLOOKUP(AG611,[4]Evaluacion!A:B,2)))))))))))))))))</f>
        <v xml:space="preserve"> </v>
      </c>
      <c r="AI611" s="213"/>
      <c r="AJ611" s="214"/>
      <c r="AK611" s="197"/>
      <c r="AL611" s="197"/>
      <c r="AM611" s="197"/>
      <c r="AN611" s="197"/>
      <c r="AO611" s="197"/>
      <c r="AP611" s="197"/>
      <c r="AQ611" s="197"/>
      <c r="AR611" s="197"/>
      <c r="AS611" s="204"/>
      <c r="AT611" s="204"/>
      <c r="AU611" s="204" t="str">
        <f t="shared" si="76"/>
        <v xml:space="preserve"> </v>
      </c>
      <c r="AV611" s="204"/>
      <c r="AW611" s="204" t="str">
        <f t="shared" si="77"/>
        <v xml:space="preserve"> </v>
      </c>
      <c r="AX611" s="204" t="str">
        <f t="shared" si="81"/>
        <v xml:space="preserve"> </v>
      </c>
      <c r="AY611" s="204" t="str">
        <f>IF(OR(AT611=" ",AT611=0,AV611=" ",AV611=0)," ",IF(AND(AT611=1,AV611=5),"BAJO",IF(AND(AT611=2,AV611=5),"BAJO",IF(AND(AT611=1,AV611=10),"BAJO",IF(AND(AT611=2,AV611=10),"MODERADO",IF(AND(AT611=1,AV611=20),"MODERADO",IF(AND(AT611=3,AV611=5),"MODERADO",IF(AND(AT611=4,AV611=5),"MODERADO",IF(AND(AT611=5,AV611=5),"MODERADO",IF(AND(AT611=2,AV611=20),"ALTO",IF(AND(AT611=3,AV611=10),"ALTO",IF(AND(AT611=4,AV611=10),"ALTO",IF(AND(AT611=5,AV611=10),"ALTO",IF(AND(AT611=3,AV611=20),"EXTREMO",IF(AND(AT611=4,AV611=20),"EXTREMO",IF(AND(AT611=5,AV611=20),"EXTREMO",VLOOKUP(AX611,[4]Evaluacion!R:S,2)))))))))))))))))</f>
        <v xml:space="preserve"> </v>
      </c>
      <c r="AZ611" s="204"/>
      <c r="BA611" s="204"/>
      <c r="BB611" s="204"/>
      <c r="BC611" s="204"/>
      <c r="BD611" s="204"/>
      <c r="BE611" s="204"/>
      <c r="BF611" s="204"/>
      <c r="BG611" s="205"/>
      <c r="BH611" s="204"/>
    </row>
    <row r="612" spans="1:60" x14ac:dyDescent="0.2">
      <c r="A612" s="200"/>
      <c r="B612" s="192"/>
      <c r="C612" s="201"/>
      <c r="D612" s="193"/>
      <c r="E612" s="193"/>
      <c r="F612" s="206"/>
      <c r="G612" s="201"/>
      <c r="H612" s="194"/>
      <c r="I612" s="206"/>
      <c r="J612" s="195"/>
      <c r="K612" s="195"/>
      <c r="L612" s="195"/>
      <c r="M612" s="195"/>
      <c r="N612" s="195"/>
      <c r="O612" s="195"/>
      <c r="P612" s="195"/>
      <c r="Q612" s="195"/>
      <c r="R612" s="195"/>
      <c r="S612" s="195"/>
      <c r="T612" s="195"/>
      <c r="U612" s="195"/>
      <c r="V612" s="195"/>
      <c r="W612" s="195"/>
      <c r="X612" s="195"/>
      <c r="Y612" s="195"/>
      <c r="Z612" s="195"/>
      <c r="AA612" s="195"/>
      <c r="AB612" s="193"/>
      <c r="AC612" s="204"/>
      <c r="AD612" s="204" t="str">
        <f t="shared" si="78"/>
        <v xml:space="preserve"> </v>
      </c>
      <c r="AE612" s="204"/>
      <c r="AF612" s="204" t="str">
        <f t="shared" si="79"/>
        <v xml:space="preserve"> </v>
      </c>
      <c r="AG612" s="204" t="str">
        <f t="shared" si="80"/>
        <v xml:space="preserve"> </v>
      </c>
      <c r="AH612" s="204" t="str">
        <f>IF(OR(AC612=" ",AC612=0,AE612=" ",AE612=0)," ",IF(AND(AC612=1,AE612=5),"BAJO",IF(AND(AC612=2,AE612=5),"BAJO",IF(AND(AC612=1,AE612=10),"BAJO",IF(AND(AC612=2,AE612=10),"MODERADO",IF(AND(AC612=1,AE612=20),"MODERADO",IF(AND(AC612=3,AE612=5),"MODERADO",IF(AND(AC612=4,AE612=5),"MODERADO",IF(AND(AC612=5,AE612=5),"MODERADO",IF(AND(AC612=2,AE612=20),"ALTO",IF(AND(AC612=3,AE612=10),"ALTO",IF(AND(AC612=4,AE612=10),"ALTO",IF(AND(AC612=5,AE612=10),"ALTO",IF(AND(AC612=3,AE612=20),"EXTREMO",IF(AND(AC612=4,AE612=20),"EXTREMO",IF(AND(AC612=5,AE612=20),"EXTREMO",VLOOKUP(AG612,[4]Evaluacion!A:B,2)))))))))))))))))</f>
        <v xml:space="preserve"> </v>
      </c>
      <c r="AI612" s="213"/>
      <c r="AJ612" s="214"/>
      <c r="AK612" s="197"/>
      <c r="AL612" s="197"/>
      <c r="AM612" s="197"/>
      <c r="AN612" s="197"/>
      <c r="AO612" s="197"/>
      <c r="AP612" s="197"/>
      <c r="AQ612" s="197"/>
      <c r="AR612" s="197"/>
      <c r="AS612" s="204"/>
      <c r="AT612" s="204"/>
      <c r="AU612" s="204" t="str">
        <f t="shared" si="76"/>
        <v xml:space="preserve"> </v>
      </c>
      <c r="AV612" s="204"/>
      <c r="AW612" s="204" t="str">
        <f t="shared" si="77"/>
        <v xml:space="preserve"> </v>
      </c>
      <c r="AX612" s="204" t="str">
        <f t="shared" si="81"/>
        <v xml:space="preserve"> </v>
      </c>
      <c r="AY612" s="204" t="str">
        <f>IF(OR(AT612=" ",AT612=0,AV612=" ",AV612=0)," ",IF(AND(AT612=1,AV612=5),"BAJO",IF(AND(AT612=2,AV612=5),"BAJO",IF(AND(AT612=1,AV612=10),"BAJO",IF(AND(AT612=2,AV612=10),"MODERADO",IF(AND(AT612=1,AV612=20),"MODERADO",IF(AND(AT612=3,AV612=5),"MODERADO",IF(AND(AT612=4,AV612=5),"MODERADO",IF(AND(AT612=5,AV612=5),"MODERADO",IF(AND(AT612=2,AV612=20),"ALTO",IF(AND(AT612=3,AV612=10),"ALTO",IF(AND(AT612=4,AV612=10),"ALTO",IF(AND(AT612=5,AV612=10),"ALTO",IF(AND(AT612=3,AV612=20),"EXTREMO",IF(AND(AT612=4,AV612=20),"EXTREMO",IF(AND(AT612=5,AV612=20),"EXTREMO",VLOOKUP(AX612,[4]Evaluacion!R:S,2)))))))))))))))))</f>
        <v xml:space="preserve"> </v>
      </c>
      <c r="AZ612" s="204"/>
      <c r="BA612" s="204"/>
      <c r="BB612" s="204"/>
      <c r="BC612" s="204"/>
      <c r="BD612" s="204"/>
      <c r="BE612" s="204"/>
      <c r="BF612" s="204"/>
      <c r="BG612" s="205"/>
      <c r="BH612" s="204"/>
    </row>
    <row r="613" spans="1:60" x14ac:dyDescent="0.2">
      <c r="A613" s="200"/>
      <c r="B613" s="192"/>
      <c r="C613" s="201"/>
      <c r="D613" s="193"/>
      <c r="E613" s="193"/>
      <c r="F613" s="206"/>
      <c r="G613" s="201"/>
      <c r="H613" s="194"/>
      <c r="I613" s="206"/>
      <c r="J613" s="195"/>
      <c r="K613" s="195"/>
      <c r="L613" s="195"/>
      <c r="M613" s="195"/>
      <c r="N613" s="195"/>
      <c r="O613" s="195"/>
      <c r="P613" s="195"/>
      <c r="Q613" s="195"/>
      <c r="R613" s="195"/>
      <c r="S613" s="195"/>
      <c r="T613" s="195"/>
      <c r="U613" s="195"/>
      <c r="V613" s="195"/>
      <c r="W613" s="195"/>
      <c r="X613" s="195"/>
      <c r="Y613" s="195"/>
      <c r="Z613" s="195"/>
      <c r="AA613" s="195"/>
      <c r="AB613" s="193"/>
      <c r="AC613" s="204"/>
      <c r="AD613" s="204" t="str">
        <f t="shared" si="78"/>
        <v xml:space="preserve"> </v>
      </c>
      <c r="AE613" s="204"/>
      <c r="AF613" s="204" t="str">
        <f t="shared" si="79"/>
        <v xml:space="preserve"> </v>
      </c>
      <c r="AG613" s="204" t="str">
        <f t="shared" si="80"/>
        <v xml:space="preserve"> </v>
      </c>
      <c r="AH613" s="204" t="str">
        <f>IF(OR(AC613=" ",AC613=0,AE613=" ",AE613=0)," ",IF(AND(AC613=1,AE613=5),"BAJO",IF(AND(AC613=2,AE613=5),"BAJO",IF(AND(AC613=1,AE613=10),"BAJO",IF(AND(AC613=2,AE613=10),"MODERADO",IF(AND(AC613=1,AE613=20),"MODERADO",IF(AND(AC613=3,AE613=5),"MODERADO",IF(AND(AC613=4,AE613=5),"MODERADO",IF(AND(AC613=5,AE613=5),"MODERADO",IF(AND(AC613=2,AE613=20),"ALTO",IF(AND(AC613=3,AE613=10),"ALTO",IF(AND(AC613=4,AE613=10),"ALTO",IF(AND(AC613=5,AE613=10),"ALTO",IF(AND(AC613=3,AE613=20),"EXTREMO",IF(AND(AC613=4,AE613=20),"EXTREMO",IF(AND(AC613=5,AE613=20),"EXTREMO",VLOOKUP(AG613,[4]Evaluacion!A:B,2)))))))))))))))))</f>
        <v xml:space="preserve"> </v>
      </c>
      <c r="AI613" s="213"/>
      <c r="AJ613" s="214"/>
      <c r="AK613" s="197"/>
      <c r="AL613" s="197"/>
      <c r="AM613" s="197"/>
      <c r="AN613" s="197"/>
      <c r="AO613" s="197"/>
      <c r="AP613" s="197"/>
      <c r="AQ613" s="197"/>
      <c r="AR613" s="197"/>
      <c r="AS613" s="204"/>
      <c r="AT613" s="204"/>
      <c r="AU613" s="204" t="str">
        <f t="shared" si="76"/>
        <v xml:space="preserve"> </v>
      </c>
      <c r="AV613" s="204"/>
      <c r="AW613" s="204" t="str">
        <f t="shared" si="77"/>
        <v xml:space="preserve"> </v>
      </c>
      <c r="AX613" s="204" t="str">
        <f t="shared" si="81"/>
        <v xml:space="preserve"> </v>
      </c>
      <c r="AY613" s="204" t="str">
        <f>IF(OR(AT613=" ",AT613=0,AV613=" ",AV613=0)," ",IF(AND(AT613=1,AV613=5),"BAJO",IF(AND(AT613=2,AV613=5),"BAJO",IF(AND(AT613=1,AV613=10),"BAJO",IF(AND(AT613=2,AV613=10),"MODERADO",IF(AND(AT613=1,AV613=20),"MODERADO",IF(AND(AT613=3,AV613=5),"MODERADO",IF(AND(AT613=4,AV613=5),"MODERADO",IF(AND(AT613=5,AV613=5),"MODERADO",IF(AND(AT613=2,AV613=20),"ALTO",IF(AND(AT613=3,AV613=10),"ALTO",IF(AND(AT613=4,AV613=10),"ALTO",IF(AND(AT613=5,AV613=10),"ALTO",IF(AND(AT613=3,AV613=20),"EXTREMO",IF(AND(AT613=4,AV613=20),"EXTREMO",IF(AND(AT613=5,AV613=20),"EXTREMO",VLOOKUP(AX613,[4]Evaluacion!R:S,2)))))))))))))))))</f>
        <v xml:space="preserve"> </v>
      </c>
      <c r="AZ613" s="204"/>
      <c r="BA613" s="204"/>
      <c r="BB613" s="204"/>
      <c r="BC613" s="204"/>
      <c r="BD613" s="204"/>
      <c r="BE613" s="204"/>
      <c r="BF613" s="204"/>
      <c r="BG613" s="205"/>
      <c r="BH613" s="204"/>
    </row>
    <row r="614" spans="1:60" x14ac:dyDescent="0.2">
      <c r="A614" s="200"/>
      <c r="B614" s="192"/>
      <c r="C614" s="201"/>
      <c r="D614" s="193"/>
      <c r="E614" s="193"/>
      <c r="F614" s="206"/>
      <c r="G614" s="201"/>
      <c r="H614" s="194"/>
      <c r="I614" s="206"/>
      <c r="J614" s="195"/>
      <c r="K614" s="195"/>
      <c r="L614" s="195"/>
      <c r="M614" s="195"/>
      <c r="N614" s="195"/>
      <c r="O614" s="195"/>
      <c r="P614" s="195"/>
      <c r="Q614" s="195"/>
      <c r="R614" s="195"/>
      <c r="S614" s="195"/>
      <c r="T614" s="195"/>
      <c r="U614" s="195"/>
      <c r="V614" s="195"/>
      <c r="W614" s="195"/>
      <c r="X614" s="195"/>
      <c r="Y614" s="195"/>
      <c r="Z614" s="195"/>
      <c r="AA614" s="195"/>
      <c r="AB614" s="193"/>
      <c r="AC614" s="204"/>
      <c r="AD614" s="204" t="str">
        <f t="shared" si="78"/>
        <v xml:space="preserve"> </v>
      </c>
      <c r="AE614" s="204"/>
      <c r="AF614" s="204" t="str">
        <f t="shared" si="79"/>
        <v xml:space="preserve"> </v>
      </c>
      <c r="AG614" s="204" t="str">
        <f t="shared" si="80"/>
        <v xml:space="preserve"> </v>
      </c>
      <c r="AH614" s="204" t="str">
        <f>IF(OR(AC614=" ",AC614=0,AE614=" ",AE614=0)," ",IF(AND(AC614=1,AE614=5),"BAJO",IF(AND(AC614=2,AE614=5),"BAJO",IF(AND(AC614=1,AE614=10),"BAJO",IF(AND(AC614=2,AE614=10),"MODERADO",IF(AND(AC614=1,AE614=20),"MODERADO",IF(AND(AC614=3,AE614=5),"MODERADO",IF(AND(AC614=4,AE614=5),"MODERADO",IF(AND(AC614=5,AE614=5),"MODERADO",IF(AND(AC614=2,AE614=20),"ALTO",IF(AND(AC614=3,AE614=10),"ALTO",IF(AND(AC614=4,AE614=10),"ALTO",IF(AND(AC614=5,AE614=10),"ALTO",IF(AND(AC614=3,AE614=20),"EXTREMO",IF(AND(AC614=4,AE614=20),"EXTREMO",IF(AND(AC614=5,AE614=20),"EXTREMO",VLOOKUP(AG614,[4]Evaluacion!A:B,2)))))))))))))))))</f>
        <v xml:space="preserve"> </v>
      </c>
      <c r="AI614" s="213"/>
      <c r="AJ614" s="214"/>
      <c r="AK614" s="197"/>
      <c r="AL614" s="197"/>
      <c r="AM614" s="197"/>
      <c r="AN614" s="197"/>
      <c r="AO614" s="197"/>
      <c r="AP614" s="197"/>
      <c r="AQ614" s="197"/>
      <c r="AR614" s="197"/>
      <c r="AS614" s="204"/>
      <c r="AT614" s="204"/>
      <c r="AU614" s="204" t="str">
        <f t="shared" si="76"/>
        <v xml:space="preserve"> </v>
      </c>
      <c r="AV614" s="204"/>
      <c r="AW614" s="204" t="str">
        <f t="shared" si="77"/>
        <v xml:space="preserve"> </v>
      </c>
      <c r="AX614" s="204" t="str">
        <f t="shared" si="81"/>
        <v xml:space="preserve"> </v>
      </c>
      <c r="AY614" s="204" t="str">
        <f>IF(OR(AT614=" ",AT614=0,AV614=" ",AV614=0)," ",IF(AND(AT614=1,AV614=5),"BAJO",IF(AND(AT614=2,AV614=5),"BAJO",IF(AND(AT614=1,AV614=10),"BAJO",IF(AND(AT614=2,AV614=10),"MODERADO",IF(AND(AT614=1,AV614=20),"MODERADO",IF(AND(AT614=3,AV614=5),"MODERADO",IF(AND(AT614=4,AV614=5),"MODERADO",IF(AND(AT614=5,AV614=5),"MODERADO",IF(AND(AT614=2,AV614=20),"ALTO",IF(AND(AT614=3,AV614=10),"ALTO",IF(AND(AT614=4,AV614=10),"ALTO",IF(AND(AT614=5,AV614=10),"ALTO",IF(AND(AT614=3,AV614=20),"EXTREMO",IF(AND(AT614=4,AV614=20),"EXTREMO",IF(AND(AT614=5,AV614=20),"EXTREMO",VLOOKUP(AX614,[4]Evaluacion!R:S,2)))))))))))))))))</f>
        <v xml:space="preserve"> </v>
      </c>
      <c r="AZ614" s="204"/>
      <c r="BA614" s="204"/>
      <c r="BB614" s="204"/>
      <c r="BC614" s="204"/>
      <c r="BD614" s="204"/>
      <c r="BE614" s="204"/>
      <c r="BF614" s="204"/>
      <c r="BG614" s="205"/>
      <c r="BH614" s="204"/>
    </row>
    <row r="615" spans="1:60" x14ac:dyDescent="0.2">
      <c r="A615" s="200"/>
      <c r="B615" s="192"/>
      <c r="C615" s="201"/>
      <c r="D615" s="193"/>
      <c r="E615" s="193"/>
      <c r="F615" s="206"/>
      <c r="G615" s="201"/>
      <c r="H615" s="194"/>
      <c r="I615" s="206"/>
      <c r="J615" s="195"/>
      <c r="K615" s="195"/>
      <c r="L615" s="195"/>
      <c r="M615" s="195"/>
      <c r="N615" s="195"/>
      <c r="O615" s="195"/>
      <c r="P615" s="195"/>
      <c r="Q615" s="195"/>
      <c r="R615" s="195"/>
      <c r="S615" s="195"/>
      <c r="T615" s="195"/>
      <c r="U615" s="195"/>
      <c r="V615" s="195"/>
      <c r="W615" s="195"/>
      <c r="X615" s="195"/>
      <c r="Y615" s="195"/>
      <c r="Z615" s="195"/>
      <c r="AA615" s="195"/>
      <c r="AB615" s="193"/>
      <c r="AC615" s="204"/>
      <c r="AD615" s="204" t="str">
        <f t="shared" si="78"/>
        <v xml:space="preserve"> </v>
      </c>
      <c r="AE615" s="204"/>
      <c r="AF615" s="204" t="str">
        <f t="shared" si="79"/>
        <v xml:space="preserve"> </v>
      </c>
      <c r="AG615" s="204" t="str">
        <f t="shared" si="80"/>
        <v xml:space="preserve"> </v>
      </c>
      <c r="AH615" s="204" t="str">
        <f>IF(OR(AC615=" ",AC615=0,AE615=" ",AE615=0)," ",IF(AND(AC615=1,AE615=5),"BAJO",IF(AND(AC615=2,AE615=5),"BAJO",IF(AND(AC615=1,AE615=10),"BAJO",IF(AND(AC615=2,AE615=10),"MODERADO",IF(AND(AC615=1,AE615=20),"MODERADO",IF(AND(AC615=3,AE615=5),"MODERADO",IF(AND(AC615=4,AE615=5),"MODERADO",IF(AND(AC615=5,AE615=5),"MODERADO",IF(AND(AC615=2,AE615=20),"ALTO",IF(AND(AC615=3,AE615=10),"ALTO",IF(AND(AC615=4,AE615=10),"ALTO",IF(AND(AC615=5,AE615=10),"ALTO",IF(AND(AC615=3,AE615=20),"EXTREMO",IF(AND(AC615=4,AE615=20),"EXTREMO",IF(AND(AC615=5,AE615=20),"EXTREMO",VLOOKUP(AG615,[4]Evaluacion!A:B,2)))))))))))))))))</f>
        <v xml:space="preserve"> </v>
      </c>
      <c r="AI615" s="213"/>
      <c r="AJ615" s="214"/>
      <c r="AK615" s="197"/>
      <c r="AL615" s="197"/>
      <c r="AM615" s="197"/>
      <c r="AN615" s="197"/>
      <c r="AO615" s="197"/>
      <c r="AP615" s="197"/>
      <c r="AQ615" s="197"/>
      <c r="AR615" s="197"/>
      <c r="AS615" s="204"/>
      <c r="AT615" s="204"/>
      <c r="AU615" s="204" t="str">
        <f t="shared" si="76"/>
        <v xml:space="preserve"> </v>
      </c>
      <c r="AV615" s="204"/>
      <c r="AW615" s="204" t="str">
        <f t="shared" si="77"/>
        <v xml:space="preserve"> </v>
      </c>
      <c r="AX615" s="204" t="str">
        <f t="shared" si="81"/>
        <v xml:space="preserve"> </v>
      </c>
      <c r="AY615" s="204" t="str">
        <f>IF(OR(AT615=" ",AT615=0,AV615=" ",AV615=0)," ",IF(AND(AT615=1,AV615=5),"BAJO",IF(AND(AT615=2,AV615=5),"BAJO",IF(AND(AT615=1,AV615=10),"BAJO",IF(AND(AT615=2,AV615=10),"MODERADO",IF(AND(AT615=1,AV615=20),"MODERADO",IF(AND(AT615=3,AV615=5),"MODERADO",IF(AND(AT615=4,AV615=5),"MODERADO",IF(AND(AT615=5,AV615=5),"MODERADO",IF(AND(AT615=2,AV615=20),"ALTO",IF(AND(AT615=3,AV615=10),"ALTO",IF(AND(AT615=4,AV615=10),"ALTO",IF(AND(AT615=5,AV615=10),"ALTO",IF(AND(AT615=3,AV615=20),"EXTREMO",IF(AND(AT615=4,AV615=20),"EXTREMO",IF(AND(AT615=5,AV615=20),"EXTREMO",VLOOKUP(AX615,[4]Evaluacion!R:S,2)))))))))))))))))</f>
        <v xml:space="preserve"> </v>
      </c>
      <c r="AZ615" s="204"/>
      <c r="BA615" s="204"/>
      <c r="BB615" s="204"/>
      <c r="BC615" s="204"/>
      <c r="BD615" s="204"/>
      <c r="BE615" s="204"/>
      <c r="BF615" s="204"/>
      <c r="BG615" s="205"/>
      <c r="BH615" s="204"/>
    </row>
    <row r="616" spans="1:60" x14ac:dyDescent="0.2">
      <c r="A616" s="200"/>
      <c r="B616" s="192"/>
      <c r="C616" s="201"/>
      <c r="D616" s="193"/>
      <c r="E616" s="193"/>
      <c r="F616" s="206"/>
      <c r="G616" s="201"/>
      <c r="H616" s="194"/>
      <c r="I616" s="206"/>
      <c r="J616" s="195"/>
      <c r="K616" s="195"/>
      <c r="L616" s="195"/>
      <c r="M616" s="195"/>
      <c r="N616" s="195"/>
      <c r="O616" s="195"/>
      <c r="P616" s="195"/>
      <c r="Q616" s="195"/>
      <c r="R616" s="195"/>
      <c r="S616" s="195"/>
      <c r="T616" s="195"/>
      <c r="U616" s="195"/>
      <c r="V616" s="195"/>
      <c r="W616" s="195"/>
      <c r="X616" s="195"/>
      <c r="Y616" s="195"/>
      <c r="Z616" s="195"/>
      <c r="AA616" s="195"/>
      <c r="AB616" s="193"/>
      <c r="AC616" s="204"/>
      <c r="AD616" s="204" t="str">
        <f t="shared" si="78"/>
        <v xml:space="preserve"> </v>
      </c>
      <c r="AE616" s="204"/>
      <c r="AF616" s="204" t="str">
        <f t="shared" si="79"/>
        <v xml:space="preserve"> </v>
      </c>
      <c r="AG616" s="204" t="str">
        <f t="shared" si="80"/>
        <v xml:space="preserve"> </v>
      </c>
      <c r="AH616" s="204" t="str">
        <f>IF(OR(AC616=" ",AC616=0,AE616=" ",AE616=0)," ",IF(AND(AC616=1,AE616=5),"BAJO",IF(AND(AC616=2,AE616=5),"BAJO",IF(AND(AC616=1,AE616=10),"BAJO",IF(AND(AC616=2,AE616=10),"MODERADO",IF(AND(AC616=1,AE616=20),"MODERADO",IF(AND(AC616=3,AE616=5),"MODERADO",IF(AND(AC616=4,AE616=5),"MODERADO",IF(AND(AC616=5,AE616=5),"MODERADO",IF(AND(AC616=2,AE616=20),"ALTO",IF(AND(AC616=3,AE616=10),"ALTO",IF(AND(AC616=4,AE616=10),"ALTO",IF(AND(AC616=5,AE616=10),"ALTO",IF(AND(AC616=3,AE616=20),"EXTREMO",IF(AND(AC616=4,AE616=20),"EXTREMO",IF(AND(AC616=5,AE616=20),"EXTREMO",VLOOKUP(AG616,[4]Evaluacion!A:B,2)))))))))))))))))</f>
        <v xml:space="preserve"> </v>
      </c>
      <c r="AI616" s="213"/>
      <c r="AJ616" s="214"/>
      <c r="AK616" s="197"/>
      <c r="AL616" s="197"/>
      <c r="AM616" s="197"/>
      <c r="AN616" s="197"/>
      <c r="AO616" s="197"/>
      <c r="AP616" s="197"/>
      <c r="AQ616" s="197"/>
      <c r="AR616" s="197"/>
      <c r="AS616" s="204"/>
      <c r="AT616" s="204"/>
      <c r="AU616" s="204" t="str">
        <f t="shared" si="76"/>
        <v xml:space="preserve"> </v>
      </c>
      <c r="AV616" s="204"/>
      <c r="AW616" s="204" t="str">
        <f t="shared" si="77"/>
        <v xml:space="preserve"> </v>
      </c>
      <c r="AX616" s="204" t="str">
        <f t="shared" si="81"/>
        <v xml:space="preserve"> </v>
      </c>
      <c r="AY616" s="204" t="str">
        <f>IF(OR(AT616=" ",AT616=0,AV616=" ",AV616=0)," ",IF(AND(AT616=1,AV616=5),"BAJO",IF(AND(AT616=2,AV616=5),"BAJO",IF(AND(AT616=1,AV616=10),"BAJO",IF(AND(AT616=2,AV616=10),"MODERADO",IF(AND(AT616=1,AV616=20),"MODERADO",IF(AND(AT616=3,AV616=5),"MODERADO",IF(AND(AT616=4,AV616=5),"MODERADO",IF(AND(AT616=5,AV616=5),"MODERADO",IF(AND(AT616=2,AV616=20),"ALTO",IF(AND(AT616=3,AV616=10),"ALTO",IF(AND(AT616=4,AV616=10),"ALTO",IF(AND(AT616=5,AV616=10),"ALTO",IF(AND(AT616=3,AV616=20),"EXTREMO",IF(AND(AT616=4,AV616=20),"EXTREMO",IF(AND(AT616=5,AV616=20),"EXTREMO",VLOOKUP(AX616,[4]Evaluacion!R:S,2)))))))))))))))))</f>
        <v xml:space="preserve"> </v>
      </c>
      <c r="AZ616" s="204"/>
      <c r="BA616" s="204"/>
      <c r="BB616" s="204"/>
      <c r="BC616" s="204"/>
      <c r="BD616" s="204"/>
      <c r="BE616" s="204"/>
      <c r="BF616" s="204"/>
      <c r="BG616" s="205"/>
      <c r="BH616" s="204"/>
    </row>
    <row r="617" spans="1:60" x14ac:dyDescent="0.2">
      <c r="A617" s="200"/>
      <c r="B617" s="192"/>
      <c r="C617" s="201"/>
      <c r="D617" s="193"/>
      <c r="E617" s="193"/>
      <c r="F617" s="206"/>
      <c r="G617" s="201"/>
      <c r="H617" s="194"/>
      <c r="I617" s="206"/>
      <c r="J617" s="195"/>
      <c r="K617" s="195"/>
      <c r="L617" s="195"/>
      <c r="M617" s="195"/>
      <c r="N617" s="195"/>
      <c r="O617" s="195"/>
      <c r="P617" s="195"/>
      <c r="Q617" s="195"/>
      <c r="R617" s="195"/>
      <c r="S617" s="195"/>
      <c r="T617" s="195"/>
      <c r="U617" s="195"/>
      <c r="V617" s="195"/>
      <c r="W617" s="195"/>
      <c r="X617" s="195"/>
      <c r="Y617" s="195"/>
      <c r="Z617" s="195"/>
      <c r="AA617" s="195"/>
      <c r="AB617" s="193"/>
      <c r="AC617" s="204"/>
      <c r="AD617" s="204" t="str">
        <f t="shared" si="78"/>
        <v xml:space="preserve"> </v>
      </c>
      <c r="AE617" s="204"/>
      <c r="AF617" s="204" t="str">
        <f t="shared" si="79"/>
        <v xml:space="preserve"> </v>
      </c>
      <c r="AG617" s="204" t="str">
        <f t="shared" si="80"/>
        <v xml:space="preserve"> </v>
      </c>
      <c r="AH617" s="204" t="str">
        <f>IF(OR(AC617=" ",AC617=0,AE617=" ",AE617=0)," ",IF(AND(AC617=1,AE617=5),"BAJO",IF(AND(AC617=2,AE617=5),"BAJO",IF(AND(AC617=1,AE617=10),"BAJO",IF(AND(AC617=2,AE617=10),"MODERADO",IF(AND(AC617=1,AE617=20),"MODERADO",IF(AND(AC617=3,AE617=5),"MODERADO",IF(AND(AC617=4,AE617=5),"MODERADO",IF(AND(AC617=5,AE617=5),"MODERADO",IF(AND(AC617=2,AE617=20),"ALTO",IF(AND(AC617=3,AE617=10),"ALTO",IF(AND(AC617=4,AE617=10),"ALTO",IF(AND(AC617=5,AE617=10),"ALTO",IF(AND(AC617=3,AE617=20),"EXTREMO",IF(AND(AC617=4,AE617=20),"EXTREMO",IF(AND(AC617=5,AE617=20),"EXTREMO",VLOOKUP(AG617,[4]Evaluacion!A:B,2)))))))))))))))))</f>
        <v xml:space="preserve"> </v>
      </c>
      <c r="AI617" s="213"/>
      <c r="AJ617" s="214"/>
      <c r="AK617" s="197"/>
      <c r="AL617" s="197"/>
      <c r="AM617" s="197"/>
      <c r="AN617" s="197"/>
      <c r="AO617" s="197"/>
      <c r="AP617" s="197"/>
      <c r="AQ617" s="197"/>
      <c r="AR617" s="197"/>
      <c r="AS617" s="204"/>
      <c r="AT617" s="204"/>
      <c r="AU617" s="204" t="str">
        <f t="shared" si="76"/>
        <v xml:space="preserve"> </v>
      </c>
      <c r="AV617" s="204"/>
      <c r="AW617" s="204" t="str">
        <f t="shared" si="77"/>
        <v xml:space="preserve"> </v>
      </c>
      <c r="AX617" s="204" t="str">
        <f t="shared" si="81"/>
        <v xml:space="preserve"> </v>
      </c>
      <c r="AY617" s="204" t="str">
        <f>IF(OR(AT617=" ",AT617=0,AV617=" ",AV617=0)," ",IF(AND(AT617=1,AV617=5),"BAJO",IF(AND(AT617=2,AV617=5),"BAJO",IF(AND(AT617=1,AV617=10),"BAJO",IF(AND(AT617=2,AV617=10),"MODERADO",IF(AND(AT617=1,AV617=20),"MODERADO",IF(AND(AT617=3,AV617=5),"MODERADO",IF(AND(AT617=4,AV617=5),"MODERADO",IF(AND(AT617=5,AV617=5),"MODERADO",IF(AND(AT617=2,AV617=20),"ALTO",IF(AND(AT617=3,AV617=10),"ALTO",IF(AND(AT617=4,AV617=10),"ALTO",IF(AND(AT617=5,AV617=10),"ALTO",IF(AND(AT617=3,AV617=20),"EXTREMO",IF(AND(AT617=4,AV617=20),"EXTREMO",IF(AND(AT617=5,AV617=20),"EXTREMO",VLOOKUP(AX617,[4]Evaluacion!R:S,2)))))))))))))))))</f>
        <v xml:space="preserve"> </v>
      </c>
      <c r="AZ617" s="204"/>
      <c r="BA617" s="204"/>
      <c r="BB617" s="204"/>
      <c r="BC617" s="204"/>
      <c r="BD617" s="204"/>
      <c r="BE617" s="204"/>
      <c r="BF617" s="204"/>
      <c r="BG617" s="205"/>
      <c r="BH617" s="204"/>
    </row>
    <row r="618" spans="1:60" x14ac:dyDescent="0.2">
      <c r="A618" s="200"/>
      <c r="B618" s="192"/>
      <c r="C618" s="201"/>
      <c r="D618" s="193"/>
      <c r="E618" s="193"/>
      <c r="F618" s="206"/>
      <c r="G618" s="201"/>
      <c r="H618" s="194"/>
      <c r="I618" s="206"/>
      <c r="J618" s="195"/>
      <c r="K618" s="195"/>
      <c r="L618" s="195"/>
      <c r="M618" s="195"/>
      <c r="N618" s="195"/>
      <c r="O618" s="195"/>
      <c r="P618" s="195"/>
      <c r="Q618" s="195"/>
      <c r="R618" s="195"/>
      <c r="S618" s="195"/>
      <c r="T618" s="195"/>
      <c r="U618" s="195"/>
      <c r="V618" s="195"/>
      <c r="W618" s="195"/>
      <c r="X618" s="195"/>
      <c r="Y618" s="195"/>
      <c r="Z618" s="195"/>
      <c r="AA618" s="195"/>
      <c r="AB618" s="193"/>
      <c r="AC618" s="204"/>
      <c r="AD618" s="204" t="str">
        <f t="shared" si="78"/>
        <v xml:space="preserve"> </v>
      </c>
      <c r="AE618" s="204"/>
      <c r="AF618" s="204" t="str">
        <f t="shared" si="79"/>
        <v xml:space="preserve"> </v>
      </c>
      <c r="AG618" s="204" t="str">
        <f t="shared" si="80"/>
        <v xml:space="preserve"> </v>
      </c>
      <c r="AH618" s="204" t="str">
        <f>IF(OR(AC618=" ",AC618=0,AE618=" ",AE618=0)," ",IF(AND(AC618=1,AE618=5),"BAJO",IF(AND(AC618=2,AE618=5),"BAJO",IF(AND(AC618=1,AE618=10),"BAJO",IF(AND(AC618=2,AE618=10),"MODERADO",IF(AND(AC618=1,AE618=20),"MODERADO",IF(AND(AC618=3,AE618=5),"MODERADO",IF(AND(AC618=4,AE618=5),"MODERADO",IF(AND(AC618=5,AE618=5),"MODERADO",IF(AND(AC618=2,AE618=20),"ALTO",IF(AND(AC618=3,AE618=10),"ALTO",IF(AND(AC618=4,AE618=10),"ALTO",IF(AND(AC618=5,AE618=10),"ALTO",IF(AND(AC618=3,AE618=20),"EXTREMO",IF(AND(AC618=4,AE618=20),"EXTREMO",IF(AND(AC618=5,AE618=20),"EXTREMO",VLOOKUP(AG618,[4]Evaluacion!A:B,2)))))))))))))))))</f>
        <v xml:space="preserve"> </v>
      </c>
      <c r="AI618" s="213"/>
      <c r="AJ618" s="214"/>
      <c r="AK618" s="197"/>
      <c r="AL618" s="197"/>
      <c r="AM618" s="197"/>
      <c r="AN618" s="197"/>
      <c r="AO618" s="197"/>
      <c r="AP618" s="197"/>
      <c r="AQ618" s="197"/>
      <c r="AR618" s="197"/>
      <c r="AS618" s="204"/>
      <c r="AT618" s="204"/>
      <c r="AU618" s="204" t="str">
        <f t="shared" si="76"/>
        <v xml:space="preserve"> </v>
      </c>
      <c r="AV618" s="204"/>
      <c r="AW618" s="204" t="str">
        <f t="shared" si="77"/>
        <v xml:space="preserve"> </v>
      </c>
      <c r="AX618" s="204" t="str">
        <f t="shared" si="81"/>
        <v xml:space="preserve"> </v>
      </c>
      <c r="AY618" s="204" t="str">
        <f>IF(OR(AT618=" ",AT618=0,AV618=" ",AV618=0)," ",IF(AND(AT618=1,AV618=5),"BAJO",IF(AND(AT618=2,AV618=5),"BAJO",IF(AND(AT618=1,AV618=10),"BAJO",IF(AND(AT618=2,AV618=10),"MODERADO",IF(AND(AT618=1,AV618=20),"MODERADO",IF(AND(AT618=3,AV618=5),"MODERADO",IF(AND(AT618=4,AV618=5),"MODERADO",IF(AND(AT618=5,AV618=5),"MODERADO",IF(AND(AT618=2,AV618=20),"ALTO",IF(AND(AT618=3,AV618=10),"ALTO",IF(AND(AT618=4,AV618=10),"ALTO",IF(AND(AT618=5,AV618=10),"ALTO",IF(AND(AT618=3,AV618=20),"EXTREMO",IF(AND(AT618=4,AV618=20),"EXTREMO",IF(AND(AT618=5,AV618=20),"EXTREMO",VLOOKUP(AX618,[4]Evaluacion!R:S,2)))))))))))))))))</f>
        <v xml:space="preserve"> </v>
      </c>
      <c r="AZ618" s="204"/>
      <c r="BA618" s="204"/>
      <c r="BB618" s="204"/>
      <c r="BC618" s="204"/>
      <c r="BD618" s="204"/>
      <c r="BE618" s="204"/>
      <c r="BF618" s="204"/>
      <c r="BG618" s="205"/>
      <c r="BH618" s="204"/>
    </row>
    <row r="619" spans="1:60" x14ac:dyDescent="0.2">
      <c r="A619" s="200"/>
      <c r="B619" s="192"/>
      <c r="C619" s="201"/>
      <c r="D619" s="193"/>
      <c r="E619" s="193"/>
      <c r="F619" s="206"/>
      <c r="G619" s="201"/>
      <c r="H619" s="194"/>
      <c r="I619" s="206"/>
      <c r="J619" s="195"/>
      <c r="K619" s="195"/>
      <c r="L619" s="195"/>
      <c r="M619" s="195"/>
      <c r="N619" s="195"/>
      <c r="O619" s="195"/>
      <c r="P619" s="195"/>
      <c r="Q619" s="195"/>
      <c r="R619" s="195"/>
      <c r="S619" s="195"/>
      <c r="T619" s="195"/>
      <c r="U619" s="195"/>
      <c r="V619" s="195"/>
      <c r="W619" s="195"/>
      <c r="X619" s="195"/>
      <c r="Y619" s="195"/>
      <c r="Z619" s="195"/>
      <c r="AA619" s="195"/>
      <c r="AB619" s="193"/>
      <c r="AC619" s="204"/>
      <c r="AD619" s="204" t="str">
        <f t="shared" si="78"/>
        <v xml:space="preserve"> </v>
      </c>
      <c r="AE619" s="204"/>
      <c r="AF619" s="204" t="str">
        <f t="shared" si="79"/>
        <v xml:space="preserve"> </v>
      </c>
      <c r="AG619" s="204" t="str">
        <f t="shared" si="80"/>
        <v xml:space="preserve"> </v>
      </c>
      <c r="AH619" s="204" t="str">
        <f>IF(OR(AC619=" ",AC619=0,AE619=" ",AE619=0)," ",IF(AND(AC619=1,AE619=5),"BAJO",IF(AND(AC619=2,AE619=5),"BAJO",IF(AND(AC619=1,AE619=10),"BAJO",IF(AND(AC619=2,AE619=10),"MODERADO",IF(AND(AC619=1,AE619=20),"MODERADO",IF(AND(AC619=3,AE619=5),"MODERADO",IF(AND(AC619=4,AE619=5),"MODERADO",IF(AND(AC619=5,AE619=5),"MODERADO",IF(AND(AC619=2,AE619=20),"ALTO",IF(AND(AC619=3,AE619=10),"ALTO",IF(AND(AC619=4,AE619=10),"ALTO",IF(AND(AC619=5,AE619=10),"ALTO",IF(AND(AC619=3,AE619=20),"EXTREMO",IF(AND(AC619=4,AE619=20),"EXTREMO",IF(AND(AC619=5,AE619=20),"EXTREMO",VLOOKUP(AG619,[4]Evaluacion!A:B,2)))))))))))))))))</f>
        <v xml:space="preserve"> </v>
      </c>
      <c r="AI619" s="213"/>
      <c r="AJ619" s="214"/>
      <c r="AK619" s="197"/>
      <c r="AL619" s="197"/>
      <c r="AM619" s="197"/>
      <c r="AN619" s="197"/>
      <c r="AO619" s="197"/>
      <c r="AP619" s="197"/>
      <c r="AQ619" s="197"/>
      <c r="AR619" s="197"/>
      <c r="AS619" s="204"/>
      <c r="AT619" s="204"/>
      <c r="AU619" s="204" t="str">
        <f t="shared" si="76"/>
        <v xml:space="preserve"> </v>
      </c>
      <c r="AV619" s="204"/>
      <c r="AW619" s="204" t="str">
        <f t="shared" si="77"/>
        <v xml:space="preserve"> </v>
      </c>
      <c r="AX619" s="204" t="str">
        <f t="shared" si="81"/>
        <v xml:space="preserve"> </v>
      </c>
      <c r="AY619" s="204" t="str">
        <f>IF(OR(AT619=" ",AT619=0,AV619=" ",AV619=0)," ",IF(AND(AT619=1,AV619=5),"BAJO",IF(AND(AT619=2,AV619=5),"BAJO",IF(AND(AT619=1,AV619=10),"BAJO",IF(AND(AT619=2,AV619=10),"MODERADO",IF(AND(AT619=1,AV619=20),"MODERADO",IF(AND(AT619=3,AV619=5),"MODERADO",IF(AND(AT619=4,AV619=5),"MODERADO",IF(AND(AT619=5,AV619=5),"MODERADO",IF(AND(AT619=2,AV619=20),"ALTO",IF(AND(AT619=3,AV619=10),"ALTO",IF(AND(AT619=4,AV619=10),"ALTO",IF(AND(AT619=5,AV619=10),"ALTO",IF(AND(AT619=3,AV619=20),"EXTREMO",IF(AND(AT619=4,AV619=20),"EXTREMO",IF(AND(AT619=5,AV619=20),"EXTREMO",VLOOKUP(AX619,[4]Evaluacion!R:S,2)))))))))))))))))</f>
        <v xml:space="preserve"> </v>
      </c>
      <c r="AZ619" s="204"/>
      <c r="BA619" s="204"/>
      <c r="BB619" s="204"/>
      <c r="BC619" s="204"/>
      <c r="BD619" s="204"/>
      <c r="BE619" s="204"/>
      <c r="BF619" s="204"/>
      <c r="BG619" s="205"/>
      <c r="BH619" s="204"/>
    </row>
    <row r="620" spans="1:60" x14ac:dyDescent="0.2">
      <c r="A620" s="200"/>
      <c r="B620" s="192"/>
      <c r="C620" s="201"/>
      <c r="D620" s="193"/>
      <c r="E620" s="193"/>
      <c r="F620" s="206"/>
      <c r="G620" s="201"/>
      <c r="H620" s="194"/>
      <c r="I620" s="206"/>
      <c r="J620" s="195"/>
      <c r="K620" s="195"/>
      <c r="L620" s="195"/>
      <c r="M620" s="195"/>
      <c r="N620" s="195"/>
      <c r="O620" s="195"/>
      <c r="P620" s="195"/>
      <c r="Q620" s="195"/>
      <c r="R620" s="195"/>
      <c r="S620" s="195"/>
      <c r="T620" s="195"/>
      <c r="U620" s="195"/>
      <c r="V620" s="195"/>
      <c r="W620" s="195"/>
      <c r="X620" s="195"/>
      <c r="Y620" s="195"/>
      <c r="Z620" s="195"/>
      <c r="AA620" s="195"/>
      <c r="AB620" s="193"/>
      <c r="AC620" s="204"/>
      <c r="AD620" s="204" t="str">
        <f t="shared" si="78"/>
        <v xml:space="preserve"> </v>
      </c>
      <c r="AE620" s="204"/>
      <c r="AF620" s="204" t="str">
        <f t="shared" si="79"/>
        <v xml:space="preserve"> </v>
      </c>
      <c r="AG620" s="204" t="str">
        <f t="shared" si="80"/>
        <v xml:space="preserve"> </v>
      </c>
      <c r="AH620" s="204" t="str">
        <f>IF(OR(AC620=" ",AC620=0,AE620=" ",AE620=0)," ",IF(AND(AC620=1,AE620=5),"BAJO",IF(AND(AC620=2,AE620=5),"BAJO",IF(AND(AC620=1,AE620=10),"BAJO",IF(AND(AC620=2,AE620=10),"MODERADO",IF(AND(AC620=1,AE620=20),"MODERADO",IF(AND(AC620=3,AE620=5),"MODERADO",IF(AND(AC620=4,AE620=5),"MODERADO",IF(AND(AC620=5,AE620=5),"MODERADO",IF(AND(AC620=2,AE620=20),"ALTO",IF(AND(AC620=3,AE620=10),"ALTO",IF(AND(AC620=4,AE620=10),"ALTO",IF(AND(AC620=5,AE620=10),"ALTO",IF(AND(AC620=3,AE620=20),"EXTREMO",IF(AND(AC620=4,AE620=20),"EXTREMO",IF(AND(AC620=5,AE620=20),"EXTREMO",VLOOKUP(AG620,[4]Evaluacion!A:B,2)))))))))))))))))</f>
        <v xml:space="preserve"> </v>
      </c>
      <c r="AI620" s="213"/>
      <c r="AJ620" s="214"/>
      <c r="AK620" s="197"/>
      <c r="AL620" s="197"/>
      <c r="AM620" s="197"/>
      <c r="AN620" s="197"/>
      <c r="AO620" s="197"/>
      <c r="AP620" s="197"/>
      <c r="AQ620" s="197"/>
      <c r="AR620" s="197"/>
      <c r="AS620" s="204"/>
      <c r="AT620" s="204"/>
      <c r="AU620" s="204" t="str">
        <f t="shared" si="76"/>
        <v xml:space="preserve"> </v>
      </c>
      <c r="AV620" s="204"/>
      <c r="AW620" s="204" t="str">
        <f t="shared" si="77"/>
        <v xml:space="preserve"> </v>
      </c>
      <c r="AX620" s="204" t="str">
        <f t="shared" si="81"/>
        <v xml:space="preserve"> </v>
      </c>
      <c r="AY620" s="204" t="str">
        <f>IF(OR(AT620=" ",AT620=0,AV620=" ",AV620=0)," ",IF(AND(AT620=1,AV620=5),"BAJO",IF(AND(AT620=2,AV620=5),"BAJO",IF(AND(AT620=1,AV620=10),"BAJO",IF(AND(AT620=2,AV620=10),"MODERADO",IF(AND(AT620=1,AV620=20),"MODERADO",IF(AND(AT620=3,AV620=5),"MODERADO",IF(AND(AT620=4,AV620=5),"MODERADO",IF(AND(AT620=5,AV620=5),"MODERADO",IF(AND(AT620=2,AV620=20),"ALTO",IF(AND(AT620=3,AV620=10),"ALTO",IF(AND(AT620=4,AV620=10),"ALTO",IF(AND(AT620=5,AV620=10),"ALTO",IF(AND(AT620=3,AV620=20),"EXTREMO",IF(AND(AT620=4,AV620=20),"EXTREMO",IF(AND(AT620=5,AV620=20),"EXTREMO",VLOOKUP(AX620,[4]Evaluacion!R:S,2)))))))))))))))))</f>
        <v xml:space="preserve"> </v>
      </c>
      <c r="AZ620" s="204"/>
      <c r="BA620" s="204"/>
      <c r="BB620" s="204"/>
      <c r="BC620" s="204"/>
      <c r="BD620" s="204"/>
      <c r="BE620" s="204"/>
      <c r="BF620" s="204"/>
      <c r="BG620" s="205"/>
      <c r="BH620" s="204"/>
    </row>
    <row r="621" spans="1:60" x14ac:dyDescent="0.2">
      <c r="A621" s="200"/>
      <c r="B621" s="192"/>
      <c r="C621" s="201"/>
      <c r="D621" s="193"/>
      <c r="E621" s="193"/>
      <c r="F621" s="206"/>
      <c r="G621" s="201"/>
      <c r="H621" s="194"/>
      <c r="I621" s="206"/>
      <c r="J621" s="195"/>
      <c r="K621" s="195"/>
      <c r="L621" s="195"/>
      <c r="M621" s="195"/>
      <c r="N621" s="195"/>
      <c r="O621" s="195"/>
      <c r="P621" s="195"/>
      <c r="Q621" s="195"/>
      <c r="R621" s="195"/>
      <c r="S621" s="195"/>
      <c r="T621" s="195"/>
      <c r="U621" s="195"/>
      <c r="V621" s="195"/>
      <c r="W621" s="195"/>
      <c r="X621" s="195"/>
      <c r="Y621" s="195"/>
      <c r="Z621" s="195"/>
      <c r="AA621" s="195"/>
      <c r="AB621" s="193"/>
      <c r="AC621" s="204"/>
      <c r="AD621" s="204" t="str">
        <f t="shared" si="78"/>
        <v xml:space="preserve"> </v>
      </c>
      <c r="AE621" s="204"/>
      <c r="AF621" s="204" t="str">
        <f t="shared" si="79"/>
        <v xml:space="preserve"> </v>
      </c>
      <c r="AG621" s="204" t="str">
        <f t="shared" si="80"/>
        <v xml:space="preserve"> </v>
      </c>
      <c r="AH621" s="204" t="str">
        <f>IF(OR(AC621=" ",AC621=0,AE621=" ",AE621=0)," ",IF(AND(AC621=1,AE621=5),"BAJO",IF(AND(AC621=2,AE621=5),"BAJO",IF(AND(AC621=1,AE621=10),"BAJO",IF(AND(AC621=2,AE621=10),"MODERADO",IF(AND(AC621=1,AE621=20),"MODERADO",IF(AND(AC621=3,AE621=5),"MODERADO",IF(AND(AC621=4,AE621=5),"MODERADO",IF(AND(AC621=5,AE621=5),"MODERADO",IF(AND(AC621=2,AE621=20),"ALTO",IF(AND(AC621=3,AE621=10),"ALTO",IF(AND(AC621=4,AE621=10),"ALTO",IF(AND(AC621=5,AE621=10),"ALTO",IF(AND(AC621=3,AE621=20),"EXTREMO",IF(AND(AC621=4,AE621=20),"EXTREMO",IF(AND(AC621=5,AE621=20),"EXTREMO",VLOOKUP(AG621,[4]Evaluacion!A:B,2)))))))))))))))))</f>
        <v xml:space="preserve"> </v>
      </c>
      <c r="AI621" s="213"/>
      <c r="AJ621" s="214"/>
      <c r="AK621" s="197"/>
      <c r="AL621" s="197"/>
      <c r="AM621" s="197"/>
      <c r="AN621" s="197"/>
      <c r="AO621" s="197"/>
      <c r="AP621" s="197"/>
      <c r="AQ621" s="197"/>
      <c r="AR621" s="197"/>
      <c r="AS621" s="204"/>
      <c r="AT621" s="204"/>
      <c r="AU621" s="204" t="str">
        <f t="shared" si="76"/>
        <v xml:space="preserve"> </v>
      </c>
      <c r="AV621" s="204"/>
      <c r="AW621" s="204" t="str">
        <f t="shared" si="77"/>
        <v xml:space="preserve"> </v>
      </c>
      <c r="AX621" s="204" t="str">
        <f t="shared" si="81"/>
        <v xml:space="preserve"> </v>
      </c>
      <c r="AY621" s="204" t="str">
        <f>IF(OR(AT621=" ",AT621=0,AV621=" ",AV621=0)," ",IF(AND(AT621=1,AV621=5),"BAJO",IF(AND(AT621=2,AV621=5),"BAJO",IF(AND(AT621=1,AV621=10),"BAJO",IF(AND(AT621=2,AV621=10),"MODERADO",IF(AND(AT621=1,AV621=20),"MODERADO",IF(AND(AT621=3,AV621=5),"MODERADO",IF(AND(AT621=4,AV621=5),"MODERADO",IF(AND(AT621=5,AV621=5),"MODERADO",IF(AND(AT621=2,AV621=20),"ALTO",IF(AND(AT621=3,AV621=10),"ALTO",IF(AND(AT621=4,AV621=10),"ALTO",IF(AND(AT621=5,AV621=10),"ALTO",IF(AND(AT621=3,AV621=20),"EXTREMO",IF(AND(AT621=4,AV621=20),"EXTREMO",IF(AND(AT621=5,AV621=20),"EXTREMO",VLOOKUP(AX621,[4]Evaluacion!R:S,2)))))))))))))))))</f>
        <v xml:space="preserve"> </v>
      </c>
      <c r="AZ621" s="204"/>
      <c r="BA621" s="204"/>
      <c r="BB621" s="204"/>
      <c r="BC621" s="204"/>
      <c r="BD621" s="204"/>
      <c r="BE621" s="204"/>
      <c r="BF621" s="204"/>
      <c r="BG621" s="205"/>
      <c r="BH621" s="204"/>
    </row>
    <row r="622" spans="1:60" x14ac:dyDescent="0.2">
      <c r="A622" s="200"/>
      <c r="B622" s="192"/>
      <c r="C622" s="201"/>
      <c r="D622" s="193"/>
      <c r="E622" s="193"/>
      <c r="F622" s="206"/>
      <c r="G622" s="201"/>
      <c r="H622" s="194"/>
      <c r="I622" s="206"/>
      <c r="J622" s="195"/>
      <c r="K622" s="195"/>
      <c r="L622" s="195"/>
      <c r="M622" s="195"/>
      <c r="N622" s="195"/>
      <c r="O622" s="195"/>
      <c r="P622" s="195"/>
      <c r="Q622" s="195"/>
      <c r="R622" s="195"/>
      <c r="S622" s="195"/>
      <c r="T622" s="195"/>
      <c r="U622" s="195"/>
      <c r="V622" s="195"/>
      <c r="W622" s="195"/>
      <c r="X622" s="195"/>
      <c r="Y622" s="195"/>
      <c r="Z622" s="195"/>
      <c r="AA622" s="195"/>
      <c r="AB622" s="193"/>
      <c r="AC622" s="204"/>
      <c r="AD622" s="204" t="str">
        <f t="shared" si="78"/>
        <v xml:space="preserve"> </v>
      </c>
      <c r="AE622" s="204"/>
      <c r="AF622" s="204" t="str">
        <f t="shared" si="79"/>
        <v xml:space="preserve"> </v>
      </c>
      <c r="AG622" s="204" t="str">
        <f t="shared" si="80"/>
        <v xml:space="preserve"> </v>
      </c>
      <c r="AH622" s="204" t="str">
        <f>IF(OR(AC622=" ",AC622=0,AE622=" ",AE622=0)," ",IF(AND(AC622=1,AE622=5),"BAJO",IF(AND(AC622=2,AE622=5),"BAJO",IF(AND(AC622=1,AE622=10),"BAJO",IF(AND(AC622=2,AE622=10),"MODERADO",IF(AND(AC622=1,AE622=20),"MODERADO",IF(AND(AC622=3,AE622=5),"MODERADO",IF(AND(AC622=4,AE622=5),"MODERADO",IF(AND(AC622=5,AE622=5),"MODERADO",IF(AND(AC622=2,AE622=20),"ALTO",IF(AND(AC622=3,AE622=10),"ALTO",IF(AND(AC622=4,AE622=10),"ALTO",IF(AND(AC622=5,AE622=10),"ALTO",IF(AND(AC622=3,AE622=20),"EXTREMO",IF(AND(AC622=4,AE622=20),"EXTREMO",IF(AND(AC622=5,AE622=20),"EXTREMO",VLOOKUP(AG622,[4]Evaluacion!A:B,2)))))))))))))))))</f>
        <v xml:space="preserve"> </v>
      </c>
      <c r="AI622" s="213"/>
      <c r="AJ622" s="214"/>
      <c r="AK622" s="197"/>
      <c r="AL622" s="197"/>
      <c r="AM622" s="197"/>
      <c r="AN622" s="197"/>
      <c r="AO622" s="197"/>
      <c r="AP622" s="197"/>
      <c r="AQ622" s="197"/>
      <c r="AR622" s="197"/>
      <c r="AS622" s="204"/>
      <c r="AT622" s="204"/>
      <c r="AU622" s="204" t="str">
        <f t="shared" si="76"/>
        <v xml:space="preserve"> </v>
      </c>
      <c r="AV622" s="204"/>
      <c r="AW622" s="204" t="str">
        <f t="shared" si="77"/>
        <v xml:space="preserve"> </v>
      </c>
      <c r="AX622" s="204" t="str">
        <f t="shared" si="81"/>
        <v xml:space="preserve"> </v>
      </c>
      <c r="AY622" s="204" t="str">
        <f>IF(OR(AT622=" ",AT622=0,AV622=" ",AV622=0)," ",IF(AND(AT622=1,AV622=5),"BAJO",IF(AND(AT622=2,AV622=5),"BAJO",IF(AND(AT622=1,AV622=10),"BAJO",IF(AND(AT622=2,AV622=10),"MODERADO",IF(AND(AT622=1,AV622=20),"MODERADO",IF(AND(AT622=3,AV622=5),"MODERADO",IF(AND(AT622=4,AV622=5),"MODERADO",IF(AND(AT622=5,AV622=5),"MODERADO",IF(AND(AT622=2,AV622=20),"ALTO",IF(AND(AT622=3,AV622=10),"ALTO",IF(AND(AT622=4,AV622=10),"ALTO",IF(AND(AT622=5,AV622=10),"ALTO",IF(AND(AT622=3,AV622=20),"EXTREMO",IF(AND(AT622=4,AV622=20),"EXTREMO",IF(AND(AT622=5,AV622=20),"EXTREMO",VLOOKUP(AX622,[4]Evaluacion!R:S,2)))))))))))))))))</f>
        <v xml:space="preserve"> </v>
      </c>
      <c r="AZ622" s="204"/>
      <c r="BA622" s="204"/>
      <c r="BB622" s="204"/>
      <c r="BC622" s="204"/>
      <c r="BD622" s="204"/>
      <c r="BE622" s="204"/>
      <c r="BF622" s="204"/>
      <c r="BG622" s="205"/>
      <c r="BH622" s="204"/>
    </row>
    <row r="623" spans="1:60" x14ac:dyDescent="0.2">
      <c r="A623" s="200"/>
      <c r="B623" s="192"/>
      <c r="C623" s="201"/>
      <c r="D623" s="193"/>
      <c r="E623" s="193"/>
      <c r="F623" s="206"/>
      <c r="G623" s="201"/>
      <c r="H623" s="194"/>
      <c r="I623" s="206"/>
      <c r="J623" s="195"/>
      <c r="K623" s="195"/>
      <c r="L623" s="195"/>
      <c r="M623" s="195"/>
      <c r="N623" s="195"/>
      <c r="O623" s="195"/>
      <c r="P623" s="195"/>
      <c r="Q623" s="195"/>
      <c r="R623" s="195"/>
      <c r="S623" s="195"/>
      <c r="T623" s="195"/>
      <c r="U623" s="195"/>
      <c r="V623" s="195"/>
      <c r="W623" s="195"/>
      <c r="X623" s="195"/>
      <c r="Y623" s="195"/>
      <c r="Z623" s="195"/>
      <c r="AA623" s="195"/>
      <c r="AB623" s="193"/>
      <c r="AC623" s="204"/>
      <c r="AD623" s="204" t="str">
        <f t="shared" si="78"/>
        <v xml:space="preserve"> </v>
      </c>
      <c r="AE623" s="204"/>
      <c r="AF623" s="204" t="str">
        <f t="shared" si="79"/>
        <v xml:space="preserve"> </v>
      </c>
      <c r="AG623" s="204" t="str">
        <f t="shared" si="80"/>
        <v xml:space="preserve"> </v>
      </c>
      <c r="AH623" s="204" t="str">
        <f>IF(OR(AC623=" ",AC623=0,AE623=" ",AE623=0)," ",IF(AND(AC623=1,AE623=5),"BAJO",IF(AND(AC623=2,AE623=5),"BAJO",IF(AND(AC623=1,AE623=10),"BAJO",IF(AND(AC623=2,AE623=10),"MODERADO",IF(AND(AC623=1,AE623=20),"MODERADO",IF(AND(AC623=3,AE623=5),"MODERADO",IF(AND(AC623=4,AE623=5),"MODERADO",IF(AND(AC623=5,AE623=5),"MODERADO",IF(AND(AC623=2,AE623=20),"ALTO",IF(AND(AC623=3,AE623=10),"ALTO",IF(AND(AC623=4,AE623=10),"ALTO",IF(AND(AC623=5,AE623=10),"ALTO",IF(AND(AC623=3,AE623=20),"EXTREMO",IF(AND(AC623=4,AE623=20),"EXTREMO",IF(AND(AC623=5,AE623=20),"EXTREMO",VLOOKUP(AG623,[4]Evaluacion!A:B,2)))))))))))))))))</f>
        <v xml:space="preserve"> </v>
      </c>
      <c r="AI623" s="213"/>
      <c r="AJ623" s="214"/>
      <c r="AK623" s="197"/>
      <c r="AL623" s="197"/>
      <c r="AM623" s="197"/>
      <c r="AN623" s="197"/>
      <c r="AO623" s="197"/>
      <c r="AP623" s="197"/>
      <c r="AQ623" s="197"/>
      <c r="AR623" s="197"/>
      <c r="AS623" s="204"/>
      <c r="AT623" s="204"/>
      <c r="AU623" s="204" t="str">
        <f t="shared" si="76"/>
        <v xml:space="preserve"> </v>
      </c>
      <c r="AV623" s="204"/>
      <c r="AW623" s="204" t="str">
        <f t="shared" si="77"/>
        <v xml:space="preserve"> </v>
      </c>
      <c r="AX623" s="204" t="str">
        <f t="shared" si="81"/>
        <v xml:space="preserve"> </v>
      </c>
      <c r="AY623" s="204" t="str">
        <f>IF(OR(AT623=" ",AT623=0,AV623=" ",AV623=0)," ",IF(AND(AT623=1,AV623=5),"BAJO",IF(AND(AT623=2,AV623=5),"BAJO",IF(AND(AT623=1,AV623=10),"BAJO",IF(AND(AT623=2,AV623=10),"MODERADO",IF(AND(AT623=1,AV623=20),"MODERADO",IF(AND(AT623=3,AV623=5),"MODERADO",IF(AND(AT623=4,AV623=5),"MODERADO",IF(AND(AT623=5,AV623=5),"MODERADO",IF(AND(AT623=2,AV623=20),"ALTO",IF(AND(AT623=3,AV623=10),"ALTO",IF(AND(AT623=4,AV623=10),"ALTO",IF(AND(AT623=5,AV623=10),"ALTO",IF(AND(AT623=3,AV623=20),"EXTREMO",IF(AND(AT623=4,AV623=20),"EXTREMO",IF(AND(AT623=5,AV623=20),"EXTREMO",VLOOKUP(AX623,[4]Evaluacion!R:S,2)))))))))))))))))</f>
        <v xml:space="preserve"> </v>
      </c>
      <c r="AZ623" s="204"/>
      <c r="BA623" s="204"/>
      <c r="BB623" s="204"/>
      <c r="BC623" s="204"/>
      <c r="BD623" s="204"/>
      <c r="BE623" s="204"/>
      <c r="BF623" s="204"/>
      <c r="BG623" s="205"/>
      <c r="BH623" s="204"/>
    </row>
    <row r="624" spans="1:60" x14ac:dyDescent="0.2">
      <c r="A624" s="200"/>
      <c r="B624" s="192"/>
      <c r="C624" s="201"/>
      <c r="D624" s="193"/>
      <c r="E624" s="193"/>
      <c r="F624" s="206"/>
      <c r="G624" s="201"/>
      <c r="H624" s="194"/>
      <c r="I624" s="206"/>
      <c r="J624" s="195"/>
      <c r="K624" s="195"/>
      <c r="L624" s="195"/>
      <c r="M624" s="195"/>
      <c r="N624" s="195"/>
      <c r="O624" s="195"/>
      <c r="P624" s="195"/>
      <c r="Q624" s="195"/>
      <c r="R624" s="195"/>
      <c r="S624" s="195"/>
      <c r="T624" s="195"/>
      <c r="U624" s="195"/>
      <c r="V624" s="195"/>
      <c r="W624" s="195"/>
      <c r="X624" s="195"/>
      <c r="Y624" s="195"/>
      <c r="Z624" s="195"/>
      <c r="AA624" s="195"/>
      <c r="AB624" s="193"/>
      <c r="AC624" s="204"/>
      <c r="AD624" s="204" t="str">
        <f t="shared" si="78"/>
        <v xml:space="preserve"> </v>
      </c>
      <c r="AE624" s="204"/>
      <c r="AF624" s="204" t="str">
        <f t="shared" si="79"/>
        <v xml:space="preserve"> </v>
      </c>
      <c r="AG624" s="204" t="str">
        <f t="shared" si="80"/>
        <v xml:space="preserve"> </v>
      </c>
      <c r="AH624" s="204" t="str">
        <f>IF(OR(AC624=" ",AC624=0,AE624=" ",AE624=0)," ",IF(AND(AC624=1,AE624=5),"BAJO",IF(AND(AC624=2,AE624=5),"BAJO",IF(AND(AC624=1,AE624=10),"BAJO",IF(AND(AC624=2,AE624=10),"MODERADO",IF(AND(AC624=1,AE624=20),"MODERADO",IF(AND(AC624=3,AE624=5),"MODERADO",IF(AND(AC624=4,AE624=5),"MODERADO",IF(AND(AC624=5,AE624=5),"MODERADO",IF(AND(AC624=2,AE624=20),"ALTO",IF(AND(AC624=3,AE624=10),"ALTO",IF(AND(AC624=4,AE624=10),"ALTO",IF(AND(AC624=5,AE624=10),"ALTO",IF(AND(AC624=3,AE624=20),"EXTREMO",IF(AND(AC624=4,AE624=20),"EXTREMO",IF(AND(AC624=5,AE624=20),"EXTREMO",VLOOKUP(AG624,[4]Evaluacion!A:B,2)))))))))))))))))</f>
        <v xml:space="preserve"> </v>
      </c>
      <c r="AI624" s="213"/>
      <c r="AJ624" s="214"/>
      <c r="AK624" s="197"/>
      <c r="AL624" s="197"/>
      <c r="AM624" s="197"/>
      <c r="AN624" s="197"/>
      <c r="AO624" s="197"/>
      <c r="AP624" s="197"/>
      <c r="AQ624" s="197"/>
      <c r="AR624" s="197"/>
      <c r="AS624" s="204"/>
      <c r="AT624" s="204"/>
      <c r="AU624" s="204" t="str">
        <f t="shared" si="76"/>
        <v xml:space="preserve"> </v>
      </c>
      <c r="AV624" s="204"/>
      <c r="AW624" s="204" t="str">
        <f t="shared" si="77"/>
        <v xml:space="preserve"> </v>
      </c>
      <c r="AX624" s="204" t="str">
        <f t="shared" si="81"/>
        <v xml:space="preserve"> </v>
      </c>
      <c r="AY624" s="204" t="str">
        <f>IF(OR(AT624=" ",AT624=0,AV624=" ",AV624=0)," ",IF(AND(AT624=1,AV624=5),"BAJO",IF(AND(AT624=2,AV624=5),"BAJO",IF(AND(AT624=1,AV624=10),"BAJO",IF(AND(AT624=2,AV624=10),"MODERADO",IF(AND(AT624=1,AV624=20),"MODERADO",IF(AND(AT624=3,AV624=5),"MODERADO",IF(AND(AT624=4,AV624=5),"MODERADO",IF(AND(AT624=5,AV624=5),"MODERADO",IF(AND(AT624=2,AV624=20),"ALTO",IF(AND(AT624=3,AV624=10),"ALTO",IF(AND(AT624=4,AV624=10),"ALTO",IF(AND(AT624=5,AV624=10),"ALTO",IF(AND(AT624=3,AV624=20),"EXTREMO",IF(AND(AT624=4,AV624=20),"EXTREMO",IF(AND(AT624=5,AV624=20),"EXTREMO",VLOOKUP(AX624,[4]Evaluacion!R:S,2)))))))))))))))))</f>
        <v xml:space="preserve"> </v>
      </c>
      <c r="AZ624" s="204"/>
      <c r="BA624" s="204"/>
      <c r="BB624" s="204"/>
      <c r="BC624" s="204"/>
      <c r="BD624" s="204"/>
      <c r="BE624" s="204"/>
      <c r="BF624" s="204"/>
      <c r="BG624" s="205"/>
      <c r="BH624" s="204"/>
    </row>
    <row r="625" spans="1:60" x14ac:dyDescent="0.2">
      <c r="A625" s="200"/>
      <c r="B625" s="192"/>
      <c r="C625" s="201"/>
      <c r="D625" s="193"/>
      <c r="E625" s="193"/>
      <c r="F625" s="206"/>
      <c r="G625" s="201"/>
      <c r="H625" s="194"/>
      <c r="I625" s="206"/>
      <c r="J625" s="195"/>
      <c r="K625" s="195"/>
      <c r="L625" s="195"/>
      <c r="M625" s="195"/>
      <c r="N625" s="195"/>
      <c r="O625" s="195"/>
      <c r="P625" s="195"/>
      <c r="Q625" s="195"/>
      <c r="R625" s="195"/>
      <c r="S625" s="195"/>
      <c r="T625" s="195"/>
      <c r="U625" s="195"/>
      <c r="V625" s="195"/>
      <c r="W625" s="195"/>
      <c r="X625" s="195"/>
      <c r="Y625" s="195"/>
      <c r="Z625" s="195"/>
      <c r="AA625" s="195"/>
      <c r="AB625" s="193"/>
      <c r="AC625" s="204"/>
      <c r="AD625" s="204" t="str">
        <f t="shared" si="78"/>
        <v xml:space="preserve"> </v>
      </c>
      <c r="AE625" s="204"/>
      <c r="AF625" s="204" t="str">
        <f t="shared" si="79"/>
        <v xml:space="preserve"> </v>
      </c>
      <c r="AG625" s="204" t="str">
        <f t="shared" si="80"/>
        <v xml:space="preserve"> </v>
      </c>
      <c r="AH625" s="204" t="str">
        <f>IF(OR(AC625=" ",AC625=0,AE625=" ",AE625=0)," ",IF(AND(AC625=1,AE625=5),"BAJO",IF(AND(AC625=2,AE625=5),"BAJO",IF(AND(AC625=1,AE625=10),"BAJO",IF(AND(AC625=2,AE625=10),"MODERADO",IF(AND(AC625=1,AE625=20),"MODERADO",IF(AND(AC625=3,AE625=5),"MODERADO",IF(AND(AC625=4,AE625=5),"MODERADO",IF(AND(AC625=5,AE625=5),"MODERADO",IF(AND(AC625=2,AE625=20),"ALTO",IF(AND(AC625=3,AE625=10),"ALTO",IF(AND(AC625=4,AE625=10),"ALTO",IF(AND(AC625=5,AE625=10),"ALTO",IF(AND(AC625=3,AE625=20),"EXTREMO",IF(AND(AC625=4,AE625=20),"EXTREMO",IF(AND(AC625=5,AE625=20),"EXTREMO",VLOOKUP(AG625,[4]Evaluacion!A:B,2)))))))))))))))))</f>
        <v xml:space="preserve"> </v>
      </c>
      <c r="AI625" s="213"/>
      <c r="AJ625" s="214"/>
      <c r="AK625" s="197"/>
      <c r="AL625" s="197"/>
      <c r="AM625" s="197"/>
      <c r="AN625" s="197"/>
      <c r="AO625" s="197"/>
      <c r="AP625" s="197"/>
      <c r="AQ625" s="197"/>
      <c r="AR625" s="197"/>
      <c r="AS625" s="204"/>
      <c r="AT625" s="204"/>
      <c r="AU625" s="204" t="str">
        <f t="shared" si="76"/>
        <v xml:space="preserve"> </v>
      </c>
      <c r="AV625" s="204"/>
      <c r="AW625" s="204" t="str">
        <f t="shared" si="77"/>
        <v xml:space="preserve"> </v>
      </c>
      <c r="AX625" s="204" t="str">
        <f t="shared" si="81"/>
        <v xml:space="preserve"> </v>
      </c>
      <c r="AY625" s="204" t="str">
        <f>IF(OR(AT625=" ",AT625=0,AV625=" ",AV625=0)," ",IF(AND(AT625=1,AV625=5),"BAJO",IF(AND(AT625=2,AV625=5),"BAJO",IF(AND(AT625=1,AV625=10),"BAJO",IF(AND(AT625=2,AV625=10),"MODERADO",IF(AND(AT625=1,AV625=20),"MODERADO",IF(AND(AT625=3,AV625=5),"MODERADO",IF(AND(AT625=4,AV625=5),"MODERADO",IF(AND(AT625=5,AV625=5),"MODERADO",IF(AND(AT625=2,AV625=20),"ALTO",IF(AND(AT625=3,AV625=10),"ALTO",IF(AND(AT625=4,AV625=10),"ALTO",IF(AND(AT625=5,AV625=10),"ALTO",IF(AND(AT625=3,AV625=20),"EXTREMO",IF(AND(AT625=4,AV625=20),"EXTREMO",IF(AND(AT625=5,AV625=20),"EXTREMO",VLOOKUP(AX625,[4]Evaluacion!R:S,2)))))))))))))))))</f>
        <v xml:space="preserve"> </v>
      </c>
      <c r="AZ625" s="204"/>
      <c r="BA625" s="204"/>
      <c r="BB625" s="204"/>
      <c r="BC625" s="204"/>
      <c r="BD625" s="204"/>
      <c r="BE625" s="204"/>
      <c r="BF625" s="204"/>
      <c r="BG625" s="205"/>
      <c r="BH625" s="204"/>
    </row>
    <row r="626" spans="1:60" x14ac:dyDescent="0.2">
      <c r="A626" s="200"/>
      <c r="B626" s="192"/>
      <c r="C626" s="201"/>
      <c r="D626" s="193"/>
      <c r="E626" s="193"/>
      <c r="F626" s="206"/>
      <c r="G626" s="201"/>
      <c r="H626" s="194"/>
      <c r="I626" s="206"/>
      <c r="J626" s="195"/>
      <c r="K626" s="195"/>
      <c r="L626" s="195"/>
      <c r="M626" s="195"/>
      <c r="N626" s="195"/>
      <c r="O626" s="195"/>
      <c r="P626" s="195"/>
      <c r="Q626" s="195"/>
      <c r="R626" s="195"/>
      <c r="S626" s="195"/>
      <c r="T626" s="195"/>
      <c r="U626" s="195"/>
      <c r="V626" s="195"/>
      <c r="W626" s="195"/>
      <c r="X626" s="195"/>
      <c r="Y626" s="195"/>
      <c r="Z626" s="195"/>
      <c r="AA626" s="195"/>
      <c r="AB626" s="193"/>
      <c r="AC626" s="204"/>
      <c r="AD626" s="204" t="str">
        <f t="shared" si="78"/>
        <v xml:space="preserve"> </v>
      </c>
      <c r="AE626" s="204"/>
      <c r="AF626" s="204" t="str">
        <f t="shared" si="79"/>
        <v xml:space="preserve"> </v>
      </c>
      <c r="AG626" s="204" t="str">
        <f t="shared" si="80"/>
        <v xml:space="preserve"> </v>
      </c>
      <c r="AH626" s="204" t="str">
        <f>IF(OR(AC626=" ",AC626=0,AE626=" ",AE626=0)," ",IF(AND(AC626=1,AE626=5),"BAJO",IF(AND(AC626=2,AE626=5),"BAJO",IF(AND(AC626=1,AE626=10),"BAJO",IF(AND(AC626=2,AE626=10),"MODERADO",IF(AND(AC626=1,AE626=20),"MODERADO",IF(AND(AC626=3,AE626=5),"MODERADO",IF(AND(AC626=4,AE626=5),"MODERADO",IF(AND(AC626=5,AE626=5),"MODERADO",IF(AND(AC626=2,AE626=20),"ALTO",IF(AND(AC626=3,AE626=10),"ALTO",IF(AND(AC626=4,AE626=10),"ALTO",IF(AND(AC626=5,AE626=10),"ALTO",IF(AND(AC626=3,AE626=20),"EXTREMO",IF(AND(AC626=4,AE626=20),"EXTREMO",IF(AND(AC626=5,AE626=20),"EXTREMO",VLOOKUP(AG626,[4]Evaluacion!A:B,2)))))))))))))))))</f>
        <v xml:space="preserve"> </v>
      </c>
      <c r="AI626" s="213"/>
      <c r="AJ626" s="214"/>
      <c r="AK626" s="197"/>
      <c r="AL626" s="197"/>
      <c r="AM626" s="197"/>
      <c r="AN626" s="197"/>
      <c r="AO626" s="197"/>
      <c r="AP626" s="197"/>
      <c r="AQ626" s="197"/>
      <c r="AR626" s="197"/>
      <c r="AS626" s="204"/>
      <c r="AT626" s="204"/>
      <c r="AU626" s="204" t="str">
        <f t="shared" si="76"/>
        <v xml:space="preserve"> </v>
      </c>
      <c r="AV626" s="204"/>
      <c r="AW626" s="204" t="str">
        <f t="shared" si="77"/>
        <v xml:space="preserve"> </v>
      </c>
      <c r="AX626" s="204" t="str">
        <f t="shared" si="81"/>
        <v xml:space="preserve"> </v>
      </c>
      <c r="AY626" s="204" t="str">
        <f>IF(OR(AT626=" ",AT626=0,AV626=" ",AV626=0)," ",IF(AND(AT626=1,AV626=5),"BAJO",IF(AND(AT626=2,AV626=5),"BAJO",IF(AND(AT626=1,AV626=10),"BAJO",IF(AND(AT626=2,AV626=10),"MODERADO",IF(AND(AT626=1,AV626=20),"MODERADO",IF(AND(AT626=3,AV626=5),"MODERADO",IF(AND(AT626=4,AV626=5),"MODERADO",IF(AND(AT626=5,AV626=5),"MODERADO",IF(AND(AT626=2,AV626=20),"ALTO",IF(AND(AT626=3,AV626=10),"ALTO",IF(AND(AT626=4,AV626=10),"ALTO",IF(AND(AT626=5,AV626=10),"ALTO",IF(AND(AT626=3,AV626=20),"EXTREMO",IF(AND(AT626=4,AV626=20),"EXTREMO",IF(AND(AT626=5,AV626=20),"EXTREMO",VLOOKUP(AX626,[4]Evaluacion!R:S,2)))))))))))))))))</f>
        <v xml:space="preserve"> </v>
      </c>
      <c r="AZ626" s="204"/>
      <c r="BA626" s="204"/>
      <c r="BB626" s="204"/>
      <c r="BC626" s="204"/>
      <c r="BD626" s="204"/>
      <c r="BE626" s="204"/>
      <c r="BF626" s="204"/>
      <c r="BG626" s="205"/>
      <c r="BH626" s="204"/>
    </row>
    <row r="627" spans="1:60" x14ac:dyDescent="0.2">
      <c r="A627" s="200"/>
      <c r="B627" s="192"/>
      <c r="C627" s="201"/>
      <c r="D627" s="193"/>
      <c r="E627" s="193"/>
      <c r="F627" s="206"/>
      <c r="G627" s="201"/>
      <c r="H627" s="194"/>
      <c r="I627" s="206"/>
      <c r="J627" s="195"/>
      <c r="K627" s="195"/>
      <c r="L627" s="195"/>
      <c r="M627" s="195"/>
      <c r="N627" s="195"/>
      <c r="O627" s="195"/>
      <c r="P627" s="195"/>
      <c r="Q627" s="195"/>
      <c r="R627" s="195"/>
      <c r="S627" s="195"/>
      <c r="T627" s="195"/>
      <c r="U627" s="195"/>
      <c r="V627" s="195"/>
      <c r="W627" s="195"/>
      <c r="X627" s="195"/>
      <c r="Y627" s="195"/>
      <c r="Z627" s="195"/>
      <c r="AA627" s="195"/>
      <c r="AB627" s="193"/>
      <c r="AC627" s="204"/>
      <c r="AD627" s="204" t="str">
        <f t="shared" si="78"/>
        <v xml:space="preserve"> </v>
      </c>
      <c r="AE627" s="204"/>
      <c r="AF627" s="204" t="str">
        <f t="shared" si="79"/>
        <v xml:space="preserve"> </v>
      </c>
      <c r="AG627" s="204" t="str">
        <f t="shared" si="80"/>
        <v xml:space="preserve"> </v>
      </c>
      <c r="AH627" s="204" t="str">
        <f>IF(OR(AC627=" ",AC627=0,AE627=" ",AE627=0)," ",IF(AND(AC627=1,AE627=5),"BAJO",IF(AND(AC627=2,AE627=5),"BAJO",IF(AND(AC627=1,AE627=10),"BAJO",IF(AND(AC627=2,AE627=10),"MODERADO",IF(AND(AC627=1,AE627=20),"MODERADO",IF(AND(AC627=3,AE627=5),"MODERADO",IF(AND(AC627=4,AE627=5),"MODERADO",IF(AND(AC627=5,AE627=5),"MODERADO",IF(AND(AC627=2,AE627=20),"ALTO",IF(AND(AC627=3,AE627=10),"ALTO",IF(AND(AC627=4,AE627=10),"ALTO",IF(AND(AC627=5,AE627=10),"ALTO",IF(AND(AC627=3,AE627=20),"EXTREMO",IF(AND(AC627=4,AE627=20),"EXTREMO",IF(AND(AC627=5,AE627=20),"EXTREMO",VLOOKUP(AG627,[4]Evaluacion!A:B,2)))))))))))))))))</f>
        <v xml:space="preserve"> </v>
      </c>
      <c r="AI627" s="213"/>
      <c r="AJ627" s="214"/>
      <c r="AK627" s="197"/>
      <c r="AL627" s="197"/>
      <c r="AM627" s="197"/>
      <c r="AN627" s="197"/>
      <c r="AO627" s="197"/>
      <c r="AP627" s="197"/>
      <c r="AQ627" s="197"/>
      <c r="AR627" s="197"/>
      <c r="AS627" s="204"/>
      <c r="AT627" s="204"/>
      <c r="AU627" s="204" t="str">
        <f t="shared" si="76"/>
        <v xml:space="preserve"> </v>
      </c>
      <c r="AV627" s="204"/>
      <c r="AW627" s="204" t="str">
        <f t="shared" si="77"/>
        <v xml:space="preserve"> </v>
      </c>
      <c r="AX627" s="204" t="str">
        <f t="shared" si="81"/>
        <v xml:space="preserve"> </v>
      </c>
      <c r="AY627" s="204" t="str">
        <f>IF(OR(AT627=" ",AT627=0,AV627=" ",AV627=0)," ",IF(AND(AT627=1,AV627=5),"BAJO",IF(AND(AT627=2,AV627=5),"BAJO",IF(AND(AT627=1,AV627=10),"BAJO",IF(AND(AT627=2,AV627=10),"MODERADO",IF(AND(AT627=1,AV627=20),"MODERADO",IF(AND(AT627=3,AV627=5),"MODERADO",IF(AND(AT627=4,AV627=5),"MODERADO",IF(AND(AT627=5,AV627=5),"MODERADO",IF(AND(AT627=2,AV627=20),"ALTO",IF(AND(AT627=3,AV627=10),"ALTO",IF(AND(AT627=4,AV627=10),"ALTO",IF(AND(AT627=5,AV627=10),"ALTO",IF(AND(AT627=3,AV627=20),"EXTREMO",IF(AND(AT627=4,AV627=20),"EXTREMO",IF(AND(AT627=5,AV627=20),"EXTREMO",VLOOKUP(AX627,[4]Evaluacion!R:S,2)))))))))))))))))</f>
        <v xml:space="preserve"> </v>
      </c>
      <c r="AZ627" s="204"/>
      <c r="BA627" s="204"/>
      <c r="BB627" s="204"/>
      <c r="BC627" s="204"/>
      <c r="BD627" s="204"/>
      <c r="BE627" s="204"/>
      <c r="BF627" s="204"/>
      <c r="BG627" s="205"/>
      <c r="BH627" s="204"/>
    </row>
    <row r="628" spans="1:60" x14ac:dyDescent="0.2">
      <c r="A628" s="200"/>
      <c r="B628" s="192"/>
      <c r="C628" s="201"/>
      <c r="D628" s="193"/>
      <c r="E628" s="193"/>
      <c r="F628" s="206"/>
      <c r="G628" s="201"/>
      <c r="H628" s="194"/>
      <c r="I628" s="206"/>
      <c r="J628" s="195"/>
      <c r="K628" s="195"/>
      <c r="L628" s="195"/>
      <c r="M628" s="195"/>
      <c r="N628" s="195"/>
      <c r="O628" s="195"/>
      <c r="P628" s="195"/>
      <c r="Q628" s="195"/>
      <c r="R628" s="195"/>
      <c r="S628" s="195"/>
      <c r="T628" s="195"/>
      <c r="U628" s="195"/>
      <c r="V628" s="195"/>
      <c r="W628" s="195"/>
      <c r="X628" s="195"/>
      <c r="Y628" s="195"/>
      <c r="Z628" s="195"/>
      <c r="AA628" s="195"/>
      <c r="AB628" s="193"/>
      <c r="AC628" s="204"/>
      <c r="AD628" s="204" t="str">
        <f t="shared" si="78"/>
        <v xml:space="preserve"> </v>
      </c>
      <c r="AE628" s="204"/>
      <c r="AF628" s="204" t="str">
        <f t="shared" si="79"/>
        <v xml:space="preserve"> </v>
      </c>
      <c r="AG628" s="204" t="str">
        <f t="shared" si="80"/>
        <v xml:space="preserve"> </v>
      </c>
      <c r="AH628" s="204" t="str">
        <f>IF(OR(AC628=" ",AC628=0,AE628=" ",AE628=0)," ",IF(AND(AC628=1,AE628=5),"BAJO",IF(AND(AC628=2,AE628=5),"BAJO",IF(AND(AC628=1,AE628=10),"BAJO",IF(AND(AC628=2,AE628=10),"MODERADO",IF(AND(AC628=1,AE628=20),"MODERADO",IF(AND(AC628=3,AE628=5),"MODERADO",IF(AND(AC628=4,AE628=5),"MODERADO",IF(AND(AC628=5,AE628=5),"MODERADO",IF(AND(AC628=2,AE628=20),"ALTO",IF(AND(AC628=3,AE628=10),"ALTO",IF(AND(AC628=4,AE628=10),"ALTO",IF(AND(AC628=5,AE628=10),"ALTO",IF(AND(AC628=3,AE628=20),"EXTREMO",IF(AND(AC628=4,AE628=20),"EXTREMO",IF(AND(AC628=5,AE628=20),"EXTREMO",VLOOKUP(AG628,[4]Evaluacion!A:B,2)))))))))))))))))</f>
        <v xml:space="preserve"> </v>
      </c>
      <c r="AI628" s="213"/>
      <c r="AJ628" s="214"/>
      <c r="AK628" s="197"/>
      <c r="AL628" s="197"/>
      <c r="AM628" s="197"/>
      <c r="AN628" s="197"/>
      <c r="AO628" s="197"/>
      <c r="AP628" s="197"/>
      <c r="AQ628" s="197"/>
      <c r="AR628" s="197"/>
      <c r="AS628" s="204"/>
      <c r="AT628" s="204"/>
      <c r="AU628" s="204" t="str">
        <f t="shared" si="76"/>
        <v xml:space="preserve"> </v>
      </c>
      <c r="AV628" s="204"/>
      <c r="AW628" s="204" t="str">
        <f t="shared" si="77"/>
        <v xml:space="preserve"> </v>
      </c>
      <c r="AX628" s="204" t="str">
        <f t="shared" si="81"/>
        <v xml:space="preserve"> </v>
      </c>
      <c r="AY628" s="204" t="str">
        <f>IF(OR(AT628=" ",AT628=0,AV628=" ",AV628=0)," ",IF(AND(AT628=1,AV628=5),"BAJO",IF(AND(AT628=2,AV628=5),"BAJO",IF(AND(AT628=1,AV628=10),"BAJO",IF(AND(AT628=2,AV628=10),"MODERADO",IF(AND(AT628=1,AV628=20),"MODERADO",IF(AND(AT628=3,AV628=5),"MODERADO",IF(AND(AT628=4,AV628=5),"MODERADO",IF(AND(AT628=5,AV628=5),"MODERADO",IF(AND(AT628=2,AV628=20),"ALTO",IF(AND(AT628=3,AV628=10),"ALTO",IF(AND(AT628=4,AV628=10),"ALTO",IF(AND(AT628=5,AV628=10),"ALTO",IF(AND(AT628=3,AV628=20),"EXTREMO",IF(AND(AT628=4,AV628=20),"EXTREMO",IF(AND(AT628=5,AV628=20),"EXTREMO",VLOOKUP(AX628,[4]Evaluacion!R:S,2)))))))))))))))))</f>
        <v xml:space="preserve"> </v>
      </c>
      <c r="AZ628" s="204"/>
      <c r="BA628" s="204"/>
      <c r="BB628" s="204"/>
      <c r="BC628" s="204"/>
      <c r="BD628" s="204"/>
      <c r="BE628" s="204"/>
      <c r="BF628" s="204"/>
      <c r="BG628" s="205"/>
      <c r="BH628" s="204"/>
    </row>
    <row r="629" spans="1:60" x14ac:dyDescent="0.2">
      <c r="A629" s="200"/>
      <c r="B629" s="192"/>
      <c r="C629" s="201"/>
      <c r="D629" s="193"/>
      <c r="E629" s="193"/>
      <c r="F629" s="206"/>
      <c r="G629" s="201"/>
      <c r="H629" s="194"/>
      <c r="I629" s="206"/>
      <c r="J629" s="195"/>
      <c r="K629" s="195"/>
      <c r="L629" s="195"/>
      <c r="M629" s="195"/>
      <c r="N629" s="195"/>
      <c r="O629" s="195"/>
      <c r="P629" s="195"/>
      <c r="Q629" s="195"/>
      <c r="R629" s="195"/>
      <c r="S629" s="195"/>
      <c r="T629" s="195"/>
      <c r="U629" s="195"/>
      <c r="V629" s="195"/>
      <c r="W629" s="195"/>
      <c r="X629" s="195"/>
      <c r="Y629" s="195"/>
      <c r="Z629" s="195"/>
      <c r="AA629" s="195"/>
      <c r="AB629" s="193"/>
      <c r="AC629" s="204"/>
      <c r="AD629" s="204" t="str">
        <f t="shared" si="78"/>
        <v xml:space="preserve"> </v>
      </c>
      <c r="AE629" s="204"/>
      <c r="AF629" s="204" t="str">
        <f t="shared" si="79"/>
        <v xml:space="preserve"> </v>
      </c>
      <c r="AG629" s="204" t="str">
        <f t="shared" si="80"/>
        <v xml:space="preserve"> </v>
      </c>
      <c r="AH629" s="204" t="str">
        <f>IF(OR(AC629=" ",AC629=0,AE629=" ",AE629=0)," ",IF(AND(AC629=1,AE629=5),"BAJO",IF(AND(AC629=2,AE629=5),"BAJO",IF(AND(AC629=1,AE629=10),"BAJO",IF(AND(AC629=2,AE629=10),"MODERADO",IF(AND(AC629=1,AE629=20),"MODERADO",IF(AND(AC629=3,AE629=5),"MODERADO",IF(AND(AC629=4,AE629=5),"MODERADO",IF(AND(AC629=5,AE629=5),"MODERADO",IF(AND(AC629=2,AE629=20),"ALTO",IF(AND(AC629=3,AE629=10),"ALTO",IF(AND(AC629=4,AE629=10),"ALTO",IF(AND(AC629=5,AE629=10),"ALTO",IF(AND(AC629=3,AE629=20),"EXTREMO",IF(AND(AC629=4,AE629=20),"EXTREMO",IF(AND(AC629=5,AE629=20),"EXTREMO",VLOOKUP(AG629,[4]Evaluacion!A:B,2)))))))))))))))))</f>
        <v xml:space="preserve"> </v>
      </c>
      <c r="AI629" s="213"/>
      <c r="AJ629" s="214"/>
      <c r="AK629" s="197"/>
      <c r="AL629" s="197"/>
      <c r="AM629" s="197"/>
      <c r="AN629" s="197"/>
      <c r="AO629" s="197"/>
      <c r="AP629" s="197"/>
      <c r="AQ629" s="197"/>
      <c r="AR629" s="197"/>
      <c r="AS629" s="204"/>
      <c r="AT629" s="204"/>
      <c r="AU629" s="204" t="str">
        <f t="shared" si="76"/>
        <v xml:space="preserve"> </v>
      </c>
      <c r="AV629" s="204"/>
      <c r="AW629" s="204" t="str">
        <f t="shared" si="77"/>
        <v xml:space="preserve"> </v>
      </c>
      <c r="AX629" s="204" t="str">
        <f t="shared" si="81"/>
        <v xml:space="preserve"> </v>
      </c>
      <c r="AY629" s="204" t="str">
        <f>IF(OR(AT629=" ",AT629=0,AV629=" ",AV629=0)," ",IF(AND(AT629=1,AV629=5),"BAJO",IF(AND(AT629=2,AV629=5),"BAJO",IF(AND(AT629=1,AV629=10),"BAJO",IF(AND(AT629=2,AV629=10),"MODERADO",IF(AND(AT629=1,AV629=20),"MODERADO",IF(AND(AT629=3,AV629=5),"MODERADO",IF(AND(AT629=4,AV629=5),"MODERADO",IF(AND(AT629=5,AV629=5),"MODERADO",IF(AND(AT629=2,AV629=20),"ALTO",IF(AND(AT629=3,AV629=10),"ALTO",IF(AND(AT629=4,AV629=10),"ALTO",IF(AND(AT629=5,AV629=10),"ALTO",IF(AND(AT629=3,AV629=20),"EXTREMO",IF(AND(AT629=4,AV629=20),"EXTREMO",IF(AND(AT629=5,AV629=20),"EXTREMO",VLOOKUP(AX629,[4]Evaluacion!R:S,2)))))))))))))))))</f>
        <v xml:space="preserve"> </v>
      </c>
      <c r="AZ629" s="204"/>
      <c r="BA629" s="204"/>
      <c r="BB629" s="204"/>
      <c r="BC629" s="204"/>
      <c r="BD629" s="204"/>
      <c r="BE629" s="204"/>
      <c r="BF629" s="204"/>
      <c r="BG629" s="205"/>
      <c r="BH629" s="204"/>
    </row>
    <row r="630" spans="1:60" x14ac:dyDescent="0.2">
      <c r="A630" s="200"/>
      <c r="B630" s="192"/>
      <c r="C630" s="201"/>
      <c r="D630" s="193"/>
      <c r="E630" s="193"/>
      <c r="F630" s="206"/>
      <c r="G630" s="201"/>
      <c r="H630" s="194"/>
      <c r="I630" s="206"/>
      <c r="J630" s="195"/>
      <c r="K630" s="195"/>
      <c r="L630" s="195"/>
      <c r="M630" s="195"/>
      <c r="N630" s="195"/>
      <c r="O630" s="195"/>
      <c r="P630" s="195"/>
      <c r="Q630" s="195"/>
      <c r="R630" s="195"/>
      <c r="S630" s="195"/>
      <c r="T630" s="195"/>
      <c r="U630" s="195"/>
      <c r="V630" s="195"/>
      <c r="W630" s="195"/>
      <c r="X630" s="195"/>
      <c r="Y630" s="195"/>
      <c r="Z630" s="195"/>
      <c r="AA630" s="195"/>
      <c r="AB630" s="193"/>
      <c r="AC630" s="204"/>
      <c r="AD630" s="204" t="str">
        <f t="shared" si="78"/>
        <v xml:space="preserve"> </v>
      </c>
      <c r="AE630" s="204"/>
      <c r="AF630" s="204" t="str">
        <f t="shared" si="79"/>
        <v xml:space="preserve"> </v>
      </c>
      <c r="AG630" s="204" t="str">
        <f t="shared" si="80"/>
        <v xml:space="preserve"> </v>
      </c>
      <c r="AH630" s="204" t="str">
        <f>IF(OR(AC630=" ",AC630=0,AE630=" ",AE630=0)," ",IF(AND(AC630=1,AE630=5),"BAJO",IF(AND(AC630=2,AE630=5),"BAJO",IF(AND(AC630=1,AE630=10),"BAJO",IF(AND(AC630=2,AE630=10),"MODERADO",IF(AND(AC630=1,AE630=20),"MODERADO",IF(AND(AC630=3,AE630=5),"MODERADO",IF(AND(AC630=4,AE630=5),"MODERADO",IF(AND(AC630=5,AE630=5),"MODERADO",IF(AND(AC630=2,AE630=20),"ALTO",IF(AND(AC630=3,AE630=10),"ALTO",IF(AND(AC630=4,AE630=10),"ALTO",IF(AND(AC630=5,AE630=10),"ALTO",IF(AND(AC630=3,AE630=20),"EXTREMO",IF(AND(AC630=4,AE630=20),"EXTREMO",IF(AND(AC630=5,AE630=20),"EXTREMO",VLOOKUP(AG630,[4]Evaluacion!A:B,2)))))))))))))))))</f>
        <v xml:space="preserve"> </v>
      </c>
      <c r="AI630" s="213"/>
      <c r="AJ630" s="214"/>
      <c r="AK630" s="197"/>
      <c r="AL630" s="197"/>
      <c r="AM630" s="197"/>
      <c r="AN630" s="197"/>
      <c r="AO630" s="197"/>
      <c r="AP630" s="197"/>
      <c r="AQ630" s="197"/>
      <c r="AR630" s="197"/>
      <c r="AS630" s="204"/>
      <c r="AT630" s="204"/>
      <c r="AU630" s="204" t="str">
        <f t="shared" si="76"/>
        <v xml:space="preserve"> </v>
      </c>
      <c r="AV630" s="204"/>
      <c r="AW630" s="204" t="str">
        <f t="shared" si="77"/>
        <v xml:space="preserve"> </v>
      </c>
      <c r="AX630" s="204" t="str">
        <f t="shared" si="81"/>
        <v xml:space="preserve"> </v>
      </c>
      <c r="AY630" s="204" t="str">
        <f>IF(OR(AT630=" ",AT630=0,AV630=" ",AV630=0)," ",IF(AND(AT630=1,AV630=5),"BAJO",IF(AND(AT630=2,AV630=5),"BAJO",IF(AND(AT630=1,AV630=10),"BAJO",IF(AND(AT630=2,AV630=10),"MODERADO",IF(AND(AT630=1,AV630=20),"MODERADO",IF(AND(AT630=3,AV630=5),"MODERADO",IF(AND(AT630=4,AV630=5),"MODERADO",IF(AND(AT630=5,AV630=5),"MODERADO",IF(AND(AT630=2,AV630=20),"ALTO",IF(AND(AT630=3,AV630=10),"ALTO",IF(AND(AT630=4,AV630=10),"ALTO",IF(AND(AT630=5,AV630=10),"ALTO",IF(AND(AT630=3,AV630=20),"EXTREMO",IF(AND(AT630=4,AV630=20),"EXTREMO",IF(AND(AT630=5,AV630=20),"EXTREMO",VLOOKUP(AX630,[4]Evaluacion!R:S,2)))))))))))))))))</f>
        <v xml:space="preserve"> </v>
      </c>
      <c r="AZ630" s="204"/>
      <c r="BA630" s="204"/>
      <c r="BB630" s="204"/>
      <c r="BC630" s="204"/>
      <c r="BD630" s="204"/>
      <c r="BE630" s="204"/>
      <c r="BF630" s="204"/>
      <c r="BG630" s="205"/>
      <c r="BH630" s="204"/>
    </row>
    <row r="631" spans="1:60" x14ac:dyDescent="0.2">
      <c r="A631" s="200"/>
      <c r="B631" s="192"/>
      <c r="C631" s="201"/>
      <c r="D631" s="193"/>
      <c r="E631" s="193"/>
      <c r="F631" s="206"/>
      <c r="G631" s="201"/>
      <c r="H631" s="194"/>
      <c r="I631" s="206"/>
      <c r="J631" s="195"/>
      <c r="K631" s="195"/>
      <c r="L631" s="195"/>
      <c r="M631" s="195"/>
      <c r="N631" s="195"/>
      <c r="O631" s="195"/>
      <c r="P631" s="195"/>
      <c r="Q631" s="195"/>
      <c r="R631" s="195"/>
      <c r="S631" s="195"/>
      <c r="T631" s="195"/>
      <c r="U631" s="195"/>
      <c r="V631" s="195"/>
      <c r="W631" s="195"/>
      <c r="X631" s="195"/>
      <c r="Y631" s="195"/>
      <c r="Z631" s="195"/>
      <c r="AA631" s="195"/>
      <c r="AB631" s="193"/>
      <c r="AC631" s="204"/>
      <c r="AD631" s="204" t="str">
        <f t="shared" si="78"/>
        <v xml:space="preserve"> </v>
      </c>
      <c r="AE631" s="204"/>
      <c r="AF631" s="204" t="str">
        <f t="shared" si="79"/>
        <v xml:space="preserve"> </v>
      </c>
      <c r="AG631" s="204" t="str">
        <f t="shared" si="80"/>
        <v xml:space="preserve"> </v>
      </c>
      <c r="AH631" s="204" t="str">
        <f>IF(OR(AC631=" ",AC631=0,AE631=" ",AE631=0)," ",IF(AND(AC631=1,AE631=5),"BAJO",IF(AND(AC631=2,AE631=5),"BAJO",IF(AND(AC631=1,AE631=10),"BAJO",IF(AND(AC631=2,AE631=10),"MODERADO",IF(AND(AC631=1,AE631=20),"MODERADO",IF(AND(AC631=3,AE631=5),"MODERADO",IF(AND(AC631=4,AE631=5),"MODERADO",IF(AND(AC631=5,AE631=5),"MODERADO",IF(AND(AC631=2,AE631=20),"ALTO",IF(AND(AC631=3,AE631=10),"ALTO",IF(AND(AC631=4,AE631=10),"ALTO",IF(AND(AC631=5,AE631=10),"ALTO",IF(AND(AC631=3,AE631=20),"EXTREMO",IF(AND(AC631=4,AE631=20),"EXTREMO",IF(AND(AC631=5,AE631=20),"EXTREMO",VLOOKUP(AG631,[4]Evaluacion!A:B,2)))))))))))))))))</f>
        <v xml:space="preserve"> </v>
      </c>
      <c r="AI631" s="213"/>
      <c r="AJ631" s="214"/>
      <c r="AK631" s="197"/>
      <c r="AL631" s="197"/>
      <c r="AM631" s="197"/>
      <c r="AN631" s="197"/>
      <c r="AO631" s="197"/>
      <c r="AP631" s="197"/>
      <c r="AQ631" s="197"/>
      <c r="AR631" s="197"/>
      <c r="AS631" s="204"/>
      <c r="AT631" s="204"/>
      <c r="AU631" s="204" t="str">
        <f t="shared" si="76"/>
        <v xml:space="preserve"> </v>
      </c>
      <c r="AV631" s="204"/>
      <c r="AW631" s="204" t="str">
        <f t="shared" si="77"/>
        <v xml:space="preserve"> </v>
      </c>
      <c r="AX631" s="204" t="str">
        <f t="shared" si="81"/>
        <v xml:space="preserve"> </v>
      </c>
      <c r="AY631" s="204" t="str">
        <f>IF(OR(AT631=" ",AT631=0,AV631=" ",AV631=0)," ",IF(AND(AT631=1,AV631=5),"BAJO",IF(AND(AT631=2,AV631=5),"BAJO",IF(AND(AT631=1,AV631=10),"BAJO",IF(AND(AT631=2,AV631=10),"MODERADO",IF(AND(AT631=1,AV631=20),"MODERADO",IF(AND(AT631=3,AV631=5),"MODERADO",IF(AND(AT631=4,AV631=5),"MODERADO",IF(AND(AT631=5,AV631=5),"MODERADO",IF(AND(AT631=2,AV631=20),"ALTO",IF(AND(AT631=3,AV631=10),"ALTO",IF(AND(AT631=4,AV631=10),"ALTO",IF(AND(AT631=5,AV631=10),"ALTO",IF(AND(AT631=3,AV631=20),"EXTREMO",IF(AND(AT631=4,AV631=20),"EXTREMO",IF(AND(AT631=5,AV631=20),"EXTREMO",VLOOKUP(AX631,[4]Evaluacion!R:S,2)))))))))))))))))</f>
        <v xml:space="preserve"> </v>
      </c>
      <c r="AZ631" s="204"/>
      <c r="BA631" s="204"/>
      <c r="BB631" s="204"/>
      <c r="BC631" s="204"/>
      <c r="BD631" s="204"/>
      <c r="BE631" s="204"/>
      <c r="BF631" s="204"/>
      <c r="BG631" s="205"/>
      <c r="BH631" s="204"/>
    </row>
    <row r="632" spans="1:60" x14ac:dyDescent="0.2">
      <c r="A632" s="200"/>
      <c r="B632" s="192"/>
      <c r="C632" s="201"/>
      <c r="D632" s="193"/>
      <c r="E632" s="193"/>
      <c r="F632" s="206"/>
      <c r="G632" s="201"/>
      <c r="H632" s="194"/>
      <c r="I632" s="206"/>
      <c r="J632" s="195"/>
      <c r="K632" s="195"/>
      <c r="L632" s="195"/>
      <c r="M632" s="195"/>
      <c r="N632" s="195"/>
      <c r="O632" s="195"/>
      <c r="P632" s="195"/>
      <c r="Q632" s="195"/>
      <c r="R632" s="195"/>
      <c r="S632" s="195"/>
      <c r="T632" s="195"/>
      <c r="U632" s="195"/>
      <c r="V632" s="195"/>
      <c r="W632" s="195"/>
      <c r="X632" s="195"/>
      <c r="Y632" s="195"/>
      <c r="Z632" s="195"/>
      <c r="AA632" s="195"/>
      <c r="AB632" s="193"/>
      <c r="AC632" s="204"/>
      <c r="AD632" s="204" t="str">
        <f t="shared" si="78"/>
        <v xml:space="preserve"> </v>
      </c>
      <c r="AE632" s="204"/>
      <c r="AF632" s="204" t="str">
        <f t="shared" si="79"/>
        <v xml:space="preserve"> </v>
      </c>
      <c r="AG632" s="204" t="str">
        <f t="shared" si="80"/>
        <v xml:space="preserve"> </v>
      </c>
      <c r="AH632" s="204" t="str">
        <f>IF(OR(AC632=" ",AC632=0,AE632=" ",AE632=0)," ",IF(AND(AC632=1,AE632=5),"BAJO",IF(AND(AC632=2,AE632=5),"BAJO",IF(AND(AC632=1,AE632=10),"BAJO",IF(AND(AC632=2,AE632=10),"MODERADO",IF(AND(AC632=1,AE632=20),"MODERADO",IF(AND(AC632=3,AE632=5),"MODERADO",IF(AND(AC632=4,AE632=5),"MODERADO",IF(AND(AC632=5,AE632=5),"MODERADO",IF(AND(AC632=2,AE632=20),"ALTO",IF(AND(AC632=3,AE632=10),"ALTO",IF(AND(AC632=4,AE632=10),"ALTO",IF(AND(AC632=5,AE632=10),"ALTO",IF(AND(AC632=3,AE632=20),"EXTREMO",IF(AND(AC632=4,AE632=20),"EXTREMO",IF(AND(AC632=5,AE632=20),"EXTREMO",VLOOKUP(AG632,[4]Evaluacion!A:B,2)))))))))))))))))</f>
        <v xml:space="preserve"> </v>
      </c>
      <c r="AI632" s="213"/>
      <c r="AJ632" s="214"/>
      <c r="AK632" s="197"/>
      <c r="AL632" s="197"/>
      <c r="AM632" s="197"/>
      <c r="AN632" s="197"/>
      <c r="AO632" s="197"/>
      <c r="AP632" s="197"/>
      <c r="AQ632" s="197"/>
      <c r="AR632" s="197"/>
      <c r="AS632" s="204"/>
      <c r="AT632" s="204"/>
      <c r="AU632" s="204" t="str">
        <f t="shared" si="76"/>
        <v xml:space="preserve"> </v>
      </c>
      <c r="AV632" s="204"/>
      <c r="AW632" s="204" t="str">
        <f t="shared" si="77"/>
        <v xml:space="preserve"> </v>
      </c>
      <c r="AX632" s="204" t="str">
        <f t="shared" si="81"/>
        <v xml:space="preserve"> </v>
      </c>
      <c r="AY632" s="204" t="str">
        <f>IF(OR(AT632=" ",AT632=0,AV632=" ",AV632=0)," ",IF(AND(AT632=1,AV632=5),"BAJO",IF(AND(AT632=2,AV632=5),"BAJO",IF(AND(AT632=1,AV632=10),"BAJO",IF(AND(AT632=2,AV632=10),"MODERADO",IF(AND(AT632=1,AV632=20),"MODERADO",IF(AND(AT632=3,AV632=5),"MODERADO",IF(AND(AT632=4,AV632=5),"MODERADO",IF(AND(AT632=5,AV632=5),"MODERADO",IF(AND(AT632=2,AV632=20),"ALTO",IF(AND(AT632=3,AV632=10),"ALTO",IF(AND(AT632=4,AV632=10),"ALTO",IF(AND(AT632=5,AV632=10),"ALTO",IF(AND(AT632=3,AV632=20),"EXTREMO",IF(AND(AT632=4,AV632=20),"EXTREMO",IF(AND(AT632=5,AV632=20),"EXTREMO",VLOOKUP(AX632,[4]Evaluacion!R:S,2)))))))))))))))))</f>
        <v xml:space="preserve"> </v>
      </c>
      <c r="AZ632" s="204"/>
      <c r="BA632" s="204"/>
      <c r="BB632" s="204"/>
      <c r="BC632" s="204"/>
      <c r="BD632" s="204"/>
      <c r="BE632" s="204"/>
      <c r="BF632" s="204"/>
      <c r="BG632" s="205"/>
      <c r="BH632" s="204"/>
    </row>
    <row r="633" spans="1:60" x14ac:dyDescent="0.2">
      <c r="A633" s="200"/>
      <c r="B633" s="192"/>
      <c r="C633" s="201"/>
      <c r="D633" s="193"/>
      <c r="E633" s="193"/>
      <c r="F633" s="206"/>
      <c r="G633" s="201"/>
      <c r="H633" s="194"/>
      <c r="I633" s="206"/>
      <c r="J633" s="195"/>
      <c r="K633" s="195"/>
      <c r="L633" s="195"/>
      <c r="M633" s="195"/>
      <c r="N633" s="195"/>
      <c r="O633" s="195"/>
      <c r="P633" s="195"/>
      <c r="Q633" s="195"/>
      <c r="R633" s="195"/>
      <c r="S633" s="195"/>
      <c r="T633" s="195"/>
      <c r="U633" s="195"/>
      <c r="V633" s="195"/>
      <c r="W633" s="195"/>
      <c r="X633" s="195"/>
      <c r="Y633" s="195"/>
      <c r="Z633" s="195"/>
      <c r="AA633" s="195"/>
      <c r="AB633" s="193"/>
      <c r="AC633" s="204"/>
      <c r="AD633" s="204" t="str">
        <f t="shared" si="78"/>
        <v xml:space="preserve"> </v>
      </c>
      <c r="AE633" s="204"/>
      <c r="AF633" s="204" t="str">
        <f t="shared" si="79"/>
        <v xml:space="preserve"> </v>
      </c>
      <c r="AG633" s="204" t="str">
        <f t="shared" si="80"/>
        <v xml:space="preserve"> </v>
      </c>
      <c r="AH633" s="204" t="str">
        <f>IF(OR(AC633=" ",AC633=0,AE633=" ",AE633=0)," ",IF(AND(AC633=1,AE633=5),"BAJO",IF(AND(AC633=2,AE633=5),"BAJO",IF(AND(AC633=1,AE633=10),"BAJO",IF(AND(AC633=2,AE633=10),"MODERADO",IF(AND(AC633=1,AE633=20),"MODERADO",IF(AND(AC633=3,AE633=5),"MODERADO",IF(AND(AC633=4,AE633=5),"MODERADO",IF(AND(AC633=5,AE633=5),"MODERADO",IF(AND(AC633=2,AE633=20),"ALTO",IF(AND(AC633=3,AE633=10),"ALTO",IF(AND(AC633=4,AE633=10),"ALTO",IF(AND(AC633=5,AE633=10),"ALTO",IF(AND(AC633=3,AE633=20),"EXTREMO",IF(AND(AC633=4,AE633=20),"EXTREMO",IF(AND(AC633=5,AE633=20),"EXTREMO",VLOOKUP(AG633,[4]Evaluacion!A:B,2)))))))))))))))))</f>
        <v xml:space="preserve"> </v>
      </c>
      <c r="AI633" s="213"/>
      <c r="AJ633" s="214"/>
      <c r="AK633" s="197"/>
      <c r="AL633" s="197"/>
      <c r="AM633" s="197"/>
      <c r="AN633" s="197"/>
      <c r="AO633" s="197"/>
      <c r="AP633" s="197"/>
      <c r="AQ633" s="197"/>
      <c r="AR633" s="197"/>
      <c r="AS633" s="204"/>
      <c r="AT633" s="204"/>
      <c r="AU633" s="204" t="str">
        <f t="shared" si="76"/>
        <v xml:space="preserve"> </v>
      </c>
      <c r="AV633" s="204"/>
      <c r="AW633" s="204" t="str">
        <f t="shared" si="77"/>
        <v xml:space="preserve"> </v>
      </c>
      <c r="AX633" s="204" t="str">
        <f t="shared" si="81"/>
        <v xml:space="preserve"> </v>
      </c>
      <c r="AY633" s="204" t="str">
        <f>IF(OR(AT633=" ",AT633=0,AV633=" ",AV633=0)," ",IF(AND(AT633=1,AV633=5),"BAJO",IF(AND(AT633=2,AV633=5),"BAJO",IF(AND(AT633=1,AV633=10),"BAJO",IF(AND(AT633=2,AV633=10),"MODERADO",IF(AND(AT633=1,AV633=20),"MODERADO",IF(AND(AT633=3,AV633=5),"MODERADO",IF(AND(AT633=4,AV633=5),"MODERADO",IF(AND(AT633=5,AV633=5),"MODERADO",IF(AND(AT633=2,AV633=20),"ALTO",IF(AND(AT633=3,AV633=10),"ALTO",IF(AND(AT633=4,AV633=10),"ALTO",IF(AND(AT633=5,AV633=10),"ALTO",IF(AND(AT633=3,AV633=20),"EXTREMO",IF(AND(AT633=4,AV633=20),"EXTREMO",IF(AND(AT633=5,AV633=20),"EXTREMO",VLOOKUP(AX633,[4]Evaluacion!R:S,2)))))))))))))))))</f>
        <v xml:space="preserve"> </v>
      </c>
      <c r="AZ633" s="204"/>
      <c r="BA633" s="204"/>
      <c r="BB633" s="204"/>
      <c r="BC633" s="204"/>
      <c r="BD633" s="204"/>
      <c r="BE633" s="204"/>
      <c r="BF633" s="204"/>
      <c r="BG633" s="205"/>
      <c r="BH633" s="204"/>
    </row>
    <row r="634" spans="1:60" x14ac:dyDescent="0.2">
      <c r="A634" s="200"/>
      <c r="B634" s="192"/>
      <c r="C634" s="201"/>
      <c r="D634" s="193"/>
      <c r="E634" s="193"/>
      <c r="F634" s="206"/>
      <c r="G634" s="201"/>
      <c r="H634" s="194"/>
      <c r="I634" s="206"/>
      <c r="J634" s="195"/>
      <c r="K634" s="195"/>
      <c r="L634" s="195"/>
      <c r="M634" s="195"/>
      <c r="N634" s="195"/>
      <c r="O634" s="195"/>
      <c r="P634" s="195"/>
      <c r="Q634" s="195"/>
      <c r="R634" s="195"/>
      <c r="S634" s="195"/>
      <c r="T634" s="195"/>
      <c r="U634" s="195"/>
      <c r="V634" s="195"/>
      <c r="W634" s="195"/>
      <c r="X634" s="195"/>
      <c r="Y634" s="195"/>
      <c r="Z634" s="195"/>
      <c r="AA634" s="195"/>
      <c r="AB634" s="193"/>
      <c r="AC634" s="204"/>
      <c r="AD634" s="204" t="str">
        <f t="shared" si="78"/>
        <v xml:space="preserve"> </v>
      </c>
      <c r="AE634" s="204"/>
      <c r="AF634" s="204" t="str">
        <f t="shared" si="79"/>
        <v xml:space="preserve"> </v>
      </c>
      <c r="AG634" s="204" t="str">
        <f t="shared" si="80"/>
        <v xml:space="preserve"> </v>
      </c>
      <c r="AH634" s="204" t="str">
        <f>IF(OR(AC634=" ",AC634=0,AE634=" ",AE634=0)," ",IF(AND(AC634=1,AE634=5),"BAJO",IF(AND(AC634=2,AE634=5),"BAJO",IF(AND(AC634=1,AE634=10),"BAJO",IF(AND(AC634=2,AE634=10),"MODERADO",IF(AND(AC634=1,AE634=20),"MODERADO",IF(AND(AC634=3,AE634=5),"MODERADO",IF(AND(AC634=4,AE634=5),"MODERADO",IF(AND(AC634=5,AE634=5),"MODERADO",IF(AND(AC634=2,AE634=20),"ALTO",IF(AND(AC634=3,AE634=10),"ALTO",IF(AND(AC634=4,AE634=10),"ALTO",IF(AND(AC634=5,AE634=10),"ALTO",IF(AND(AC634=3,AE634=20),"EXTREMO",IF(AND(AC634=4,AE634=20),"EXTREMO",IF(AND(AC634=5,AE634=20),"EXTREMO",VLOOKUP(AG634,[4]Evaluacion!A:B,2)))))))))))))))))</f>
        <v xml:space="preserve"> </v>
      </c>
      <c r="AI634" s="213"/>
      <c r="AJ634" s="214"/>
      <c r="AK634" s="197"/>
      <c r="AL634" s="197"/>
      <c r="AM634" s="197"/>
      <c r="AN634" s="197"/>
      <c r="AO634" s="197"/>
      <c r="AP634" s="197"/>
      <c r="AQ634" s="197"/>
      <c r="AR634" s="197"/>
      <c r="AS634" s="204"/>
      <c r="AT634" s="204"/>
      <c r="AU634" s="204" t="str">
        <f t="shared" si="76"/>
        <v xml:space="preserve"> </v>
      </c>
      <c r="AV634" s="204"/>
      <c r="AW634" s="204" t="str">
        <f t="shared" si="77"/>
        <v xml:space="preserve"> </v>
      </c>
      <c r="AX634" s="204" t="str">
        <f t="shared" si="81"/>
        <v xml:space="preserve"> </v>
      </c>
      <c r="AY634" s="204" t="str">
        <f>IF(OR(AT634=" ",AT634=0,AV634=" ",AV634=0)," ",IF(AND(AT634=1,AV634=5),"BAJO",IF(AND(AT634=2,AV634=5),"BAJO",IF(AND(AT634=1,AV634=10),"BAJO",IF(AND(AT634=2,AV634=10),"MODERADO",IF(AND(AT634=1,AV634=20),"MODERADO",IF(AND(AT634=3,AV634=5),"MODERADO",IF(AND(AT634=4,AV634=5),"MODERADO",IF(AND(AT634=5,AV634=5),"MODERADO",IF(AND(AT634=2,AV634=20),"ALTO",IF(AND(AT634=3,AV634=10),"ALTO",IF(AND(AT634=4,AV634=10),"ALTO",IF(AND(AT634=5,AV634=10),"ALTO",IF(AND(AT634=3,AV634=20),"EXTREMO",IF(AND(AT634=4,AV634=20),"EXTREMO",IF(AND(AT634=5,AV634=20),"EXTREMO",VLOOKUP(AX634,[4]Evaluacion!R:S,2)))))))))))))))))</f>
        <v xml:space="preserve"> </v>
      </c>
      <c r="AZ634" s="204"/>
      <c r="BA634" s="204"/>
      <c r="BB634" s="204"/>
      <c r="BC634" s="204"/>
      <c r="BD634" s="204"/>
      <c r="BE634" s="204"/>
      <c r="BF634" s="204"/>
      <c r="BG634" s="205"/>
      <c r="BH634" s="204"/>
    </row>
    <row r="635" spans="1:60" x14ac:dyDescent="0.2">
      <c r="A635" s="200"/>
      <c r="B635" s="192"/>
      <c r="C635" s="201"/>
      <c r="D635" s="193"/>
      <c r="E635" s="193"/>
      <c r="F635" s="206"/>
      <c r="G635" s="201"/>
      <c r="H635" s="194"/>
      <c r="I635" s="206"/>
      <c r="J635" s="195"/>
      <c r="K635" s="195"/>
      <c r="L635" s="195"/>
      <c r="M635" s="195"/>
      <c r="N635" s="195"/>
      <c r="O635" s="195"/>
      <c r="P635" s="195"/>
      <c r="Q635" s="195"/>
      <c r="R635" s="195"/>
      <c r="S635" s="195"/>
      <c r="T635" s="195"/>
      <c r="U635" s="195"/>
      <c r="V635" s="195"/>
      <c r="W635" s="195"/>
      <c r="X635" s="195"/>
      <c r="Y635" s="195"/>
      <c r="Z635" s="195"/>
      <c r="AA635" s="195"/>
      <c r="AB635" s="193"/>
      <c r="AC635" s="204"/>
      <c r="AD635" s="204" t="str">
        <f t="shared" si="78"/>
        <v xml:space="preserve"> </v>
      </c>
      <c r="AE635" s="204"/>
      <c r="AF635" s="204" t="str">
        <f t="shared" si="79"/>
        <v xml:space="preserve"> </v>
      </c>
      <c r="AG635" s="204" t="str">
        <f t="shared" si="80"/>
        <v xml:space="preserve"> </v>
      </c>
      <c r="AH635" s="204" t="str">
        <f>IF(OR(AC635=" ",AC635=0,AE635=" ",AE635=0)," ",IF(AND(AC635=1,AE635=5),"BAJO",IF(AND(AC635=2,AE635=5),"BAJO",IF(AND(AC635=1,AE635=10),"BAJO",IF(AND(AC635=2,AE635=10),"MODERADO",IF(AND(AC635=1,AE635=20),"MODERADO",IF(AND(AC635=3,AE635=5),"MODERADO",IF(AND(AC635=4,AE635=5),"MODERADO",IF(AND(AC635=5,AE635=5),"MODERADO",IF(AND(AC635=2,AE635=20),"ALTO",IF(AND(AC635=3,AE635=10),"ALTO",IF(AND(AC635=4,AE635=10),"ALTO",IF(AND(AC635=5,AE635=10),"ALTO",IF(AND(AC635=3,AE635=20),"EXTREMO",IF(AND(AC635=4,AE635=20),"EXTREMO",IF(AND(AC635=5,AE635=20),"EXTREMO",VLOOKUP(AG635,[4]Evaluacion!A:B,2)))))))))))))))))</f>
        <v xml:space="preserve"> </v>
      </c>
      <c r="AI635" s="213"/>
      <c r="AJ635" s="214"/>
      <c r="AK635" s="197"/>
      <c r="AL635" s="197"/>
      <c r="AM635" s="197"/>
      <c r="AN635" s="197"/>
      <c r="AO635" s="197"/>
      <c r="AP635" s="197"/>
      <c r="AQ635" s="197"/>
      <c r="AR635" s="197"/>
      <c r="AS635" s="204"/>
      <c r="AT635" s="204"/>
      <c r="AU635" s="204" t="str">
        <f t="shared" si="76"/>
        <v xml:space="preserve"> </v>
      </c>
      <c r="AV635" s="204"/>
      <c r="AW635" s="204" t="str">
        <f t="shared" si="77"/>
        <v xml:space="preserve"> </v>
      </c>
      <c r="AX635" s="204" t="str">
        <f t="shared" si="81"/>
        <v xml:space="preserve"> </v>
      </c>
      <c r="AY635" s="204" t="str">
        <f>IF(OR(AT635=" ",AT635=0,AV635=" ",AV635=0)," ",IF(AND(AT635=1,AV635=5),"BAJO",IF(AND(AT635=2,AV635=5),"BAJO",IF(AND(AT635=1,AV635=10),"BAJO",IF(AND(AT635=2,AV635=10),"MODERADO",IF(AND(AT635=1,AV635=20),"MODERADO",IF(AND(AT635=3,AV635=5),"MODERADO",IF(AND(AT635=4,AV635=5),"MODERADO",IF(AND(AT635=5,AV635=5),"MODERADO",IF(AND(AT635=2,AV635=20),"ALTO",IF(AND(AT635=3,AV635=10),"ALTO",IF(AND(AT635=4,AV635=10),"ALTO",IF(AND(AT635=5,AV635=10),"ALTO",IF(AND(AT635=3,AV635=20),"EXTREMO",IF(AND(AT635=4,AV635=20),"EXTREMO",IF(AND(AT635=5,AV635=20),"EXTREMO",VLOOKUP(AX635,[4]Evaluacion!R:S,2)))))))))))))))))</f>
        <v xml:space="preserve"> </v>
      </c>
      <c r="AZ635" s="204"/>
      <c r="BA635" s="204"/>
      <c r="BB635" s="204"/>
      <c r="BC635" s="204"/>
      <c r="BD635" s="204"/>
      <c r="BE635" s="204"/>
      <c r="BF635" s="204"/>
      <c r="BG635" s="205"/>
      <c r="BH635" s="204"/>
    </row>
    <row r="636" spans="1:60" x14ac:dyDescent="0.2">
      <c r="A636" s="200"/>
      <c r="B636" s="192"/>
      <c r="C636" s="201"/>
      <c r="D636" s="193"/>
      <c r="E636" s="193"/>
      <c r="F636" s="206"/>
      <c r="G636" s="201"/>
      <c r="H636" s="194"/>
      <c r="I636" s="206"/>
      <c r="J636" s="195"/>
      <c r="K636" s="195"/>
      <c r="L636" s="195"/>
      <c r="M636" s="195"/>
      <c r="N636" s="195"/>
      <c r="O636" s="195"/>
      <c r="P636" s="195"/>
      <c r="Q636" s="195"/>
      <c r="R636" s="195"/>
      <c r="S636" s="195"/>
      <c r="T636" s="195"/>
      <c r="U636" s="195"/>
      <c r="V636" s="195"/>
      <c r="W636" s="195"/>
      <c r="X636" s="195"/>
      <c r="Y636" s="195"/>
      <c r="Z636" s="195"/>
      <c r="AA636" s="195"/>
      <c r="AB636" s="193"/>
      <c r="AC636" s="204"/>
      <c r="AD636" s="204" t="str">
        <f t="shared" si="78"/>
        <v xml:space="preserve"> </v>
      </c>
      <c r="AE636" s="204"/>
      <c r="AF636" s="204" t="str">
        <f t="shared" si="79"/>
        <v xml:space="preserve"> </v>
      </c>
      <c r="AG636" s="204" t="str">
        <f t="shared" si="80"/>
        <v xml:space="preserve"> </v>
      </c>
      <c r="AH636" s="204" t="str">
        <f>IF(OR(AC636=" ",AC636=0,AE636=" ",AE636=0)," ",IF(AND(AC636=1,AE636=5),"BAJO",IF(AND(AC636=2,AE636=5),"BAJO",IF(AND(AC636=1,AE636=10),"BAJO",IF(AND(AC636=2,AE636=10),"MODERADO",IF(AND(AC636=1,AE636=20),"MODERADO",IF(AND(AC636=3,AE636=5),"MODERADO",IF(AND(AC636=4,AE636=5),"MODERADO",IF(AND(AC636=5,AE636=5),"MODERADO",IF(AND(AC636=2,AE636=20),"ALTO",IF(AND(AC636=3,AE636=10),"ALTO",IF(AND(AC636=4,AE636=10),"ALTO",IF(AND(AC636=5,AE636=10),"ALTO",IF(AND(AC636=3,AE636=20),"EXTREMO",IF(AND(AC636=4,AE636=20),"EXTREMO",IF(AND(AC636=5,AE636=20),"EXTREMO",VLOOKUP(AG636,[4]Evaluacion!A:B,2)))))))))))))))))</f>
        <v xml:space="preserve"> </v>
      </c>
      <c r="AI636" s="213"/>
      <c r="AJ636" s="214"/>
      <c r="AK636" s="197"/>
      <c r="AL636" s="197"/>
      <c r="AM636" s="197"/>
      <c r="AN636" s="197"/>
      <c r="AO636" s="197"/>
      <c r="AP636" s="197"/>
      <c r="AQ636" s="197"/>
      <c r="AR636" s="197"/>
      <c r="AS636" s="204"/>
      <c r="AT636" s="204"/>
      <c r="AU636" s="204" t="str">
        <f t="shared" si="76"/>
        <v xml:space="preserve"> </v>
      </c>
      <c r="AV636" s="204"/>
      <c r="AW636" s="204" t="str">
        <f t="shared" si="77"/>
        <v xml:space="preserve"> </v>
      </c>
      <c r="AX636" s="204" t="str">
        <f t="shared" si="81"/>
        <v xml:space="preserve"> </v>
      </c>
      <c r="AY636" s="204" t="str">
        <f>IF(OR(AT636=" ",AT636=0,AV636=" ",AV636=0)," ",IF(AND(AT636=1,AV636=5),"BAJO",IF(AND(AT636=2,AV636=5),"BAJO",IF(AND(AT636=1,AV636=10),"BAJO",IF(AND(AT636=2,AV636=10),"MODERADO",IF(AND(AT636=1,AV636=20),"MODERADO",IF(AND(AT636=3,AV636=5),"MODERADO",IF(AND(AT636=4,AV636=5),"MODERADO",IF(AND(AT636=5,AV636=5),"MODERADO",IF(AND(AT636=2,AV636=20),"ALTO",IF(AND(AT636=3,AV636=10),"ALTO",IF(AND(AT636=4,AV636=10),"ALTO",IF(AND(AT636=5,AV636=10),"ALTO",IF(AND(AT636=3,AV636=20),"EXTREMO",IF(AND(AT636=4,AV636=20),"EXTREMO",IF(AND(AT636=5,AV636=20),"EXTREMO",VLOOKUP(AX636,[4]Evaluacion!R:S,2)))))))))))))))))</f>
        <v xml:space="preserve"> </v>
      </c>
      <c r="AZ636" s="204"/>
      <c r="BA636" s="204"/>
      <c r="BB636" s="204"/>
      <c r="BC636" s="204"/>
      <c r="BD636" s="204"/>
      <c r="BE636" s="204"/>
      <c r="BF636" s="204"/>
      <c r="BG636" s="205"/>
      <c r="BH636" s="204"/>
    </row>
    <row r="637" spans="1:60" x14ac:dyDescent="0.2">
      <c r="A637" s="200"/>
      <c r="B637" s="192"/>
      <c r="C637" s="201"/>
      <c r="D637" s="193"/>
      <c r="E637" s="193"/>
      <c r="F637" s="206"/>
      <c r="G637" s="201"/>
      <c r="H637" s="194"/>
      <c r="I637" s="206"/>
      <c r="J637" s="195"/>
      <c r="K637" s="195"/>
      <c r="L637" s="195"/>
      <c r="M637" s="195"/>
      <c r="N637" s="195"/>
      <c r="O637" s="195"/>
      <c r="P637" s="195"/>
      <c r="Q637" s="195"/>
      <c r="R637" s="195"/>
      <c r="S637" s="195"/>
      <c r="T637" s="195"/>
      <c r="U637" s="195"/>
      <c r="V637" s="195"/>
      <c r="W637" s="195"/>
      <c r="X637" s="195"/>
      <c r="Y637" s="195"/>
      <c r="Z637" s="195"/>
      <c r="AA637" s="195"/>
      <c r="AB637" s="193"/>
      <c r="AC637" s="204"/>
      <c r="AD637" s="204" t="str">
        <f t="shared" si="78"/>
        <v xml:space="preserve"> </v>
      </c>
      <c r="AE637" s="204"/>
      <c r="AF637" s="204" t="str">
        <f t="shared" si="79"/>
        <v xml:space="preserve"> </v>
      </c>
      <c r="AG637" s="204" t="str">
        <f t="shared" si="80"/>
        <v xml:space="preserve"> </v>
      </c>
      <c r="AH637" s="204" t="str">
        <f>IF(OR(AC637=" ",AC637=0,AE637=" ",AE637=0)," ",IF(AND(AC637=1,AE637=5),"BAJO",IF(AND(AC637=2,AE637=5),"BAJO",IF(AND(AC637=1,AE637=10),"BAJO",IF(AND(AC637=2,AE637=10),"MODERADO",IF(AND(AC637=1,AE637=20),"MODERADO",IF(AND(AC637=3,AE637=5),"MODERADO",IF(AND(AC637=4,AE637=5),"MODERADO",IF(AND(AC637=5,AE637=5),"MODERADO",IF(AND(AC637=2,AE637=20),"ALTO",IF(AND(AC637=3,AE637=10),"ALTO",IF(AND(AC637=4,AE637=10),"ALTO",IF(AND(AC637=5,AE637=10),"ALTO",IF(AND(AC637=3,AE637=20),"EXTREMO",IF(AND(AC637=4,AE637=20),"EXTREMO",IF(AND(AC637=5,AE637=20),"EXTREMO",VLOOKUP(AG637,[4]Evaluacion!A:B,2)))))))))))))))))</f>
        <v xml:space="preserve"> </v>
      </c>
      <c r="AI637" s="213"/>
      <c r="AJ637" s="214"/>
      <c r="AK637" s="197"/>
      <c r="AL637" s="197"/>
      <c r="AM637" s="197"/>
      <c r="AN637" s="197"/>
      <c r="AO637" s="197"/>
      <c r="AP637" s="197"/>
      <c r="AQ637" s="197"/>
      <c r="AR637" s="197"/>
      <c r="AS637" s="204"/>
      <c r="AT637" s="204"/>
      <c r="AU637" s="204" t="str">
        <f t="shared" si="76"/>
        <v xml:space="preserve"> </v>
      </c>
      <c r="AV637" s="204"/>
      <c r="AW637" s="204" t="str">
        <f t="shared" si="77"/>
        <v xml:space="preserve"> </v>
      </c>
      <c r="AX637" s="204" t="str">
        <f t="shared" si="81"/>
        <v xml:space="preserve"> </v>
      </c>
      <c r="AY637" s="204" t="str">
        <f>IF(OR(AT637=" ",AT637=0,AV637=" ",AV637=0)," ",IF(AND(AT637=1,AV637=5),"BAJO",IF(AND(AT637=2,AV637=5),"BAJO",IF(AND(AT637=1,AV637=10),"BAJO",IF(AND(AT637=2,AV637=10),"MODERADO",IF(AND(AT637=1,AV637=20),"MODERADO",IF(AND(AT637=3,AV637=5),"MODERADO",IF(AND(AT637=4,AV637=5),"MODERADO",IF(AND(AT637=5,AV637=5),"MODERADO",IF(AND(AT637=2,AV637=20),"ALTO",IF(AND(AT637=3,AV637=10),"ALTO",IF(AND(AT637=4,AV637=10),"ALTO",IF(AND(AT637=5,AV637=10),"ALTO",IF(AND(AT637=3,AV637=20),"EXTREMO",IF(AND(AT637=4,AV637=20),"EXTREMO",IF(AND(AT637=5,AV637=20),"EXTREMO",VLOOKUP(AX637,[4]Evaluacion!R:S,2)))))))))))))))))</f>
        <v xml:space="preserve"> </v>
      </c>
      <c r="AZ637" s="204"/>
      <c r="BA637" s="204"/>
      <c r="BB637" s="204"/>
      <c r="BC637" s="204"/>
      <c r="BD637" s="204"/>
      <c r="BE637" s="204"/>
      <c r="BF637" s="204"/>
      <c r="BG637" s="205"/>
      <c r="BH637" s="204"/>
    </row>
    <row r="638" spans="1:60" x14ac:dyDescent="0.2">
      <c r="A638" s="200"/>
      <c r="B638" s="192"/>
      <c r="C638" s="201"/>
      <c r="D638" s="193"/>
      <c r="E638" s="193"/>
      <c r="F638" s="206"/>
      <c r="G638" s="201"/>
      <c r="H638" s="194"/>
      <c r="I638" s="206"/>
      <c r="J638" s="195"/>
      <c r="K638" s="195"/>
      <c r="L638" s="195"/>
      <c r="M638" s="195"/>
      <c r="N638" s="195"/>
      <c r="O638" s="195"/>
      <c r="P638" s="195"/>
      <c r="Q638" s="195"/>
      <c r="R638" s="195"/>
      <c r="S638" s="195"/>
      <c r="T638" s="195"/>
      <c r="U638" s="195"/>
      <c r="V638" s="195"/>
      <c r="W638" s="195"/>
      <c r="X638" s="195"/>
      <c r="Y638" s="195"/>
      <c r="Z638" s="195"/>
      <c r="AA638" s="195"/>
      <c r="AB638" s="193"/>
      <c r="AC638" s="204"/>
      <c r="AD638" s="204" t="str">
        <f t="shared" si="78"/>
        <v xml:space="preserve"> </v>
      </c>
      <c r="AE638" s="204"/>
      <c r="AF638" s="204" t="str">
        <f t="shared" si="79"/>
        <v xml:space="preserve"> </v>
      </c>
      <c r="AG638" s="204" t="str">
        <f t="shared" si="80"/>
        <v xml:space="preserve"> </v>
      </c>
      <c r="AH638" s="204" t="str">
        <f>IF(OR(AC638=" ",AC638=0,AE638=" ",AE638=0)," ",IF(AND(AC638=1,AE638=5),"BAJO",IF(AND(AC638=2,AE638=5),"BAJO",IF(AND(AC638=1,AE638=10),"BAJO",IF(AND(AC638=2,AE638=10),"MODERADO",IF(AND(AC638=1,AE638=20),"MODERADO",IF(AND(AC638=3,AE638=5),"MODERADO",IF(AND(AC638=4,AE638=5),"MODERADO",IF(AND(AC638=5,AE638=5),"MODERADO",IF(AND(AC638=2,AE638=20),"ALTO",IF(AND(AC638=3,AE638=10),"ALTO",IF(AND(AC638=4,AE638=10),"ALTO",IF(AND(AC638=5,AE638=10),"ALTO",IF(AND(AC638=3,AE638=20),"EXTREMO",IF(AND(AC638=4,AE638=20),"EXTREMO",IF(AND(AC638=5,AE638=20),"EXTREMO",VLOOKUP(AG638,[4]Evaluacion!A:B,2)))))))))))))))))</f>
        <v xml:space="preserve"> </v>
      </c>
      <c r="AI638" s="213"/>
      <c r="AJ638" s="214"/>
      <c r="AK638" s="197"/>
      <c r="AL638" s="197"/>
      <c r="AM638" s="197"/>
      <c r="AN638" s="197"/>
      <c r="AO638" s="197"/>
      <c r="AP638" s="197"/>
      <c r="AQ638" s="197"/>
      <c r="AR638" s="197"/>
      <c r="AS638" s="204"/>
      <c r="AT638" s="204"/>
      <c r="AU638" s="204" t="str">
        <f t="shared" si="76"/>
        <v xml:space="preserve"> </v>
      </c>
      <c r="AV638" s="204"/>
      <c r="AW638" s="204" t="str">
        <f t="shared" si="77"/>
        <v xml:space="preserve"> </v>
      </c>
      <c r="AX638" s="204" t="str">
        <f t="shared" si="81"/>
        <v xml:space="preserve"> </v>
      </c>
      <c r="AY638" s="204" t="str">
        <f>IF(OR(AT638=" ",AT638=0,AV638=" ",AV638=0)," ",IF(AND(AT638=1,AV638=5),"BAJO",IF(AND(AT638=2,AV638=5),"BAJO",IF(AND(AT638=1,AV638=10),"BAJO",IF(AND(AT638=2,AV638=10),"MODERADO",IF(AND(AT638=1,AV638=20),"MODERADO",IF(AND(AT638=3,AV638=5),"MODERADO",IF(AND(AT638=4,AV638=5),"MODERADO",IF(AND(AT638=5,AV638=5),"MODERADO",IF(AND(AT638=2,AV638=20),"ALTO",IF(AND(AT638=3,AV638=10),"ALTO",IF(AND(AT638=4,AV638=10),"ALTO",IF(AND(AT638=5,AV638=10),"ALTO",IF(AND(AT638=3,AV638=20),"EXTREMO",IF(AND(AT638=4,AV638=20),"EXTREMO",IF(AND(AT638=5,AV638=20),"EXTREMO",VLOOKUP(AX638,[4]Evaluacion!R:S,2)))))))))))))))))</f>
        <v xml:space="preserve"> </v>
      </c>
      <c r="AZ638" s="204"/>
      <c r="BA638" s="204"/>
      <c r="BB638" s="204"/>
      <c r="BC638" s="204"/>
      <c r="BD638" s="204"/>
      <c r="BE638" s="204"/>
      <c r="BF638" s="204"/>
      <c r="BG638" s="205"/>
      <c r="BH638" s="204"/>
    </row>
    <row r="639" spans="1:60" x14ac:dyDescent="0.2">
      <c r="A639" s="200"/>
      <c r="B639" s="192"/>
      <c r="C639" s="201"/>
      <c r="D639" s="193"/>
      <c r="E639" s="193"/>
      <c r="F639" s="206"/>
      <c r="G639" s="201"/>
      <c r="H639" s="194"/>
      <c r="I639" s="206"/>
      <c r="J639" s="195"/>
      <c r="K639" s="195"/>
      <c r="L639" s="195"/>
      <c r="M639" s="195"/>
      <c r="N639" s="195"/>
      <c r="O639" s="195"/>
      <c r="P639" s="195"/>
      <c r="Q639" s="195"/>
      <c r="R639" s="195"/>
      <c r="S639" s="195"/>
      <c r="T639" s="195"/>
      <c r="U639" s="195"/>
      <c r="V639" s="195"/>
      <c r="W639" s="195"/>
      <c r="X639" s="195"/>
      <c r="Y639" s="195"/>
      <c r="Z639" s="195"/>
      <c r="AA639" s="195"/>
      <c r="AB639" s="193"/>
      <c r="AC639" s="204"/>
      <c r="AD639" s="204" t="str">
        <f t="shared" si="78"/>
        <v xml:space="preserve"> </v>
      </c>
      <c r="AE639" s="204"/>
      <c r="AF639" s="204" t="str">
        <f t="shared" si="79"/>
        <v xml:space="preserve"> </v>
      </c>
      <c r="AG639" s="204" t="str">
        <f t="shared" si="80"/>
        <v xml:space="preserve"> </v>
      </c>
      <c r="AH639" s="204" t="str">
        <f>IF(OR(AC639=" ",AC639=0,AE639=" ",AE639=0)," ",IF(AND(AC639=1,AE639=5),"BAJO",IF(AND(AC639=2,AE639=5),"BAJO",IF(AND(AC639=1,AE639=10),"BAJO",IF(AND(AC639=2,AE639=10),"MODERADO",IF(AND(AC639=1,AE639=20),"MODERADO",IF(AND(AC639=3,AE639=5),"MODERADO",IF(AND(AC639=4,AE639=5),"MODERADO",IF(AND(AC639=5,AE639=5),"MODERADO",IF(AND(AC639=2,AE639=20),"ALTO",IF(AND(AC639=3,AE639=10),"ALTO",IF(AND(AC639=4,AE639=10),"ALTO",IF(AND(AC639=5,AE639=10),"ALTO",IF(AND(AC639=3,AE639=20),"EXTREMO",IF(AND(AC639=4,AE639=20),"EXTREMO",IF(AND(AC639=5,AE639=20),"EXTREMO",VLOOKUP(AG639,[4]Evaluacion!A:B,2)))))))))))))))))</f>
        <v xml:space="preserve"> </v>
      </c>
      <c r="AI639" s="213"/>
      <c r="AJ639" s="214"/>
      <c r="AK639" s="197"/>
      <c r="AL639" s="197"/>
      <c r="AM639" s="197"/>
      <c r="AN639" s="197"/>
      <c r="AO639" s="197"/>
      <c r="AP639" s="197"/>
      <c r="AQ639" s="197"/>
      <c r="AR639" s="197"/>
      <c r="AS639" s="204"/>
      <c r="AT639" s="204"/>
      <c r="AU639" s="204" t="str">
        <f t="shared" si="76"/>
        <v xml:space="preserve"> </v>
      </c>
      <c r="AV639" s="204"/>
      <c r="AW639" s="204" t="str">
        <f t="shared" si="77"/>
        <v xml:space="preserve"> </v>
      </c>
      <c r="AX639" s="204" t="str">
        <f t="shared" si="81"/>
        <v xml:space="preserve"> </v>
      </c>
      <c r="AY639" s="204" t="str">
        <f>IF(OR(AT639=" ",AT639=0,AV639=" ",AV639=0)," ",IF(AND(AT639=1,AV639=5),"BAJO",IF(AND(AT639=2,AV639=5),"BAJO",IF(AND(AT639=1,AV639=10),"BAJO",IF(AND(AT639=2,AV639=10),"MODERADO",IF(AND(AT639=1,AV639=20),"MODERADO",IF(AND(AT639=3,AV639=5),"MODERADO",IF(AND(AT639=4,AV639=5),"MODERADO",IF(AND(AT639=5,AV639=5),"MODERADO",IF(AND(AT639=2,AV639=20),"ALTO",IF(AND(AT639=3,AV639=10),"ALTO",IF(AND(AT639=4,AV639=10),"ALTO",IF(AND(AT639=5,AV639=10),"ALTO",IF(AND(AT639=3,AV639=20),"EXTREMO",IF(AND(AT639=4,AV639=20),"EXTREMO",IF(AND(AT639=5,AV639=20),"EXTREMO",VLOOKUP(AX639,[4]Evaluacion!R:S,2)))))))))))))))))</f>
        <v xml:space="preserve"> </v>
      </c>
      <c r="AZ639" s="204"/>
      <c r="BA639" s="204"/>
      <c r="BB639" s="204"/>
      <c r="BC639" s="204"/>
      <c r="BD639" s="204"/>
      <c r="BE639" s="204"/>
      <c r="BF639" s="204"/>
      <c r="BG639" s="205"/>
      <c r="BH639" s="204"/>
    </row>
    <row r="640" spans="1:60" x14ac:dyDescent="0.2">
      <c r="A640" s="200"/>
      <c r="B640" s="192"/>
      <c r="C640" s="201"/>
      <c r="D640" s="193"/>
      <c r="E640" s="193"/>
      <c r="F640" s="206"/>
      <c r="G640" s="201"/>
      <c r="H640" s="194"/>
      <c r="I640" s="206"/>
      <c r="J640" s="195"/>
      <c r="K640" s="195"/>
      <c r="L640" s="195"/>
      <c r="M640" s="195"/>
      <c r="N640" s="195"/>
      <c r="O640" s="195"/>
      <c r="P640" s="195"/>
      <c r="Q640" s="195"/>
      <c r="R640" s="195"/>
      <c r="S640" s="195"/>
      <c r="T640" s="195"/>
      <c r="U640" s="195"/>
      <c r="V640" s="195"/>
      <c r="W640" s="195"/>
      <c r="X640" s="195"/>
      <c r="Y640" s="195"/>
      <c r="Z640" s="195"/>
      <c r="AA640" s="195"/>
      <c r="AB640" s="193"/>
      <c r="AC640" s="204"/>
      <c r="AD640" s="204" t="str">
        <f t="shared" si="78"/>
        <v xml:space="preserve"> </v>
      </c>
      <c r="AE640" s="204"/>
      <c r="AF640" s="204" t="str">
        <f t="shared" si="79"/>
        <v xml:space="preserve"> </v>
      </c>
      <c r="AG640" s="204" t="str">
        <f t="shared" si="80"/>
        <v xml:space="preserve"> </v>
      </c>
      <c r="AH640" s="204" t="str">
        <f>IF(OR(AC640=" ",AC640=0,AE640=" ",AE640=0)," ",IF(AND(AC640=1,AE640=5),"BAJO",IF(AND(AC640=2,AE640=5),"BAJO",IF(AND(AC640=1,AE640=10),"BAJO",IF(AND(AC640=2,AE640=10),"MODERADO",IF(AND(AC640=1,AE640=20),"MODERADO",IF(AND(AC640=3,AE640=5),"MODERADO",IF(AND(AC640=4,AE640=5),"MODERADO",IF(AND(AC640=5,AE640=5),"MODERADO",IF(AND(AC640=2,AE640=20),"ALTO",IF(AND(AC640=3,AE640=10),"ALTO",IF(AND(AC640=4,AE640=10),"ALTO",IF(AND(AC640=5,AE640=10),"ALTO",IF(AND(AC640=3,AE640=20),"EXTREMO",IF(AND(AC640=4,AE640=20),"EXTREMO",IF(AND(AC640=5,AE640=20),"EXTREMO",VLOOKUP(AG640,[4]Evaluacion!A:B,2)))))))))))))))))</f>
        <v xml:space="preserve"> </v>
      </c>
      <c r="AI640" s="213"/>
      <c r="AJ640" s="214"/>
      <c r="AK640" s="197"/>
      <c r="AL640" s="197"/>
      <c r="AM640" s="197"/>
      <c r="AN640" s="197"/>
      <c r="AO640" s="197"/>
      <c r="AP640" s="197"/>
      <c r="AQ640" s="197"/>
      <c r="AR640" s="197"/>
      <c r="AS640" s="204"/>
      <c r="AT640" s="204"/>
      <c r="AU640" s="204" t="str">
        <f t="shared" si="76"/>
        <v xml:space="preserve"> </v>
      </c>
      <c r="AV640" s="204"/>
      <c r="AW640" s="204" t="str">
        <f t="shared" si="77"/>
        <v xml:space="preserve"> </v>
      </c>
      <c r="AX640" s="204" t="str">
        <f t="shared" si="81"/>
        <v xml:space="preserve"> </v>
      </c>
      <c r="AY640" s="204" t="str">
        <f>IF(OR(AT640=" ",AT640=0,AV640=" ",AV640=0)," ",IF(AND(AT640=1,AV640=5),"BAJO",IF(AND(AT640=2,AV640=5),"BAJO",IF(AND(AT640=1,AV640=10),"BAJO",IF(AND(AT640=2,AV640=10),"MODERADO",IF(AND(AT640=1,AV640=20),"MODERADO",IF(AND(AT640=3,AV640=5),"MODERADO",IF(AND(AT640=4,AV640=5),"MODERADO",IF(AND(AT640=5,AV640=5),"MODERADO",IF(AND(AT640=2,AV640=20),"ALTO",IF(AND(AT640=3,AV640=10),"ALTO",IF(AND(AT640=4,AV640=10),"ALTO",IF(AND(AT640=5,AV640=10),"ALTO",IF(AND(AT640=3,AV640=20),"EXTREMO",IF(AND(AT640=4,AV640=20),"EXTREMO",IF(AND(AT640=5,AV640=20),"EXTREMO",VLOOKUP(AX640,[4]Evaluacion!R:S,2)))))))))))))))))</f>
        <v xml:space="preserve"> </v>
      </c>
      <c r="AZ640" s="204"/>
      <c r="BA640" s="204"/>
      <c r="BB640" s="204"/>
      <c r="BC640" s="204"/>
      <c r="BD640" s="204"/>
      <c r="BE640" s="204"/>
      <c r="BF640" s="204"/>
      <c r="BG640" s="205"/>
      <c r="BH640" s="204"/>
    </row>
    <row r="641" spans="1:60" x14ac:dyDescent="0.2">
      <c r="A641" s="200"/>
      <c r="B641" s="192"/>
      <c r="C641" s="201"/>
      <c r="D641" s="193"/>
      <c r="E641" s="193"/>
      <c r="F641" s="206"/>
      <c r="G641" s="201"/>
      <c r="H641" s="194"/>
      <c r="I641" s="206"/>
      <c r="J641" s="195"/>
      <c r="K641" s="195"/>
      <c r="L641" s="195"/>
      <c r="M641" s="195"/>
      <c r="N641" s="195"/>
      <c r="O641" s="195"/>
      <c r="P641" s="195"/>
      <c r="Q641" s="195"/>
      <c r="R641" s="195"/>
      <c r="S641" s="195"/>
      <c r="T641" s="195"/>
      <c r="U641" s="195"/>
      <c r="V641" s="195"/>
      <c r="W641" s="195"/>
      <c r="X641" s="195"/>
      <c r="Y641" s="195"/>
      <c r="Z641" s="195"/>
      <c r="AA641" s="195"/>
      <c r="AB641" s="193"/>
      <c r="AC641" s="204"/>
      <c r="AD641" s="204" t="str">
        <f t="shared" si="78"/>
        <v xml:space="preserve"> </v>
      </c>
      <c r="AE641" s="204"/>
      <c r="AF641" s="204" t="str">
        <f t="shared" si="79"/>
        <v xml:space="preserve"> </v>
      </c>
      <c r="AG641" s="204" t="str">
        <f t="shared" si="80"/>
        <v xml:space="preserve"> </v>
      </c>
      <c r="AH641" s="204" t="str">
        <f>IF(OR(AC641=" ",AC641=0,AE641=" ",AE641=0)," ",IF(AND(AC641=1,AE641=5),"BAJO",IF(AND(AC641=2,AE641=5),"BAJO",IF(AND(AC641=1,AE641=10),"BAJO",IF(AND(AC641=2,AE641=10),"MODERADO",IF(AND(AC641=1,AE641=20),"MODERADO",IF(AND(AC641=3,AE641=5),"MODERADO",IF(AND(AC641=4,AE641=5),"MODERADO",IF(AND(AC641=5,AE641=5),"MODERADO",IF(AND(AC641=2,AE641=20),"ALTO",IF(AND(AC641=3,AE641=10),"ALTO",IF(AND(AC641=4,AE641=10),"ALTO",IF(AND(AC641=5,AE641=10),"ALTO",IF(AND(AC641=3,AE641=20),"EXTREMO",IF(AND(AC641=4,AE641=20),"EXTREMO",IF(AND(AC641=5,AE641=20),"EXTREMO",VLOOKUP(AG641,[4]Evaluacion!A:B,2)))))))))))))))))</f>
        <v xml:space="preserve"> </v>
      </c>
      <c r="AI641" s="213"/>
      <c r="AJ641" s="214"/>
      <c r="AK641" s="197"/>
      <c r="AL641" s="197"/>
      <c r="AM641" s="197"/>
      <c r="AN641" s="197"/>
      <c r="AO641" s="197"/>
      <c r="AP641" s="197"/>
      <c r="AQ641" s="197"/>
      <c r="AR641" s="197"/>
      <c r="AS641" s="204"/>
      <c r="AT641" s="204"/>
      <c r="AU641" s="204" t="str">
        <f t="shared" si="76"/>
        <v xml:space="preserve"> </v>
      </c>
      <c r="AV641" s="204"/>
      <c r="AW641" s="204" t="str">
        <f t="shared" si="77"/>
        <v xml:space="preserve"> </v>
      </c>
      <c r="AX641" s="204" t="str">
        <f t="shared" si="81"/>
        <v xml:space="preserve"> </v>
      </c>
      <c r="AY641" s="204" t="str">
        <f>IF(OR(AT641=" ",AT641=0,AV641=" ",AV641=0)," ",IF(AND(AT641=1,AV641=5),"BAJO",IF(AND(AT641=2,AV641=5),"BAJO",IF(AND(AT641=1,AV641=10),"BAJO",IF(AND(AT641=2,AV641=10),"MODERADO",IF(AND(AT641=1,AV641=20),"MODERADO",IF(AND(AT641=3,AV641=5),"MODERADO",IF(AND(AT641=4,AV641=5),"MODERADO",IF(AND(AT641=5,AV641=5),"MODERADO",IF(AND(AT641=2,AV641=20),"ALTO",IF(AND(AT641=3,AV641=10),"ALTO",IF(AND(AT641=4,AV641=10),"ALTO",IF(AND(AT641=5,AV641=10),"ALTO",IF(AND(AT641=3,AV641=20),"EXTREMO",IF(AND(AT641=4,AV641=20),"EXTREMO",IF(AND(AT641=5,AV641=20),"EXTREMO",VLOOKUP(AX641,[4]Evaluacion!R:S,2)))))))))))))))))</f>
        <v xml:space="preserve"> </v>
      </c>
      <c r="AZ641" s="204"/>
      <c r="BA641" s="204"/>
      <c r="BB641" s="204"/>
      <c r="BC641" s="204"/>
      <c r="BD641" s="204"/>
      <c r="BE641" s="204"/>
      <c r="BF641" s="204"/>
      <c r="BG641" s="205"/>
      <c r="BH641" s="204"/>
    </row>
    <row r="642" spans="1:60" x14ac:dyDescent="0.2">
      <c r="A642" s="200"/>
      <c r="B642" s="192"/>
      <c r="C642" s="201"/>
      <c r="D642" s="193"/>
      <c r="E642" s="193"/>
      <c r="F642" s="206"/>
      <c r="G642" s="201"/>
      <c r="H642" s="194"/>
      <c r="I642" s="206"/>
      <c r="J642" s="195"/>
      <c r="K642" s="195"/>
      <c r="L642" s="195"/>
      <c r="M642" s="195"/>
      <c r="N642" s="195"/>
      <c r="O642" s="195"/>
      <c r="P642" s="195"/>
      <c r="Q642" s="195"/>
      <c r="R642" s="195"/>
      <c r="S642" s="195"/>
      <c r="T642" s="195"/>
      <c r="U642" s="195"/>
      <c r="V642" s="195"/>
      <c r="W642" s="195"/>
      <c r="X642" s="195"/>
      <c r="Y642" s="195"/>
      <c r="Z642" s="195"/>
      <c r="AA642" s="195"/>
      <c r="AB642" s="193"/>
      <c r="AC642" s="204"/>
      <c r="AD642" s="204" t="str">
        <f t="shared" si="78"/>
        <v xml:space="preserve"> </v>
      </c>
      <c r="AE642" s="204"/>
      <c r="AF642" s="204" t="str">
        <f t="shared" si="79"/>
        <v xml:space="preserve"> </v>
      </c>
      <c r="AG642" s="204" t="str">
        <f t="shared" si="80"/>
        <v xml:space="preserve"> </v>
      </c>
      <c r="AH642" s="204" t="str">
        <f>IF(OR(AC642=" ",AC642=0,AE642=" ",AE642=0)," ",IF(AND(AC642=1,AE642=5),"BAJO",IF(AND(AC642=2,AE642=5),"BAJO",IF(AND(AC642=1,AE642=10),"BAJO",IF(AND(AC642=2,AE642=10),"MODERADO",IF(AND(AC642=1,AE642=20),"MODERADO",IF(AND(AC642=3,AE642=5),"MODERADO",IF(AND(AC642=4,AE642=5),"MODERADO",IF(AND(AC642=5,AE642=5),"MODERADO",IF(AND(AC642=2,AE642=20),"ALTO",IF(AND(AC642=3,AE642=10),"ALTO",IF(AND(AC642=4,AE642=10),"ALTO",IF(AND(AC642=5,AE642=10),"ALTO",IF(AND(AC642=3,AE642=20),"EXTREMO",IF(AND(AC642=4,AE642=20),"EXTREMO",IF(AND(AC642=5,AE642=20),"EXTREMO",VLOOKUP(AG642,[4]Evaluacion!A:B,2)))))))))))))))))</f>
        <v xml:space="preserve"> </v>
      </c>
      <c r="AI642" s="213"/>
      <c r="AJ642" s="214"/>
      <c r="AK642" s="197"/>
      <c r="AL642" s="197"/>
      <c r="AM642" s="197"/>
      <c r="AN642" s="197"/>
      <c r="AO642" s="197"/>
      <c r="AP642" s="197"/>
      <c r="AQ642" s="197"/>
      <c r="AR642" s="197"/>
      <c r="AS642" s="204"/>
      <c r="AT642" s="204"/>
      <c r="AU642" s="204" t="str">
        <f t="shared" si="76"/>
        <v xml:space="preserve"> </v>
      </c>
      <c r="AV642" s="204"/>
      <c r="AW642" s="204" t="str">
        <f t="shared" si="77"/>
        <v xml:space="preserve"> </v>
      </c>
      <c r="AX642" s="204" t="str">
        <f t="shared" si="81"/>
        <v xml:space="preserve"> </v>
      </c>
      <c r="AY642" s="204" t="str">
        <f>IF(OR(AT642=" ",AT642=0,AV642=" ",AV642=0)," ",IF(AND(AT642=1,AV642=5),"BAJO",IF(AND(AT642=2,AV642=5),"BAJO",IF(AND(AT642=1,AV642=10),"BAJO",IF(AND(AT642=2,AV642=10),"MODERADO",IF(AND(AT642=1,AV642=20),"MODERADO",IF(AND(AT642=3,AV642=5),"MODERADO",IF(AND(AT642=4,AV642=5),"MODERADO",IF(AND(AT642=5,AV642=5),"MODERADO",IF(AND(AT642=2,AV642=20),"ALTO",IF(AND(AT642=3,AV642=10),"ALTO",IF(AND(AT642=4,AV642=10),"ALTO",IF(AND(AT642=5,AV642=10),"ALTO",IF(AND(AT642=3,AV642=20),"EXTREMO",IF(AND(AT642=4,AV642=20),"EXTREMO",IF(AND(AT642=5,AV642=20),"EXTREMO",VLOOKUP(AX642,[4]Evaluacion!R:S,2)))))))))))))))))</f>
        <v xml:space="preserve"> </v>
      </c>
      <c r="AZ642" s="204"/>
      <c r="BA642" s="204"/>
      <c r="BB642" s="204"/>
      <c r="BC642" s="204"/>
      <c r="BD642" s="204"/>
      <c r="BE642" s="204"/>
      <c r="BF642" s="204"/>
      <c r="BG642" s="205"/>
      <c r="BH642" s="204"/>
    </row>
    <row r="643" spans="1:60" x14ac:dyDescent="0.2">
      <c r="A643" s="200"/>
      <c r="B643" s="192"/>
      <c r="C643" s="201"/>
      <c r="D643" s="193"/>
      <c r="E643" s="193"/>
      <c r="F643" s="206"/>
      <c r="G643" s="201"/>
      <c r="H643" s="194"/>
      <c r="I643" s="206"/>
      <c r="J643" s="195"/>
      <c r="K643" s="195"/>
      <c r="L643" s="195"/>
      <c r="M643" s="195"/>
      <c r="N643" s="195"/>
      <c r="O643" s="195"/>
      <c r="P643" s="195"/>
      <c r="Q643" s="195"/>
      <c r="R643" s="195"/>
      <c r="S643" s="195"/>
      <c r="T643" s="195"/>
      <c r="U643" s="195"/>
      <c r="V643" s="195"/>
      <c r="W643" s="195"/>
      <c r="X643" s="195"/>
      <c r="Y643" s="195"/>
      <c r="Z643" s="195"/>
      <c r="AA643" s="195"/>
      <c r="AB643" s="193"/>
      <c r="AC643" s="204"/>
      <c r="AD643" s="204" t="str">
        <f t="shared" si="78"/>
        <v xml:space="preserve"> </v>
      </c>
      <c r="AE643" s="204"/>
      <c r="AF643" s="204" t="str">
        <f t="shared" si="79"/>
        <v xml:space="preserve"> </v>
      </c>
      <c r="AG643" s="204" t="str">
        <f t="shared" si="80"/>
        <v xml:space="preserve"> </v>
      </c>
      <c r="AH643" s="204" t="str">
        <f>IF(OR(AC643=" ",AC643=0,AE643=" ",AE643=0)," ",IF(AND(AC643=1,AE643=5),"BAJO",IF(AND(AC643=2,AE643=5),"BAJO",IF(AND(AC643=1,AE643=10),"BAJO",IF(AND(AC643=2,AE643=10),"MODERADO",IF(AND(AC643=1,AE643=20),"MODERADO",IF(AND(AC643=3,AE643=5),"MODERADO",IF(AND(AC643=4,AE643=5),"MODERADO",IF(AND(AC643=5,AE643=5),"MODERADO",IF(AND(AC643=2,AE643=20),"ALTO",IF(AND(AC643=3,AE643=10),"ALTO",IF(AND(AC643=4,AE643=10),"ALTO",IF(AND(AC643=5,AE643=10),"ALTO",IF(AND(AC643=3,AE643=20),"EXTREMO",IF(AND(AC643=4,AE643=20),"EXTREMO",IF(AND(AC643=5,AE643=20),"EXTREMO",VLOOKUP(AG643,[4]Evaluacion!A:B,2)))))))))))))))))</f>
        <v xml:space="preserve"> </v>
      </c>
      <c r="AI643" s="213"/>
      <c r="AJ643" s="214"/>
      <c r="AK643" s="197"/>
      <c r="AL643" s="197"/>
      <c r="AM643" s="197"/>
      <c r="AN643" s="197"/>
      <c r="AO643" s="197"/>
      <c r="AP643" s="197"/>
      <c r="AQ643" s="197"/>
      <c r="AR643" s="197"/>
      <c r="AS643" s="204"/>
      <c r="AT643" s="204"/>
      <c r="AU643" s="204" t="str">
        <f t="shared" si="76"/>
        <v xml:space="preserve"> </v>
      </c>
      <c r="AV643" s="204"/>
      <c r="AW643" s="204" t="str">
        <f t="shared" si="77"/>
        <v xml:space="preserve"> </v>
      </c>
      <c r="AX643" s="204" t="str">
        <f t="shared" si="81"/>
        <v xml:space="preserve"> </v>
      </c>
      <c r="AY643" s="204" t="str">
        <f>IF(OR(AT643=" ",AT643=0,AV643=" ",AV643=0)," ",IF(AND(AT643=1,AV643=5),"BAJO",IF(AND(AT643=2,AV643=5),"BAJO",IF(AND(AT643=1,AV643=10),"BAJO",IF(AND(AT643=2,AV643=10),"MODERADO",IF(AND(AT643=1,AV643=20),"MODERADO",IF(AND(AT643=3,AV643=5),"MODERADO",IF(AND(AT643=4,AV643=5),"MODERADO",IF(AND(AT643=5,AV643=5),"MODERADO",IF(AND(AT643=2,AV643=20),"ALTO",IF(AND(AT643=3,AV643=10),"ALTO",IF(AND(AT643=4,AV643=10),"ALTO",IF(AND(AT643=5,AV643=10),"ALTO",IF(AND(AT643=3,AV643=20),"EXTREMO",IF(AND(AT643=4,AV643=20),"EXTREMO",IF(AND(AT643=5,AV643=20),"EXTREMO",VLOOKUP(AX643,[4]Evaluacion!R:S,2)))))))))))))))))</f>
        <v xml:space="preserve"> </v>
      </c>
      <c r="AZ643" s="204"/>
      <c r="BA643" s="204"/>
      <c r="BB643" s="204"/>
      <c r="BC643" s="204"/>
      <c r="BD643" s="204"/>
      <c r="BE643" s="204"/>
      <c r="BF643" s="204"/>
      <c r="BG643" s="205"/>
      <c r="BH643" s="204"/>
    </row>
    <row r="644" spans="1:60" x14ac:dyDescent="0.2">
      <c r="A644" s="200"/>
      <c r="B644" s="192"/>
      <c r="C644" s="201"/>
      <c r="D644" s="193"/>
      <c r="E644" s="193"/>
      <c r="F644" s="206"/>
      <c r="G644" s="201"/>
      <c r="H644" s="194"/>
      <c r="I644" s="206"/>
      <c r="J644" s="195"/>
      <c r="K644" s="195"/>
      <c r="L644" s="195"/>
      <c r="M644" s="195"/>
      <c r="N644" s="195"/>
      <c r="O644" s="195"/>
      <c r="P644" s="195"/>
      <c r="Q644" s="195"/>
      <c r="R644" s="195"/>
      <c r="S644" s="195"/>
      <c r="T644" s="195"/>
      <c r="U644" s="195"/>
      <c r="V644" s="195"/>
      <c r="W644" s="195"/>
      <c r="X644" s="195"/>
      <c r="Y644" s="195"/>
      <c r="Z644" s="195"/>
      <c r="AA644" s="195"/>
      <c r="AB644" s="193"/>
      <c r="AC644" s="204"/>
      <c r="AD644" s="204" t="str">
        <f t="shared" si="78"/>
        <v xml:space="preserve"> </v>
      </c>
      <c r="AE644" s="204"/>
      <c r="AF644" s="204" t="str">
        <f t="shared" si="79"/>
        <v xml:space="preserve"> </v>
      </c>
      <c r="AG644" s="204" t="str">
        <f t="shared" si="80"/>
        <v xml:space="preserve"> </v>
      </c>
      <c r="AH644" s="204" t="str">
        <f>IF(OR(AC644=" ",AC644=0,AE644=" ",AE644=0)," ",IF(AND(AC644=1,AE644=5),"BAJO",IF(AND(AC644=2,AE644=5),"BAJO",IF(AND(AC644=1,AE644=10),"BAJO",IF(AND(AC644=2,AE644=10),"MODERADO",IF(AND(AC644=1,AE644=20),"MODERADO",IF(AND(AC644=3,AE644=5),"MODERADO",IF(AND(AC644=4,AE644=5),"MODERADO",IF(AND(AC644=5,AE644=5),"MODERADO",IF(AND(AC644=2,AE644=20),"ALTO",IF(AND(AC644=3,AE644=10),"ALTO",IF(AND(AC644=4,AE644=10),"ALTO",IF(AND(AC644=5,AE644=10),"ALTO",IF(AND(AC644=3,AE644=20),"EXTREMO",IF(AND(AC644=4,AE644=20),"EXTREMO",IF(AND(AC644=5,AE644=20),"EXTREMO",VLOOKUP(AG644,[4]Evaluacion!A:B,2)))))))))))))))))</f>
        <v xml:space="preserve"> </v>
      </c>
      <c r="AI644" s="213"/>
      <c r="AJ644" s="214"/>
      <c r="AK644" s="197"/>
      <c r="AL644" s="197"/>
      <c r="AM644" s="197"/>
      <c r="AN644" s="197"/>
      <c r="AO644" s="197"/>
      <c r="AP644" s="197"/>
      <c r="AQ644" s="197"/>
      <c r="AR644" s="197"/>
      <c r="AS644" s="204"/>
      <c r="AT644" s="204"/>
      <c r="AU644" s="204" t="str">
        <f t="shared" si="76"/>
        <v xml:space="preserve"> </v>
      </c>
      <c r="AV644" s="204"/>
      <c r="AW644" s="204" t="str">
        <f t="shared" si="77"/>
        <v xml:space="preserve"> </v>
      </c>
      <c r="AX644" s="204" t="str">
        <f t="shared" si="81"/>
        <v xml:space="preserve"> </v>
      </c>
      <c r="AY644" s="204" t="str">
        <f>IF(OR(AT644=" ",AT644=0,AV644=" ",AV644=0)," ",IF(AND(AT644=1,AV644=5),"BAJO",IF(AND(AT644=2,AV644=5),"BAJO",IF(AND(AT644=1,AV644=10),"BAJO",IF(AND(AT644=2,AV644=10),"MODERADO",IF(AND(AT644=1,AV644=20),"MODERADO",IF(AND(AT644=3,AV644=5),"MODERADO",IF(AND(AT644=4,AV644=5),"MODERADO",IF(AND(AT644=5,AV644=5),"MODERADO",IF(AND(AT644=2,AV644=20),"ALTO",IF(AND(AT644=3,AV644=10),"ALTO",IF(AND(AT644=4,AV644=10),"ALTO",IF(AND(AT644=5,AV644=10),"ALTO",IF(AND(AT644=3,AV644=20),"EXTREMO",IF(AND(AT644=4,AV644=20),"EXTREMO",IF(AND(AT644=5,AV644=20),"EXTREMO",VLOOKUP(AX644,[4]Evaluacion!R:S,2)))))))))))))))))</f>
        <v xml:space="preserve"> </v>
      </c>
      <c r="AZ644" s="204"/>
      <c r="BA644" s="204"/>
      <c r="BB644" s="204"/>
      <c r="BC644" s="204"/>
      <c r="BD644" s="204"/>
      <c r="BE644" s="204"/>
      <c r="BF644" s="204"/>
      <c r="BG644" s="205"/>
      <c r="BH644" s="204"/>
    </row>
    <row r="645" spans="1:60" x14ac:dyDescent="0.2">
      <c r="A645" s="200"/>
      <c r="B645" s="192"/>
      <c r="C645" s="201"/>
      <c r="D645" s="193"/>
      <c r="E645" s="193"/>
      <c r="F645" s="206"/>
      <c r="G645" s="201"/>
      <c r="H645" s="194"/>
      <c r="I645" s="206"/>
      <c r="J645" s="195"/>
      <c r="K645" s="195"/>
      <c r="L645" s="195"/>
      <c r="M645" s="195"/>
      <c r="N645" s="195"/>
      <c r="O645" s="195"/>
      <c r="P645" s="195"/>
      <c r="Q645" s="195"/>
      <c r="R645" s="195"/>
      <c r="S645" s="195"/>
      <c r="T645" s="195"/>
      <c r="U645" s="195"/>
      <c r="V645" s="195"/>
      <c r="W645" s="195"/>
      <c r="X645" s="195"/>
      <c r="Y645" s="195"/>
      <c r="Z645" s="195"/>
      <c r="AA645" s="195"/>
      <c r="AB645" s="193"/>
      <c r="AC645" s="204"/>
      <c r="AD645" s="204" t="str">
        <f t="shared" si="78"/>
        <v xml:space="preserve"> </v>
      </c>
      <c r="AE645" s="204"/>
      <c r="AF645" s="204" t="str">
        <f t="shared" si="79"/>
        <v xml:space="preserve"> </v>
      </c>
      <c r="AG645" s="204" t="str">
        <f t="shared" si="80"/>
        <v xml:space="preserve"> </v>
      </c>
      <c r="AH645" s="204" t="str">
        <f>IF(OR(AC645=" ",AC645=0,AE645=" ",AE645=0)," ",IF(AND(AC645=1,AE645=5),"BAJO",IF(AND(AC645=2,AE645=5),"BAJO",IF(AND(AC645=1,AE645=10),"BAJO",IF(AND(AC645=2,AE645=10),"MODERADO",IF(AND(AC645=1,AE645=20),"MODERADO",IF(AND(AC645=3,AE645=5),"MODERADO",IF(AND(AC645=4,AE645=5),"MODERADO",IF(AND(AC645=5,AE645=5),"MODERADO",IF(AND(AC645=2,AE645=20),"ALTO",IF(AND(AC645=3,AE645=10),"ALTO",IF(AND(AC645=4,AE645=10),"ALTO",IF(AND(AC645=5,AE645=10),"ALTO",IF(AND(AC645=3,AE645=20),"EXTREMO",IF(AND(AC645=4,AE645=20),"EXTREMO",IF(AND(AC645=5,AE645=20),"EXTREMO",VLOOKUP(AG645,[4]Evaluacion!A:B,2)))))))))))))))))</f>
        <v xml:space="preserve"> </v>
      </c>
      <c r="AI645" s="213"/>
      <c r="AJ645" s="214"/>
      <c r="AK645" s="197"/>
      <c r="AL645" s="197"/>
      <c r="AM645" s="197"/>
      <c r="AN645" s="197"/>
      <c r="AO645" s="197"/>
      <c r="AP645" s="197"/>
      <c r="AQ645" s="197"/>
      <c r="AR645" s="197"/>
      <c r="AS645" s="204"/>
      <c r="AT645" s="204"/>
      <c r="AU645" s="204" t="str">
        <f t="shared" si="76"/>
        <v xml:space="preserve"> </v>
      </c>
      <c r="AV645" s="204"/>
      <c r="AW645" s="204" t="str">
        <f t="shared" si="77"/>
        <v xml:space="preserve"> </v>
      </c>
      <c r="AX645" s="204" t="str">
        <f t="shared" si="81"/>
        <v xml:space="preserve"> </v>
      </c>
      <c r="AY645" s="204" t="str">
        <f>IF(OR(AT645=" ",AT645=0,AV645=" ",AV645=0)," ",IF(AND(AT645=1,AV645=5),"BAJO",IF(AND(AT645=2,AV645=5),"BAJO",IF(AND(AT645=1,AV645=10),"BAJO",IF(AND(AT645=2,AV645=10),"MODERADO",IF(AND(AT645=1,AV645=20),"MODERADO",IF(AND(AT645=3,AV645=5),"MODERADO",IF(AND(AT645=4,AV645=5),"MODERADO",IF(AND(AT645=5,AV645=5),"MODERADO",IF(AND(AT645=2,AV645=20),"ALTO",IF(AND(AT645=3,AV645=10),"ALTO",IF(AND(AT645=4,AV645=10),"ALTO",IF(AND(AT645=5,AV645=10),"ALTO",IF(AND(AT645=3,AV645=20),"EXTREMO",IF(AND(AT645=4,AV645=20),"EXTREMO",IF(AND(AT645=5,AV645=20),"EXTREMO",VLOOKUP(AX645,[4]Evaluacion!R:S,2)))))))))))))))))</f>
        <v xml:space="preserve"> </v>
      </c>
      <c r="AZ645" s="204"/>
      <c r="BA645" s="204"/>
      <c r="BB645" s="204"/>
      <c r="BC645" s="204"/>
      <c r="BD645" s="204"/>
      <c r="BE645" s="204"/>
      <c r="BF645" s="204"/>
      <c r="BG645" s="205"/>
      <c r="BH645" s="204"/>
    </row>
    <row r="646" spans="1:60" x14ac:dyDescent="0.2">
      <c r="A646" s="200"/>
      <c r="B646" s="192"/>
      <c r="C646" s="201"/>
      <c r="D646" s="193"/>
      <c r="E646" s="193"/>
      <c r="F646" s="206"/>
      <c r="G646" s="201"/>
      <c r="H646" s="194"/>
      <c r="I646" s="206"/>
      <c r="J646" s="195"/>
      <c r="K646" s="195"/>
      <c r="L646" s="195"/>
      <c r="M646" s="195"/>
      <c r="N646" s="195"/>
      <c r="O646" s="195"/>
      <c r="P646" s="195"/>
      <c r="Q646" s="195"/>
      <c r="R646" s="195"/>
      <c r="S646" s="195"/>
      <c r="T646" s="195"/>
      <c r="U646" s="195"/>
      <c r="V646" s="195"/>
      <c r="W646" s="195"/>
      <c r="X646" s="195"/>
      <c r="Y646" s="195"/>
      <c r="Z646" s="195"/>
      <c r="AA646" s="195"/>
      <c r="AB646" s="193"/>
      <c r="AC646" s="204"/>
      <c r="AD646" s="204" t="str">
        <f t="shared" si="78"/>
        <v xml:space="preserve"> </v>
      </c>
      <c r="AE646" s="204"/>
      <c r="AF646" s="204" t="str">
        <f t="shared" si="79"/>
        <v xml:space="preserve"> </v>
      </c>
      <c r="AG646" s="204" t="str">
        <f t="shared" si="80"/>
        <v xml:space="preserve"> </v>
      </c>
      <c r="AH646" s="204" t="str">
        <f>IF(OR(AC646=" ",AC646=0,AE646=" ",AE646=0)," ",IF(AND(AC646=1,AE646=5),"BAJO",IF(AND(AC646=2,AE646=5),"BAJO",IF(AND(AC646=1,AE646=10),"BAJO",IF(AND(AC646=2,AE646=10),"MODERADO",IF(AND(AC646=1,AE646=20),"MODERADO",IF(AND(AC646=3,AE646=5),"MODERADO",IF(AND(AC646=4,AE646=5),"MODERADO",IF(AND(AC646=5,AE646=5),"MODERADO",IF(AND(AC646=2,AE646=20),"ALTO",IF(AND(AC646=3,AE646=10),"ALTO",IF(AND(AC646=4,AE646=10),"ALTO",IF(AND(AC646=5,AE646=10),"ALTO",IF(AND(AC646=3,AE646=20),"EXTREMO",IF(AND(AC646=4,AE646=20),"EXTREMO",IF(AND(AC646=5,AE646=20),"EXTREMO",VLOOKUP(AG646,[4]Evaluacion!A:B,2)))))))))))))))))</f>
        <v xml:space="preserve"> </v>
      </c>
      <c r="AI646" s="213"/>
      <c r="AJ646" s="214"/>
      <c r="AK646" s="197"/>
      <c r="AL646" s="197"/>
      <c r="AM646" s="197"/>
      <c r="AN646" s="197"/>
      <c r="AO646" s="197"/>
      <c r="AP646" s="197"/>
      <c r="AQ646" s="197"/>
      <c r="AR646" s="197"/>
      <c r="AS646" s="204"/>
      <c r="AT646" s="204"/>
      <c r="AU646" s="204" t="str">
        <f t="shared" ref="AU646:AU709" si="82">IF(AT646=1,"RARA VEZ",IF(AT646=2,"IMPROBABLE",IF(AT646=3,"POSIBLE",IF(AT646=4,"PROBABLE",IF(AT646=5,"CASI SEGURO"," ")))))</f>
        <v xml:space="preserve"> </v>
      </c>
      <c r="AV646" s="204"/>
      <c r="AW646" s="204" t="str">
        <f t="shared" si="77"/>
        <v xml:space="preserve"> </v>
      </c>
      <c r="AX646" s="204" t="str">
        <f t="shared" si="81"/>
        <v xml:space="preserve"> </v>
      </c>
      <c r="AY646" s="204" t="str">
        <f>IF(OR(AT646=" ",AT646=0,AV646=" ",AV646=0)," ",IF(AND(AT646=1,AV646=5),"BAJO",IF(AND(AT646=2,AV646=5),"BAJO",IF(AND(AT646=1,AV646=10),"BAJO",IF(AND(AT646=2,AV646=10),"MODERADO",IF(AND(AT646=1,AV646=20),"MODERADO",IF(AND(AT646=3,AV646=5),"MODERADO",IF(AND(AT646=4,AV646=5),"MODERADO",IF(AND(AT646=5,AV646=5),"MODERADO",IF(AND(AT646=2,AV646=20),"ALTO",IF(AND(AT646=3,AV646=10),"ALTO",IF(AND(AT646=4,AV646=10),"ALTO",IF(AND(AT646=5,AV646=10),"ALTO",IF(AND(AT646=3,AV646=20),"EXTREMO",IF(AND(AT646=4,AV646=20),"EXTREMO",IF(AND(AT646=5,AV646=20),"EXTREMO",VLOOKUP(AX646,[4]Evaluacion!R:S,2)))))))))))))))))</f>
        <v xml:space="preserve"> </v>
      </c>
      <c r="AZ646" s="204"/>
      <c r="BA646" s="204"/>
      <c r="BB646" s="204"/>
      <c r="BC646" s="204"/>
      <c r="BD646" s="204"/>
      <c r="BE646" s="204"/>
      <c r="BF646" s="204"/>
      <c r="BG646" s="205"/>
      <c r="BH646" s="204"/>
    </row>
    <row r="647" spans="1:60" x14ac:dyDescent="0.2">
      <c r="A647" s="200"/>
      <c r="B647" s="192"/>
      <c r="C647" s="201"/>
      <c r="D647" s="193"/>
      <c r="E647" s="193"/>
      <c r="F647" s="206"/>
      <c r="G647" s="201"/>
      <c r="H647" s="194"/>
      <c r="I647" s="206"/>
      <c r="J647" s="195"/>
      <c r="K647" s="195"/>
      <c r="L647" s="195"/>
      <c r="M647" s="195"/>
      <c r="N647" s="195"/>
      <c r="O647" s="195"/>
      <c r="P647" s="195"/>
      <c r="Q647" s="195"/>
      <c r="R647" s="195"/>
      <c r="S647" s="195"/>
      <c r="T647" s="195"/>
      <c r="U647" s="195"/>
      <c r="V647" s="195"/>
      <c r="W647" s="195"/>
      <c r="X647" s="195"/>
      <c r="Y647" s="195"/>
      <c r="Z647" s="195"/>
      <c r="AA647" s="195"/>
      <c r="AB647" s="193"/>
      <c r="AC647" s="204"/>
      <c r="AD647" s="204" t="str">
        <f t="shared" si="78"/>
        <v xml:space="preserve"> </v>
      </c>
      <c r="AE647" s="204"/>
      <c r="AF647" s="204" t="str">
        <f t="shared" si="79"/>
        <v xml:space="preserve"> </v>
      </c>
      <c r="AG647" s="204" t="str">
        <f t="shared" si="80"/>
        <v xml:space="preserve"> </v>
      </c>
      <c r="AH647" s="204" t="str">
        <f>IF(OR(AC647=" ",AC647=0,AE647=" ",AE647=0)," ",IF(AND(AC647=1,AE647=5),"BAJO",IF(AND(AC647=2,AE647=5),"BAJO",IF(AND(AC647=1,AE647=10),"BAJO",IF(AND(AC647=2,AE647=10),"MODERADO",IF(AND(AC647=1,AE647=20),"MODERADO",IF(AND(AC647=3,AE647=5),"MODERADO",IF(AND(AC647=4,AE647=5),"MODERADO",IF(AND(AC647=5,AE647=5),"MODERADO",IF(AND(AC647=2,AE647=20),"ALTO",IF(AND(AC647=3,AE647=10),"ALTO",IF(AND(AC647=4,AE647=10),"ALTO",IF(AND(AC647=5,AE647=10),"ALTO",IF(AND(AC647=3,AE647=20),"EXTREMO",IF(AND(AC647=4,AE647=20),"EXTREMO",IF(AND(AC647=5,AE647=20),"EXTREMO",VLOOKUP(AG647,[4]Evaluacion!A:B,2)))))))))))))))))</f>
        <v xml:space="preserve"> </v>
      </c>
      <c r="AI647" s="213"/>
      <c r="AJ647" s="214"/>
      <c r="AK647" s="197"/>
      <c r="AL647" s="197"/>
      <c r="AM647" s="197"/>
      <c r="AN647" s="197"/>
      <c r="AO647" s="197"/>
      <c r="AP647" s="197"/>
      <c r="AQ647" s="197"/>
      <c r="AR647" s="197"/>
      <c r="AS647" s="204"/>
      <c r="AT647" s="204"/>
      <c r="AU647" s="204" t="str">
        <f t="shared" si="82"/>
        <v xml:space="preserve"> </v>
      </c>
      <c r="AV647" s="204"/>
      <c r="AW647" s="204" t="str">
        <f t="shared" si="77"/>
        <v xml:space="preserve"> </v>
      </c>
      <c r="AX647" s="204" t="str">
        <f t="shared" si="81"/>
        <v xml:space="preserve"> </v>
      </c>
      <c r="AY647" s="204" t="str">
        <f>IF(OR(AT647=" ",AT647=0,AV647=" ",AV647=0)," ",IF(AND(AT647=1,AV647=5),"BAJO",IF(AND(AT647=2,AV647=5),"BAJO",IF(AND(AT647=1,AV647=10),"BAJO",IF(AND(AT647=2,AV647=10),"MODERADO",IF(AND(AT647=1,AV647=20),"MODERADO",IF(AND(AT647=3,AV647=5),"MODERADO",IF(AND(AT647=4,AV647=5),"MODERADO",IF(AND(AT647=5,AV647=5),"MODERADO",IF(AND(AT647=2,AV647=20),"ALTO",IF(AND(AT647=3,AV647=10),"ALTO",IF(AND(AT647=4,AV647=10),"ALTO",IF(AND(AT647=5,AV647=10),"ALTO",IF(AND(AT647=3,AV647=20),"EXTREMO",IF(AND(AT647=4,AV647=20),"EXTREMO",IF(AND(AT647=5,AV647=20),"EXTREMO",VLOOKUP(AX647,[4]Evaluacion!R:S,2)))))))))))))))))</f>
        <v xml:space="preserve"> </v>
      </c>
      <c r="AZ647" s="204"/>
      <c r="BA647" s="204"/>
      <c r="BB647" s="204"/>
      <c r="BC647" s="204"/>
      <c r="BD647" s="204"/>
      <c r="BE647" s="204"/>
      <c r="BF647" s="204"/>
      <c r="BG647" s="205"/>
      <c r="BH647" s="204"/>
    </row>
    <row r="648" spans="1:60" x14ac:dyDescent="0.2">
      <c r="A648" s="200"/>
      <c r="B648" s="192"/>
      <c r="C648" s="201"/>
      <c r="D648" s="193"/>
      <c r="E648" s="193"/>
      <c r="F648" s="206"/>
      <c r="G648" s="201"/>
      <c r="H648" s="194"/>
      <c r="I648" s="206"/>
      <c r="J648" s="195"/>
      <c r="K648" s="195"/>
      <c r="L648" s="195"/>
      <c r="M648" s="195"/>
      <c r="N648" s="195"/>
      <c r="O648" s="195"/>
      <c r="P648" s="195"/>
      <c r="Q648" s="195"/>
      <c r="R648" s="195"/>
      <c r="S648" s="195"/>
      <c r="T648" s="195"/>
      <c r="U648" s="195"/>
      <c r="V648" s="195"/>
      <c r="W648" s="195"/>
      <c r="X648" s="195"/>
      <c r="Y648" s="195"/>
      <c r="Z648" s="195"/>
      <c r="AA648" s="195"/>
      <c r="AB648" s="193"/>
      <c r="AC648" s="204"/>
      <c r="AD648" s="204" t="str">
        <f t="shared" si="78"/>
        <v xml:space="preserve"> </v>
      </c>
      <c r="AE648" s="204"/>
      <c r="AF648" s="204" t="str">
        <f t="shared" si="79"/>
        <v xml:space="preserve"> </v>
      </c>
      <c r="AG648" s="204" t="str">
        <f t="shared" si="80"/>
        <v xml:space="preserve"> </v>
      </c>
      <c r="AH648" s="204" t="str">
        <f>IF(OR(AC648=" ",AC648=0,AE648=" ",AE648=0)," ",IF(AND(AC648=1,AE648=5),"BAJO",IF(AND(AC648=2,AE648=5),"BAJO",IF(AND(AC648=1,AE648=10),"BAJO",IF(AND(AC648=2,AE648=10),"MODERADO",IF(AND(AC648=1,AE648=20),"MODERADO",IF(AND(AC648=3,AE648=5),"MODERADO",IF(AND(AC648=4,AE648=5),"MODERADO",IF(AND(AC648=5,AE648=5),"MODERADO",IF(AND(AC648=2,AE648=20),"ALTO",IF(AND(AC648=3,AE648=10),"ALTO",IF(AND(AC648=4,AE648=10),"ALTO",IF(AND(AC648=5,AE648=10),"ALTO",IF(AND(AC648=3,AE648=20),"EXTREMO",IF(AND(AC648=4,AE648=20),"EXTREMO",IF(AND(AC648=5,AE648=20),"EXTREMO",VLOOKUP(AG648,[4]Evaluacion!A:B,2)))))))))))))))))</f>
        <v xml:space="preserve"> </v>
      </c>
      <c r="AI648" s="213"/>
      <c r="AJ648" s="214"/>
      <c r="AK648" s="197"/>
      <c r="AL648" s="197"/>
      <c r="AM648" s="197"/>
      <c r="AN648" s="197"/>
      <c r="AO648" s="197"/>
      <c r="AP648" s="197"/>
      <c r="AQ648" s="197"/>
      <c r="AR648" s="197"/>
      <c r="AS648" s="204"/>
      <c r="AT648" s="204"/>
      <c r="AU648" s="204" t="str">
        <f t="shared" si="82"/>
        <v xml:space="preserve"> </v>
      </c>
      <c r="AV648" s="204"/>
      <c r="AW648" s="204" t="str">
        <f t="shared" si="77"/>
        <v xml:space="preserve"> </v>
      </c>
      <c r="AX648" s="204" t="str">
        <f t="shared" si="81"/>
        <v xml:space="preserve"> </v>
      </c>
      <c r="AY648" s="204" t="str">
        <f>IF(OR(AT648=" ",AT648=0,AV648=" ",AV648=0)," ",IF(AND(AT648=1,AV648=5),"BAJO",IF(AND(AT648=2,AV648=5),"BAJO",IF(AND(AT648=1,AV648=10),"BAJO",IF(AND(AT648=2,AV648=10),"MODERADO",IF(AND(AT648=1,AV648=20),"MODERADO",IF(AND(AT648=3,AV648=5),"MODERADO",IF(AND(AT648=4,AV648=5),"MODERADO",IF(AND(AT648=5,AV648=5),"MODERADO",IF(AND(AT648=2,AV648=20),"ALTO",IF(AND(AT648=3,AV648=10),"ALTO",IF(AND(AT648=4,AV648=10),"ALTO",IF(AND(AT648=5,AV648=10),"ALTO",IF(AND(AT648=3,AV648=20),"EXTREMO",IF(AND(AT648=4,AV648=20),"EXTREMO",IF(AND(AT648=5,AV648=20),"EXTREMO",VLOOKUP(AX648,[4]Evaluacion!R:S,2)))))))))))))))))</f>
        <v xml:space="preserve"> </v>
      </c>
      <c r="AZ648" s="204"/>
      <c r="BA648" s="204"/>
      <c r="BB648" s="204"/>
      <c r="BC648" s="204"/>
      <c r="BD648" s="204"/>
      <c r="BE648" s="204"/>
      <c r="BF648" s="204"/>
      <c r="BG648" s="205"/>
      <c r="BH648" s="204"/>
    </row>
    <row r="649" spans="1:60" x14ac:dyDescent="0.2">
      <c r="A649" s="200"/>
      <c r="B649" s="192"/>
      <c r="C649" s="201"/>
      <c r="D649" s="193"/>
      <c r="E649" s="193"/>
      <c r="F649" s="206"/>
      <c r="G649" s="201"/>
      <c r="H649" s="194"/>
      <c r="I649" s="206"/>
      <c r="J649" s="195"/>
      <c r="K649" s="195"/>
      <c r="L649" s="195"/>
      <c r="M649" s="195"/>
      <c r="N649" s="195"/>
      <c r="O649" s="195"/>
      <c r="P649" s="195"/>
      <c r="Q649" s="195"/>
      <c r="R649" s="195"/>
      <c r="S649" s="195"/>
      <c r="T649" s="195"/>
      <c r="U649" s="195"/>
      <c r="V649" s="195"/>
      <c r="W649" s="195"/>
      <c r="X649" s="195"/>
      <c r="Y649" s="195"/>
      <c r="Z649" s="195"/>
      <c r="AA649" s="195"/>
      <c r="AB649" s="193"/>
      <c r="AC649" s="204"/>
      <c r="AD649" s="204" t="str">
        <f t="shared" si="78"/>
        <v xml:space="preserve"> </v>
      </c>
      <c r="AE649" s="204"/>
      <c r="AF649" s="204" t="str">
        <f t="shared" si="79"/>
        <v xml:space="preserve"> </v>
      </c>
      <c r="AG649" s="204" t="str">
        <f t="shared" si="80"/>
        <v xml:space="preserve"> </v>
      </c>
      <c r="AH649" s="204" t="str">
        <f>IF(OR(AC649=" ",AC649=0,AE649=" ",AE649=0)," ",IF(AND(AC649=1,AE649=5),"BAJO",IF(AND(AC649=2,AE649=5),"BAJO",IF(AND(AC649=1,AE649=10),"BAJO",IF(AND(AC649=2,AE649=10),"MODERADO",IF(AND(AC649=1,AE649=20),"MODERADO",IF(AND(AC649=3,AE649=5),"MODERADO",IF(AND(AC649=4,AE649=5),"MODERADO",IF(AND(AC649=5,AE649=5),"MODERADO",IF(AND(AC649=2,AE649=20),"ALTO",IF(AND(AC649=3,AE649=10),"ALTO",IF(AND(AC649=4,AE649=10),"ALTO",IF(AND(AC649=5,AE649=10),"ALTO",IF(AND(AC649=3,AE649=20),"EXTREMO",IF(AND(AC649=4,AE649=20),"EXTREMO",IF(AND(AC649=5,AE649=20),"EXTREMO",VLOOKUP(AG649,[4]Evaluacion!A:B,2)))))))))))))))))</f>
        <v xml:space="preserve"> </v>
      </c>
      <c r="AI649" s="213"/>
      <c r="AJ649" s="214"/>
      <c r="AK649" s="197"/>
      <c r="AL649" s="197"/>
      <c r="AM649" s="197"/>
      <c r="AN649" s="197"/>
      <c r="AO649" s="197"/>
      <c r="AP649" s="197"/>
      <c r="AQ649" s="197"/>
      <c r="AR649" s="197"/>
      <c r="AS649" s="204"/>
      <c r="AT649" s="204"/>
      <c r="AU649" s="204" t="str">
        <f t="shared" si="82"/>
        <v xml:space="preserve"> </v>
      </c>
      <c r="AV649" s="204"/>
      <c r="AW649" s="204" t="str">
        <f t="shared" si="77"/>
        <v xml:space="preserve"> </v>
      </c>
      <c r="AX649" s="204" t="str">
        <f t="shared" si="81"/>
        <v xml:space="preserve"> </v>
      </c>
      <c r="AY649" s="204" t="str">
        <f>IF(OR(AT649=" ",AT649=0,AV649=" ",AV649=0)," ",IF(AND(AT649=1,AV649=5),"BAJO",IF(AND(AT649=2,AV649=5),"BAJO",IF(AND(AT649=1,AV649=10),"BAJO",IF(AND(AT649=2,AV649=10),"MODERADO",IF(AND(AT649=1,AV649=20),"MODERADO",IF(AND(AT649=3,AV649=5),"MODERADO",IF(AND(AT649=4,AV649=5),"MODERADO",IF(AND(AT649=5,AV649=5),"MODERADO",IF(AND(AT649=2,AV649=20),"ALTO",IF(AND(AT649=3,AV649=10),"ALTO",IF(AND(AT649=4,AV649=10),"ALTO",IF(AND(AT649=5,AV649=10),"ALTO",IF(AND(AT649=3,AV649=20),"EXTREMO",IF(AND(AT649=4,AV649=20),"EXTREMO",IF(AND(AT649=5,AV649=20),"EXTREMO",VLOOKUP(AX649,[4]Evaluacion!R:S,2)))))))))))))))))</f>
        <v xml:space="preserve"> </v>
      </c>
      <c r="AZ649" s="204"/>
      <c r="BA649" s="204"/>
      <c r="BB649" s="204"/>
      <c r="BC649" s="204"/>
      <c r="BD649" s="204"/>
      <c r="BE649" s="204"/>
      <c r="BF649" s="204"/>
      <c r="BG649" s="205"/>
      <c r="BH649" s="204"/>
    </row>
    <row r="650" spans="1:60" x14ac:dyDescent="0.2">
      <c r="A650" s="200"/>
      <c r="B650" s="192"/>
      <c r="C650" s="201"/>
      <c r="D650" s="193"/>
      <c r="E650" s="193"/>
      <c r="F650" s="206"/>
      <c r="G650" s="201"/>
      <c r="H650" s="194"/>
      <c r="I650" s="206"/>
      <c r="J650" s="195"/>
      <c r="K650" s="195"/>
      <c r="L650" s="195"/>
      <c r="M650" s="195"/>
      <c r="N650" s="195"/>
      <c r="O650" s="195"/>
      <c r="P650" s="195"/>
      <c r="Q650" s="195"/>
      <c r="R650" s="195"/>
      <c r="S650" s="195"/>
      <c r="T650" s="195"/>
      <c r="U650" s="195"/>
      <c r="V650" s="195"/>
      <c r="W650" s="195"/>
      <c r="X650" s="195"/>
      <c r="Y650" s="195"/>
      <c r="Z650" s="195"/>
      <c r="AA650" s="195"/>
      <c r="AB650" s="193"/>
      <c r="AC650" s="204"/>
      <c r="AD650" s="204" t="str">
        <f t="shared" si="78"/>
        <v xml:space="preserve"> </v>
      </c>
      <c r="AE650" s="204"/>
      <c r="AF650" s="204" t="str">
        <f t="shared" si="79"/>
        <v xml:space="preserve"> </v>
      </c>
      <c r="AG650" s="204" t="str">
        <f t="shared" si="80"/>
        <v xml:space="preserve"> </v>
      </c>
      <c r="AH650" s="204" t="str">
        <f>IF(OR(AC650=" ",AC650=0,AE650=" ",AE650=0)," ",IF(AND(AC650=1,AE650=5),"BAJO",IF(AND(AC650=2,AE650=5),"BAJO",IF(AND(AC650=1,AE650=10),"BAJO",IF(AND(AC650=2,AE650=10),"MODERADO",IF(AND(AC650=1,AE650=20),"MODERADO",IF(AND(AC650=3,AE650=5),"MODERADO",IF(AND(AC650=4,AE650=5),"MODERADO",IF(AND(AC650=5,AE650=5),"MODERADO",IF(AND(AC650=2,AE650=20),"ALTO",IF(AND(AC650=3,AE650=10),"ALTO",IF(AND(AC650=4,AE650=10),"ALTO",IF(AND(AC650=5,AE650=10),"ALTO",IF(AND(AC650=3,AE650=20),"EXTREMO",IF(AND(AC650=4,AE650=20),"EXTREMO",IF(AND(AC650=5,AE650=20),"EXTREMO",VLOOKUP(AG650,[4]Evaluacion!A:B,2)))))))))))))))))</f>
        <v xml:space="preserve"> </v>
      </c>
      <c r="AI650" s="213"/>
      <c r="AJ650" s="214"/>
      <c r="AK650" s="197"/>
      <c r="AL650" s="197"/>
      <c r="AM650" s="197"/>
      <c r="AN650" s="197"/>
      <c r="AO650" s="197"/>
      <c r="AP650" s="197"/>
      <c r="AQ650" s="197"/>
      <c r="AR650" s="197"/>
      <c r="AS650" s="204"/>
      <c r="AT650" s="204"/>
      <c r="AU650" s="204" t="str">
        <f t="shared" si="82"/>
        <v xml:space="preserve"> </v>
      </c>
      <c r="AV650" s="204"/>
      <c r="AW650" s="204" t="str">
        <f t="shared" ref="AW650:AW713" si="83">IF(AV650=5,"MODERADO",IF(AV650=10,"MAYOR",IF(AV650=20,"CATASTRÓFICO"," ")))</f>
        <v xml:space="preserve"> </v>
      </c>
      <c r="AX650" s="204" t="str">
        <f t="shared" si="81"/>
        <v xml:space="preserve"> </v>
      </c>
      <c r="AY650" s="204" t="str">
        <f>IF(OR(AT650=" ",AT650=0,AV650=" ",AV650=0)," ",IF(AND(AT650=1,AV650=5),"BAJO",IF(AND(AT650=2,AV650=5),"BAJO",IF(AND(AT650=1,AV650=10),"BAJO",IF(AND(AT650=2,AV650=10),"MODERADO",IF(AND(AT650=1,AV650=20),"MODERADO",IF(AND(AT650=3,AV650=5),"MODERADO",IF(AND(AT650=4,AV650=5),"MODERADO",IF(AND(AT650=5,AV650=5),"MODERADO",IF(AND(AT650=2,AV650=20),"ALTO",IF(AND(AT650=3,AV650=10),"ALTO",IF(AND(AT650=4,AV650=10),"ALTO",IF(AND(AT650=5,AV650=10),"ALTO",IF(AND(AT650=3,AV650=20),"EXTREMO",IF(AND(AT650=4,AV650=20),"EXTREMO",IF(AND(AT650=5,AV650=20),"EXTREMO",VLOOKUP(AX650,[4]Evaluacion!R:S,2)))))))))))))))))</f>
        <v xml:space="preserve"> </v>
      </c>
      <c r="AZ650" s="204"/>
      <c r="BA650" s="204"/>
      <c r="BB650" s="204"/>
      <c r="BC650" s="204"/>
      <c r="BD650" s="204"/>
      <c r="BE650" s="204"/>
      <c r="BF650" s="204"/>
      <c r="BG650" s="205"/>
      <c r="BH650" s="204"/>
    </row>
    <row r="651" spans="1:60" x14ac:dyDescent="0.2">
      <c r="A651" s="200"/>
      <c r="B651" s="192"/>
      <c r="C651" s="201"/>
      <c r="D651" s="193"/>
      <c r="E651" s="193"/>
      <c r="F651" s="206"/>
      <c r="G651" s="201"/>
      <c r="H651" s="194"/>
      <c r="I651" s="206"/>
      <c r="J651" s="195"/>
      <c r="K651" s="195"/>
      <c r="L651" s="195"/>
      <c r="M651" s="195"/>
      <c r="N651" s="195"/>
      <c r="O651" s="195"/>
      <c r="P651" s="195"/>
      <c r="Q651" s="195"/>
      <c r="R651" s="195"/>
      <c r="S651" s="195"/>
      <c r="T651" s="195"/>
      <c r="U651" s="195"/>
      <c r="V651" s="195"/>
      <c r="W651" s="195"/>
      <c r="X651" s="195"/>
      <c r="Y651" s="195"/>
      <c r="Z651" s="195"/>
      <c r="AA651" s="195"/>
      <c r="AB651" s="193"/>
      <c r="AC651" s="204"/>
      <c r="AD651" s="204" t="str">
        <f t="shared" si="78"/>
        <v xml:space="preserve"> </v>
      </c>
      <c r="AE651" s="204"/>
      <c r="AF651" s="204" t="str">
        <f t="shared" si="79"/>
        <v xml:space="preserve"> </v>
      </c>
      <c r="AG651" s="204" t="str">
        <f t="shared" si="80"/>
        <v xml:space="preserve"> </v>
      </c>
      <c r="AH651" s="204" t="str">
        <f>IF(OR(AC651=" ",AC651=0,AE651=" ",AE651=0)," ",IF(AND(AC651=1,AE651=5),"BAJO",IF(AND(AC651=2,AE651=5),"BAJO",IF(AND(AC651=1,AE651=10),"BAJO",IF(AND(AC651=2,AE651=10),"MODERADO",IF(AND(AC651=1,AE651=20),"MODERADO",IF(AND(AC651=3,AE651=5),"MODERADO",IF(AND(AC651=4,AE651=5),"MODERADO",IF(AND(AC651=5,AE651=5),"MODERADO",IF(AND(AC651=2,AE651=20),"ALTO",IF(AND(AC651=3,AE651=10),"ALTO",IF(AND(AC651=4,AE651=10),"ALTO",IF(AND(AC651=5,AE651=10),"ALTO",IF(AND(AC651=3,AE651=20),"EXTREMO",IF(AND(AC651=4,AE651=20),"EXTREMO",IF(AND(AC651=5,AE651=20),"EXTREMO",VLOOKUP(AG651,[4]Evaluacion!A:B,2)))))))))))))))))</f>
        <v xml:space="preserve"> </v>
      </c>
      <c r="AI651" s="213"/>
      <c r="AJ651" s="214"/>
      <c r="AK651" s="197"/>
      <c r="AL651" s="197"/>
      <c r="AM651" s="197"/>
      <c r="AN651" s="197"/>
      <c r="AO651" s="197"/>
      <c r="AP651" s="197"/>
      <c r="AQ651" s="197"/>
      <c r="AR651" s="197"/>
      <c r="AS651" s="204"/>
      <c r="AT651" s="204"/>
      <c r="AU651" s="204" t="str">
        <f t="shared" si="82"/>
        <v xml:space="preserve"> </v>
      </c>
      <c r="AV651" s="204"/>
      <c r="AW651" s="204" t="str">
        <f t="shared" si="83"/>
        <v xml:space="preserve"> </v>
      </c>
      <c r="AX651" s="204" t="str">
        <f t="shared" si="81"/>
        <v xml:space="preserve"> </v>
      </c>
      <c r="AY651" s="204" t="str">
        <f>IF(OR(AT651=" ",AT651=0,AV651=" ",AV651=0)," ",IF(AND(AT651=1,AV651=5),"BAJO",IF(AND(AT651=2,AV651=5),"BAJO",IF(AND(AT651=1,AV651=10),"BAJO",IF(AND(AT651=2,AV651=10),"MODERADO",IF(AND(AT651=1,AV651=20),"MODERADO",IF(AND(AT651=3,AV651=5),"MODERADO",IF(AND(AT651=4,AV651=5),"MODERADO",IF(AND(AT651=5,AV651=5),"MODERADO",IF(AND(AT651=2,AV651=20),"ALTO",IF(AND(AT651=3,AV651=10),"ALTO",IF(AND(AT651=4,AV651=10),"ALTO",IF(AND(AT651=5,AV651=10),"ALTO",IF(AND(AT651=3,AV651=20),"EXTREMO",IF(AND(AT651=4,AV651=20),"EXTREMO",IF(AND(AT651=5,AV651=20),"EXTREMO",VLOOKUP(AX651,[4]Evaluacion!R:S,2)))))))))))))))))</f>
        <v xml:space="preserve"> </v>
      </c>
      <c r="AZ651" s="204"/>
      <c r="BA651" s="204"/>
      <c r="BB651" s="204"/>
      <c r="BC651" s="204"/>
      <c r="BD651" s="204"/>
      <c r="BE651" s="204"/>
      <c r="BF651" s="204"/>
      <c r="BG651" s="205"/>
      <c r="BH651" s="204"/>
    </row>
    <row r="652" spans="1:60" x14ac:dyDescent="0.2">
      <c r="A652" s="200"/>
      <c r="B652" s="192"/>
      <c r="C652" s="201"/>
      <c r="D652" s="193"/>
      <c r="E652" s="193"/>
      <c r="F652" s="206"/>
      <c r="G652" s="201"/>
      <c r="H652" s="194"/>
      <c r="I652" s="206"/>
      <c r="J652" s="195"/>
      <c r="K652" s="195"/>
      <c r="L652" s="195"/>
      <c r="M652" s="195"/>
      <c r="N652" s="195"/>
      <c r="O652" s="195"/>
      <c r="P652" s="195"/>
      <c r="Q652" s="195"/>
      <c r="R652" s="195"/>
      <c r="S652" s="195"/>
      <c r="T652" s="195"/>
      <c r="U652" s="195"/>
      <c r="V652" s="195"/>
      <c r="W652" s="195"/>
      <c r="X652" s="195"/>
      <c r="Y652" s="195"/>
      <c r="Z652" s="195"/>
      <c r="AA652" s="195"/>
      <c r="AB652" s="193"/>
      <c r="AC652" s="204"/>
      <c r="AD652" s="204" t="str">
        <f t="shared" si="78"/>
        <v xml:space="preserve"> </v>
      </c>
      <c r="AE652" s="204"/>
      <c r="AF652" s="204" t="str">
        <f t="shared" si="79"/>
        <v xml:space="preserve"> </v>
      </c>
      <c r="AG652" s="204" t="str">
        <f t="shared" si="80"/>
        <v xml:space="preserve"> </v>
      </c>
      <c r="AH652" s="204" t="str">
        <f>IF(OR(AC652=" ",AC652=0,AE652=" ",AE652=0)," ",IF(AND(AC652=1,AE652=5),"BAJO",IF(AND(AC652=2,AE652=5),"BAJO",IF(AND(AC652=1,AE652=10),"BAJO",IF(AND(AC652=2,AE652=10),"MODERADO",IF(AND(AC652=1,AE652=20),"MODERADO",IF(AND(AC652=3,AE652=5),"MODERADO",IF(AND(AC652=4,AE652=5),"MODERADO",IF(AND(AC652=5,AE652=5),"MODERADO",IF(AND(AC652=2,AE652=20),"ALTO",IF(AND(AC652=3,AE652=10),"ALTO",IF(AND(AC652=4,AE652=10),"ALTO",IF(AND(AC652=5,AE652=10),"ALTO",IF(AND(AC652=3,AE652=20),"EXTREMO",IF(AND(AC652=4,AE652=20),"EXTREMO",IF(AND(AC652=5,AE652=20),"EXTREMO",VLOOKUP(AG652,[4]Evaluacion!A:B,2)))))))))))))))))</f>
        <v xml:space="preserve"> </v>
      </c>
      <c r="AI652" s="213"/>
      <c r="AJ652" s="214"/>
      <c r="AK652" s="197"/>
      <c r="AL652" s="197"/>
      <c r="AM652" s="197"/>
      <c r="AN652" s="197"/>
      <c r="AO652" s="197"/>
      <c r="AP652" s="197"/>
      <c r="AQ652" s="197"/>
      <c r="AR652" s="197"/>
      <c r="AS652" s="204"/>
      <c r="AT652" s="204"/>
      <c r="AU652" s="204" t="str">
        <f t="shared" si="82"/>
        <v xml:space="preserve"> </v>
      </c>
      <c r="AV652" s="204"/>
      <c r="AW652" s="204" t="str">
        <f t="shared" si="83"/>
        <v xml:space="preserve"> </v>
      </c>
      <c r="AX652" s="204" t="str">
        <f t="shared" si="81"/>
        <v xml:space="preserve"> </v>
      </c>
      <c r="AY652" s="204" t="str">
        <f>IF(OR(AT652=" ",AT652=0,AV652=" ",AV652=0)," ",IF(AND(AT652=1,AV652=5),"BAJO",IF(AND(AT652=2,AV652=5),"BAJO",IF(AND(AT652=1,AV652=10),"BAJO",IF(AND(AT652=2,AV652=10),"MODERADO",IF(AND(AT652=1,AV652=20),"MODERADO",IF(AND(AT652=3,AV652=5),"MODERADO",IF(AND(AT652=4,AV652=5),"MODERADO",IF(AND(AT652=5,AV652=5),"MODERADO",IF(AND(AT652=2,AV652=20),"ALTO",IF(AND(AT652=3,AV652=10),"ALTO",IF(AND(AT652=4,AV652=10),"ALTO",IF(AND(AT652=5,AV652=10),"ALTO",IF(AND(AT652=3,AV652=20),"EXTREMO",IF(AND(AT652=4,AV652=20),"EXTREMO",IF(AND(AT652=5,AV652=20),"EXTREMO",VLOOKUP(AX652,[4]Evaluacion!R:S,2)))))))))))))))))</f>
        <v xml:space="preserve"> </v>
      </c>
      <c r="AZ652" s="204"/>
      <c r="BA652" s="204"/>
      <c r="BB652" s="204"/>
      <c r="BC652" s="204"/>
      <c r="BD652" s="204"/>
      <c r="BE652" s="204"/>
      <c r="BF652" s="204"/>
      <c r="BG652" s="205"/>
      <c r="BH652" s="204"/>
    </row>
    <row r="653" spans="1:60" x14ac:dyDescent="0.2">
      <c r="A653" s="200"/>
      <c r="B653" s="192"/>
      <c r="C653" s="201"/>
      <c r="D653" s="193"/>
      <c r="E653" s="193"/>
      <c r="F653" s="206"/>
      <c r="G653" s="201"/>
      <c r="H653" s="194"/>
      <c r="I653" s="206"/>
      <c r="J653" s="195"/>
      <c r="K653" s="195"/>
      <c r="L653" s="195"/>
      <c r="M653" s="195"/>
      <c r="N653" s="195"/>
      <c r="O653" s="195"/>
      <c r="P653" s="195"/>
      <c r="Q653" s="195"/>
      <c r="R653" s="195"/>
      <c r="S653" s="195"/>
      <c r="T653" s="195"/>
      <c r="U653" s="195"/>
      <c r="V653" s="195"/>
      <c r="W653" s="195"/>
      <c r="X653" s="195"/>
      <c r="Y653" s="195"/>
      <c r="Z653" s="195"/>
      <c r="AA653" s="195"/>
      <c r="AB653" s="193"/>
      <c r="AC653" s="204"/>
      <c r="AD653" s="204" t="str">
        <f t="shared" si="78"/>
        <v xml:space="preserve"> </v>
      </c>
      <c r="AE653" s="204"/>
      <c r="AF653" s="204" t="str">
        <f t="shared" si="79"/>
        <v xml:space="preserve"> </v>
      </c>
      <c r="AG653" s="204" t="str">
        <f t="shared" si="80"/>
        <v xml:space="preserve"> </v>
      </c>
      <c r="AH653" s="204" t="str">
        <f>IF(OR(AC653=" ",AC653=0,AE653=" ",AE653=0)," ",IF(AND(AC653=1,AE653=5),"BAJO",IF(AND(AC653=2,AE653=5),"BAJO",IF(AND(AC653=1,AE653=10),"BAJO",IF(AND(AC653=2,AE653=10),"MODERADO",IF(AND(AC653=1,AE653=20),"MODERADO",IF(AND(AC653=3,AE653=5),"MODERADO",IF(AND(AC653=4,AE653=5),"MODERADO",IF(AND(AC653=5,AE653=5),"MODERADO",IF(AND(AC653=2,AE653=20),"ALTO",IF(AND(AC653=3,AE653=10),"ALTO",IF(AND(AC653=4,AE653=10),"ALTO",IF(AND(AC653=5,AE653=10),"ALTO",IF(AND(AC653=3,AE653=20),"EXTREMO",IF(AND(AC653=4,AE653=20),"EXTREMO",IF(AND(AC653=5,AE653=20),"EXTREMO",VLOOKUP(AG653,[4]Evaluacion!A:B,2)))))))))))))))))</f>
        <v xml:space="preserve"> </v>
      </c>
      <c r="AI653" s="213"/>
      <c r="AJ653" s="214"/>
      <c r="AK653" s="197"/>
      <c r="AL653" s="197"/>
      <c r="AM653" s="197"/>
      <c r="AN653" s="197"/>
      <c r="AO653" s="197"/>
      <c r="AP653" s="197"/>
      <c r="AQ653" s="197"/>
      <c r="AR653" s="197"/>
      <c r="AS653" s="204"/>
      <c r="AT653" s="204"/>
      <c r="AU653" s="204" t="str">
        <f t="shared" si="82"/>
        <v xml:space="preserve"> </v>
      </c>
      <c r="AV653" s="204"/>
      <c r="AW653" s="204" t="str">
        <f t="shared" si="83"/>
        <v xml:space="preserve"> </v>
      </c>
      <c r="AX653" s="204" t="str">
        <f t="shared" si="81"/>
        <v xml:space="preserve"> </v>
      </c>
      <c r="AY653" s="204" t="str">
        <f>IF(OR(AT653=" ",AT653=0,AV653=" ",AV653=0)," ",IF(AND(AT653=1,AV653=5),"BAJO",IF(AND(AT653=2,AV653=5),"BAJO",IF(AND(AT653=1,AV653=10),"BAJO",IF(AND(AT653=2,AV653=10),"MODERADO",IF(AND(AT653=1,AV653=20),"MODERADO",IF(AND(AT653=3,AV653=5),"MODERADO",IF(AND(AT653=4,AV653=5),"MODERADO",IF(AND(AT653=5,AV653=5),"MODERADO",IF(AND(AT653=2,AV653=20),"ALTO",IF(AND(AT653=3,AV653=10),"ALTO",IF(AND(AT653=4,AV653=10),"ALTO",IF(AND(AT653=5,AV653=10),"ALTO",IF(AND(AT653=3,AV653=20),"EXTREMO",IF(AND(AT653=4,AV653=20),"EXTREMO",IF(AND(AT653=5,AV653=20),"EXTREMO",VLOOKUP(AX653,[4]Evaluacion!R:S,2)))))))))))))))))</f>
        <v xml:space="preserve"> </v>
      </c>
      <c r="AZ653" s="204"/>
      <c r="BA653" s="204"/>
      <c r="BB653" s="204"/>
      <c r="BC653" s="204"/>
      <c r="BD653" s="204"/>
      <c r="BE653" s="204"/>
      <c r="BF653" s="204"/>
      <c r="BG653" s="205"/>
      <c r="BH653" s="204"/>
    </row>
    <row r="654" spans="1:60" x14ac:dyDescent="0.2">
      <c r="A654" s="200"/>
      <c r="B654" s="192"/>
      <c r="C654" s="201"/>
      <c r="D654" s="193"/>
      <c r="E654" s="193"/>
      <c r="F654" s="206"/>
      <c r="G654" s="201"/>
      <c r="H654" s="194"/>
      <c r="I654" s="206"/>
      <c r="J654" s="195"/>
      <c r="K654" s="195"/>
      <c r="L654" s="195"/>
      <c r="M654" s="195"/>
      <c r="N654" s="195"/>
      <c r="O654" s="195"/>
      <c r="P654" s="195"/>
      <c r="Q654" s="195"/>
      <c r="R654" s="195"/>
      <c r="S654" s="195"/>
      <c r="T654" s="195"/>
      <c r="U654" s="195"/>
      <c r="V654" s="195"/>
      <c r="W654" s="195"/>
      <c r="X654" s="195"/>
      <c r="Y654" s="195"/>
      <c r="Z654" s="195"/>
      <c r="AA654" s="195"/>
      <c r="AB654" s="193"/>
      <c r="AC654" s="204"/>
      <c r="AD654" s="204" t="str">
        <f t="shared" si="78"/>
        <v xml:space="preserve"> </v>
      </c>
      <c r="AE654" s="204"/>
      <c r="AF654" s="204" t="str">
        <f t="shared" si="79"/>
        <v xml:space="preserve"> </v>
      </c>
      <c r="AG654" s="204" t="str">
        <f t="shared" si="80"/>
        <v xml:space="preserve"> </v>
      </c>
      <c r="AH654" s="204" t="str">
        <f>IF(OR(AC654=" ",AC654=0,AE654=" ",AE654=0)," ",IF(AND(AC654=1,AE654=5),"BAJO",IF(AND(AC654=2,AE654=5),"BAJO",IF(AND(AC654=1,AE654=10),"BAJO",IF(AND(AC654=2,AE654=10),"MODERADO",IF(AND(AC654=1,AE654=20),"MODERADO",IF(AND(AC654=3,AE654=5),"MODERADO",IF(AND(AC654=4,AE654=5),"MODERADO",IF(AND(AC654=5,AE654=5),"MODERADO",IF(AND(AC654=2,AE654=20),"ALTO",IF(AND(AC654=3,AE654=10),"ALTO",IF(AND(AC654=4,AE654=10),"ALTO",IF(AND(AC654=5,AE654=10),"ALTO",IF(AND(AC654=3,AE654=20),"EXTREMO",IF(AND(AC654=4,AE654=20),"EXTREMO",IF(AND(AC654=5,AE654=20),"EXTREMO",VLOOKUP(AG654,[4]Evaluacion!A:B,2)))))))))))))))))</f>
        <v xml:space="preserve"> </v>
      </c>
      <c r="AI654" s="213"/>
      <c r="AJ654" s="214"/>
      <c r="AK654" s="197"/>
      <c r="AL654" s="197"/>
      <c r="AM654" s="197"/>
      <c r="AN654" s="197"/>
      <c r="AO654" s="197"/>
      <c r="AP654" s="197"/>
      <c r="AQ654" s="197"/>
      <c r="AR654" s="197"/>
      <c r="AS654" s="204"/>
      <c r="AT654" s="204"/>
      <c r="AU654" s="204" t="str">
        <f t="shared" si="82"/>
        <v xml:space="preserve"> </v>
      </c>
      <c r="AV654" s="204"/>
      <c r="AW654" s="204" t="str">
        <f t="shared" si="83"/>
        <v xml:space="preserve"> </v>
      </c>
      <c r="AX654" s="204" t="str">
        <f t="shared" si="81"/>
        <v xml:space="preserve"> </v>
      </c>
      <c r="AY654" s="204" t="str">
        <f>IF(OR(AT654=" ",AT654=0,AV654=" ",AV654=0)," ",IF(AND(AT654=1,AV654=5),"BAJO",IF(AND(AT654=2,AV654=5),"BAJO",IF(AND(AT654=1,AV654=10),"BAJO",IF(AND(AT654=2,AV654=10),"MODERADO",IF(AND(AT654=1,AV654=20),"MODERADO",IF(AND(AT654=3,AV654=5),"MODERADO",IF(AND(AT654=4,AV654=5),"MODERADO",IF(AND(AT654=5,AV654=5),"MODERADO",IF(AND(AT654=2,AV654=20),"ALTO",IF(AND(AT654=3,AV654=10),"ALTO",IF(AND(AT654=4,AV654=10),"ALTO",IF(AND(AT654=5,AV654=10),"ALTO",IF(AND(AT654=3,AV654=20),"EXTREMO",IF(AND(AT654=4,AV654=20),"EXTREMO",IF(AND(AT654=5,AV654=20),"EXTREMO",VLOOKUP(AX654,[4]Evaluacion!R:S,2)))))))))))))))))</f>
        <v xml:space="preserve"> </v>
      </c>
      <c r="AZ654" s="204"/>
      <c r="BA654" s="204"/>
      <c r="BB654" s="204"/>
      <c r="BC654" s="204"/>
      <c r="BD654" s="204"/>
      <c r="BE654" s="204"/>
      <c r="BF654" s="204"/>
      <c r="BG654" s="205"/>
      <c r="BH654" s="204"/>
    </row>
    <row r="655" spans="1:60" x14ac:dyDescent="0.2">
      <c r="A655" s="200"/>
      <c r="B655" s="192"/>
      <c r="C655" s="201"/>
      <c r="D655" s="193"/>
      <c r="E655" s="193"/>
      <c r="F655" s="206"/>
      <c r="G655" s="201"/>
      <c r="H655" s="194"/>
      <c r="I655" s="206"/>
      <c r="J655" s="195"/>
      <c r="K655" s="195"/>
      <c r="L655" s="195"/>
      <c r="M655" s="195"/>
      <c r="N655" s="195"/>
      <c r="O655" s="195"/>
      <c r="P655" s="195"/>
      <c r="Q655" s="195"/>
      <c r="R655" s="195"/>
      <c r="S655" s="195"/>
      <c r="T655" s="195"/>
      <c r="U655" s="195"/>
      <c r="V655" s="195"/>
      <c r="W655" s="195"/>
      <c r="X655" s="195"/>
      <c r="Y655" s="195"/>
      <c r="Z655" s="195"/>
      <c r="AA655" s="195"/>
      <c r="AB655" s="193"/>
      <c r="AC655" s="204"/>
      <c r="AD655" s="204" t="str">
        <f t="shared" si="78"/>
        <v xml:space="preserve"> </v>
      </c>
      <c r="AE655" s="204"/>
      <c r="AF655" s="204" t="str">
        <f t="shared" si="79"/>
        <v xml:space="preserve"> </v>
      </c>
      <c r="AG655" s="204" t="str">
        <f t="shared" si="80"/>
        <v xml:space="preserve"> </v>
      </c>
      <c r="AH655" s="204" t="str">
        <f>IF(OR(AC655=" ",AC655=0,AE655=" ",AE655=0)," ",IF(AND(AC655=1,AE655=5),"BAJO",IF(AND(AC655=2,AE655=5),"BAJO",IF(AND(AC655=1,AE655=10),"BAJO",IF(AND(AC655=2,AE655=10),"MODERADO",IF(AND(AC655=1,AE655=20),"MODERADO",IF(AND(AC655=3,AE655=5),"MODERADO",IF(AND(AC655=4,AE655=5),"MODERADO",IF(AND(AC655=5,AE655=5),"MODERADO",IF(AND(AC655=2,AE655=20),"ALTO",IF(AND(AC655=3,AE655=10),"ALTO",IF(AND(AC655=4,AE655=10),"ALTO",IF(AND(AC655=5,AE655=10),"ALTO",IF(AND(AC655=3,AE655=20),"EXTREMO",IF(AND(AC655=4,AE655=20),"EXTREMO",IF(AND(AC655=5,AE655=20),"EXTREMO",VLOOKUP(AG655,[4]Evaluacion!A:B,2)))))))))))))))))</f>
        <v xml:space="preserve"> </v>
      </c>
      <c r="AI655" s="213"/>
      <c r="AJ655" s="214"/>
      <c r="AK655" s="197"/>
      <c r="AL655" s="197"/>
      <c r="AM655" s="197"/>
      <c r="AN655" s="197"/>
      <c r="AO655" s="197"/>
      <c r="AP655" s="197"/>
      <c r="AQ655" s="197"/>
      <c r="AR655" s="197"/>
      <c r="AS655" s="204"/>
      <c r="AT655" s="204"/>
      <c r="AU655" s="204" t="str">
        <f t="shared" si="82"/>
        <v xml:space="preserve"> </v>
      </c>
      <c r="AV655" s="204"/>
      <c r="AW655" s="204" t="str">
        <f t="shared" si="83"/>
        <v xml:space="preserve"> </v>
      </c>
      <c r="AX655" s="204" t="str">
        <f t="shared" si="81"/>
        <v xml:space="preserve"> </v>
      </c>
      <c r="AY655" s="204" t="str">
        <f>IF(OR(AT655=" ",AT655=0,AV655=" ",AV655=0)," ",IF(AND(AT655=1,AV655=5),"BAJO",IF(AND(AT655=2,AV655=5),"BAJO",IF(AND(AT655=1,AV655=10),"BAJO",IF(AND(AT655=2,AV655=10),"MODERADO",IF(AND(AT655=1,AV655=20),"MODERADO",IF(AND(AT655=3,AV655=5),"MODERADO",IF(AND(AT655=4,AV655=5),"MODERADO",IF(AND(AT655=5,AV655=5),"MODERADO",IF(AND(AT655=2,AV655=20),"ALTO",IF(AND(AT655=3,AV655=10),"ALTO",IF(AND(AT655=4,AV655=10),"ALTO",IF(AND(AT655=5,AV655=10),"ALTO",IF(AND(AT655=3,AV655=20),"EXTREMO",IF(AND(AT655=4,AV655=20),"EXTREMO",IF(AND(AT655=5,AV655=20),"EXTREMO",VLOOKUP(AX655,[4]Evaluacion!R:S,2)))))))))))))))))</f>
        <v xml:space="preserve"> </v>
      </c>
      <c r="AZ655" s="204"/>
      <c r="BA655" s="204"/>
      <c r="BB655" s="204"/>
      <c r="BC655" s="204"/>
      <c r="BD655" s="204"/>
      <c r="BE655" s="204"/>
      <c r="BF655" s="204"/>
      <c r="BG655" s="205"/>
      <c r="BH655" s="204"/>
    </row>
    <row r="656" spans="1:60" x14ac:dyDescent="0.2">
      <c r="A656" s="200"/>
      <c r="B656" s="192"/>
      <c r="C656" s="201"/>
      <c r="D656" s="193"/>
      <c r="E656" s="193"/>
      <c r="F656" s="206"/>
      <c r="G656" s="201"/>
      <c r="H656" s="194"/>
      <c r="I656" s="206"/>
      <c r="J656" s="195"/>
      <c r="K656" s="195"/>
      <c r="L656" s="195"/>
      <c r="M656" s="195"/>
      <c r="N656" s="195"/>
      <c r="O656" s="195"/>
      <c r="P656" s="195"/>
      <c r="Q656" s="195"/>
      <c r="R656" s="195"/>
      <c r="S656" s="195"/>
      <c r="T656" s="195"/>
      <c r="U656" s="195"/>
      <c r="V656" s="195"/>
      <c r="W656" s="195"/>
      <c r="X656" s="195"/>
      <c r="Y656" s="195"/>
      <c r="Z656" s="195"/>
      <c r="AA656" s="195"/>
      <c r="AB656" s="193"/>
      <c r="AC656" s="204"/>
      <c r="AD656" s="204" t="str">
        <f t="shared" si="78"/>
        <v xml:space="preserve"> </v>
      </c>
      <c r="AE656" s="204"/>
      <c r="AF656" s="204" t="str">
        <f t="shared" si="79"/>
        <v xml:space="preserve"> </v>
      </c>
      <c r="AG656" s="204" t="str">
        <f t="shared" si="80"/>
        <v xml:space="preserve"> </v>
      </c>
      <c r="AH656" s="204" t="str">
        <f>IF(OR(AC656=" ",AC656=0,AE656=" ",AE656=0)," ",IF(AND(AC656=1,AE656=5),"BAJO",IF(AND(AC656=2,AE656=5),"BAJO",IF(AND(AC656=1,AE656=10),"BAJO",IF(AND(AC656=2,AE656=10),"MODERADO",IF(AND(AC656=1,AE656=20),"MODERADO",IF(AND(AC656=3,AE656=5),"MODERADO",IF(AND(AC656=4,AE656=5),"MODERADO",IF(AND(AC656=5,AE656=5),"MODERADO",IF(AND(AC656=2,AE656=20),"ALTO",IF(AND(AC656=3,AE656=10),"ALTO",IF(AND(AC656=4,AE656=10),"ALTO",IF(AND(AC656=5,AE656=10),"ALTO",IF(AND(AC656=3,AE656=20),"EXTREMO",IF(AND(AC656=4,AE656=20),"EXTREMO",IF(AND(AC656=5,AE656=20),"EXTREMO",VLOOKUP(AG656,[4]Evaluacion!A:B,2)))))))))))))))))</f>
        <v xml:space="preserve"> </v>
      </c>
      <c r="AI656" s="213"/>
      <c r="AJ656" s="214"/>
      <c r="AK656" s="197"/>
      <c r="AL656" s="197"/>
      <c r="AM656" s="197"/>
      <c r="AN656" s="197"/>
      <c r="AO656" s="197"/>
      <c r="AP656" s="197"/>
      <c r="AQ656" s="197"/>
      <c r="AR656" s="197"/>
      <c r="AS656" s="204"/>
      <c r="AT656" s="204"/>
      <c r="AU656" s="204" t="str">
        <f t="shared" si="82"/>
        <v xml:space="preserve"> </v>
      </c>
      <c r="AV656" s="204"/>
      <c r="AW656" s="204" t="str">
        <f t="shared" si="83"/>
        <v xml:space="preserve"> </v>
      </c>
      <c r="AX656" s="204" t="str">
        <f t="shared" si="81"/>
        <v xml:space="preserve"> </v>
      </c>
      <c r="AY656" s="204" t="str">
        <f>IF(OR(AT656=" ",AT656=0,AV656=" ",AV656=0)," ",IF(AND(AT656=1,AV656=5),"BAJO",IF(AND(AT656=2,AV656=5),"BAJO",IF(AND(AT656=1,AV656=10),"BAJO",IF(AND(AT656=2,AV656=10),"MODERADO",IF(AND(AT656=1,AV656=20),"MODERADO",IF(AND(AT656=3,AV656=5),"MODERADO",IF(AND(AT656=4,AV656=5),"MODERADO",IF(AND(AT656=5,AV656=5),"MODERADO",IF(AND(AT656=2,AV656=20),"ALTO",IF(AND(AT656=3,AV656=10),"ALTO",IF(AND(AT656=4,AV656=10),"ALTO",IF(AND(AT656=5,AV656=10),"ALTO",IF(AND(AT656=3,AV656=20),"EXTREMO",IF(AND(AT656=4,AV656=20),"EXTREMO",IF(AND(AT656=5,AV656=20),"EXTREMO",VLOOKUP(AX656,[4]Evaluacion!R:S,2)))))))))))))))))</f>
        <v xml:space="preserve"> </v>
      </c>
      <c r="AZ656" s="204"/>
      <c r="BA656" s="204"/>
      <c r="BB656" s="204"/>
      <c r="BC656" s="204"/>
      <c r="BD656" s="204"/>
      <c r="BE656" s="204"/>
      <c r="BF656" s="204"/>
      <c r="BG656" s="205"/>
      <c r="BH656" s="204"/>
    </row>
    <row r="657" spans="1:60" x14ac:dyDescent="0.2">
      <c r="A657" s="200"/>
      <c r="B657" s="192"/>
      <c r="C657" s="201"/>
      <c r="D657" s="193"/>
      <c r="E657" s="193"/>
      <c r="F657" s="206"/>
      <c r="G657" s="201"/>
      <c r="H657" s="194"/>
      <c r="I657" s="206"/>
      <c r="J657" s="195"/>
      <c r="K657" s="195"/>
      <c r="L657" s="195"/>
      <c r="M657" s="195"/>
      <c r="N657" s="195"/>
      <c r="O657" s="195"/>
      <c r="P657" s="195"/>
      <c r="Q657" s="195"/>
      <c r="R657" s="195"/>
      <c r="S657" s="195"/>
      <c r="T657" s="195"/>
      <c r="U657" s="195"/>
      <c r="V657" s="195"/>
      <c r="W657" s="195"/>
      <c r="X657" s="195"/>
      <c r="Y657" s="195"/>
      <c r="Z657" s="195"/>
      <c r="AA657" s="195"/>
      <c r="AB657" s="193"/>
      <c r="AC657" s="204"/>
      <c r="AD657" s="204" t="str">
        <f t="shared" ref="AD657:AD720" si="84">IF(AC657=1,"RARA VEZ",IF(AC657=2,"IMPROBABLE",IF(AC657=3,"POSIBLE",IF(AC657=4,"PROBABLE",IF(AC657=5,"CASI SEGURO"," ")))))</f>
        <v xml:space="preserve"> </v>
      </c>
      <c r="AE657" s="204"/>
      <c r="AF657" s="204" t="str">
        <f t="shared" ref="AF657:AF720" si="85">IF(AE657=5,"MODERADO",IF(AE657=10,"MAYOR",IF(AE657=20,"CATASTRÓFICO"," ")))</f>
        <v xml:space="preserve"> </v>
      </c>
      <c r="AG657" s="204" t="str">
        <f t="shared" ref="AG657:AG720" si="86">IF(OR(AC657=" ",AC657=0,AE657=" ",AE657=0)," ",AC657*AE657)</f>
        <v xml:space="preserve"> </v>
      </c>
      <c r="AH657" s="204" t="str">
        <f>IF(OR(AC657=" ",AC657=0,AE657=" ",AE657=0)," ",IF(AND(AC657=1,AE657=5),"BAJO",IF(AND(AC657=2,AE657=5),"BAJO",IF(AND(AC657=1,AE657=10),"BAJO",IF(AND(AC657=2,AE657=10),"MODERADO",IF(AND(AC657=1,AE657=20),"MODERADO",IF(AND(AC657=3,AE657=5),"MODERADO",IF(AND(AC657=4,AE657=5),"MODERADO",IF(AND(AC657=5,AE657=5),"MODERADO",IF(AND(AC657=2,AE657=20),"ALTO",IF(AND(AC657=3,AE657=10),"ALTO",IF(AND(AC657=4,AE657=10),"ALTO",IF(AND(AC657=5,AE657=10),"ALTO",IF(AND(AC657=3,AE657=20),"EXTREMO",IF(AND(AC657=4,AE657=20),"EXTREMO",IF(AND(AC657=5,AE657=20),"EXTREMO",VLOOKUP(AG657,[4]Evaluacion!A:B,2)))))))))))))))))</f>
        <v xml:space="preserve"> </v>
      </c>
      <c r="AI657" s="213"/>
      <c r="AJ657" s="214"/>
      <c r="AK657" s="197"/>
      <c r="AL657" s="197"/>
      <c r="AM657" s="197"/>
      <c r="AN657" s="197"/>
      <c r="AO657" s="197"/>
      <c r="AP657" s="197"/>
      <c r="AQ657" s="197"/>
      <c r="AR657" s="197"/>
      <c r="AS657" s="204"/>
      <c r="AT657" s="204"/>
      <c r="AU657" s="204" t="str">
        <f t="shared" si="82"/>
        <v xml:space="preserve"> </v>
      </c>
      <c r="AV657" s="204"/>
      <c r="AW657" s="204" t="str">
        <f t="shared" si="83"/>
        <v xml:space="preserve"> </v>
      </c>
      <c r="AX657" s="204" t="str">
        <f t="shared" ref="AX657:AX720" si="87">IF(OR(AT657=" ",AT657=0,AV657=" ",AV657=0)," ",AT657*AV657)</f>
        <v xml:space="preserve"> </v>
      </c>
      <c r="AY657" s="204" t="str">
        <f>IF(OR(AT657=" ",AT657=0,AV657=" ",AV657=0)," ",IF(AND(AT657=1,AV657=5),"BAJO",IF(AND(AT657=2,AV657=5),"BAJO",IF(AND(AT657=1,AV657=10),"BAJO",IF(AND(AT657=2,AV657=10),"MODERADO",IF(AND(AT657=1,AV657=20),"MODERADO",IF(AND(AT657=3,AV657=5),"MODERADO",IF(AND(AT657=4,AV657=5),"MODERADO",IF(AND(AT657=5,AV657=5),"MODERADO",IF(AND(AT657=2,AV657=20),"ALTO",IF(AND(AT657=3,AV657=10),"ALTO",IF(AND(AT657=4,AV657=10),"ALTO",IF(AND(AT657=5,AV657=10),"ALTO",IF(AND(AT657=3,AV657=20),"EXTREMO",IF(AND(AT657=4,AV657=20),"EXTREMO",IF(AND(AT657=5,AV657=20),"EXTREMO",VLOOKUP(AX657,[4]Evaluacion!R:S,2)))))))))))))))))</f>
        <v xml:space="preserve"> </v>
      </c>
      <c r="AZ657" s="204"/>
      <c r="BA657" s="204"/>
      <c r="BB657" s="204"/>
      <c r="BC657" s="204"/>
      <c r="BD657" s="204"/>
      <c r="BE657" s="204"/>
      <c r="BF657" s="204"/>
      <c r="BG657" s="205"/>
      <c r="BH657" s="204"/>
    </row>
    <row r="658" spans="1:60" x14ac:dyDescent="0.2">
      <c r="A658" s="200"/>
      <c r="B658" s="192"/>
      <c r="C658" s="201"/>
      <c r="D658" s="193"/>
      <c r="E658" s="193"/>
      <c r="F658" s="206"/>
      <c r="G658" s="201"/>
      <c r="H658" s="194"/>
      <c r="I658" s="206"/>
      <c r="J658" s="195"/>
      <c r="K658" s="195"/>
      <c r="L658" s="195"/>
      <c r="M658" s="195"/>
      <c r="N658" s="195"/>
      <c r="O658" s="195"/>
      <c r="P658" s="195"/>
      <c r="Q658" s="195"/>
      <c r="R658" s="195"/>
      <c r="S658" s="195"/>
      <c r="T658" s="195"/>
      <c r="U658" s="195"/>
      <c r="V658" s="195"/>
      <c r="W658" s="195"/>
      <c r="X658" s="195"/>
      <c r="Y658" s="195"/>
      <c r="Z658" s="195"/>
      <c r="AA658" s="195"/>
      <c r="AB658" s="193"/>
      <c r="AC658" s="204"/>
      <c r="AD658" s="204" t="str">
        <f t="shared" si="84"/>
        <v xml:space="preserve"> </v>
      </c>
      <c r="AE658" s="204"/>
      <c r="AF658" s="204" t="str">
        <f t="shared" si="85"/>
        <v xml:space="preserve"> </v>
      </c>
      <c r="AG658" s="204" t="str">
        <f t="shared" si="86"/>
        <v xml:space="preserve"> </v>
      </c>
      <c r="AH658" s="204" t="str">
        <f>IF(OR(AC658=" ",AC658=0,AE658=" ",AE658=0)," ",IF(AND(AC658=1,AE658=5),"BAJO",IF(AND(AC658=2,AE658=5),"BAJO",IF(AND(AC658=1,AE658=10),"BAJO",IF(AND(AC658=2,AE658=10),"MODERADO",IF(AND(AC658=1,AE658=20),"MODERADO",IF(AND(AC658=3,AE658=5),"MODERADO",IF(AND(AC658=4,AE658=5),"MODERADO",IF(AND(AC658=5,AE658=5),"MODERADO",IF(AND(AC658=2,AE658=20),"ALTO",IF(AND(AC658=3,AE658=10),"ALTO",IF(AND(AC658=4,AE658=10),"ALTO",IF(AND(AC658=5,AE658=10),"ALTO",IF(AND(AC658=3,AE658=20),"EXTREMO",IF(AND(AC658=4,AE658=20),"EXTREMO",IF(AND(AC658=5,AE658=20),"EXTREMO",VLOOKUP(AG658,[4]Evaluacion!A:B,2)))))))))))))))))</f>
        <v xml:space="preserve"> </v>
      </c>
      <c r="AI658" s="213"/>
      <c r="AJ658" s="214"/>
      <c r="AK658" s="197"/>
      <c r="AL658" s="197"/>
      <c r="AM658" s="197"/>
      <c r="AN658" s="197"/>
      <c r="AO658" s="197"/>
      <c r="AP658" s="197"/>
      <c r="AQ658" s="197"/>
      <c r="AR658" s="197"/>
      <c r="AS658" s="204"/>
      <c r="AT658" s="204"/>
      <c r="AU658" s="204" t="str">
        <f t="shared" si="82"/>
        <v xml:space="preserve"> </v>
      </c>
      <c r="AV658" s="204"/>
      <c r="AW658" s="204" t="str">
        <f t="shared" si="83"/>
        <v xml:space="preserve"> </v>
      </c>
      <c r="AX658" s="204" t="str">
        <f t="shared" si="87"/>
        <v xml:space="preserve"> </v>
      </c>
      <c r="AY658" s="204" t="str">
        <f>IF(OR(AT658=" ",AT658=0,AV658=" ",AV658=0)," ",IF(AND(AT658=1,AV658=5),"BAJO",IF(AND(AT658=2,AV658=5),"BAJO",IF(AND(AT658=1,AV658=10),"BAJO",IF(AND(AT658=2,AV658=10),"MODERADO",IF(AND(AT658=1,AV658=20),"MODERADO",IF(AND(AT658=3,AV658=5),"MODERADO",IF(AND(AT658=4,AV658=5),"MODERADO",IF(AND(AT658=5,AV658=5),"MODERADO",IF(AND(AT658=2,AV658=20),"ALTO",IF(AND(AT658=3,AV658=10),"ALTO",IF(AND(AT658=4,AV658=10),"ALTO",IF(AND(AT658=5,AV658=10),"ALTO",IF(AND(AT658=3,AV658=20),"EXTREMO",IF(AND(AT658=4,AV658=20),"EXTREMO",IF(AND(AT658=5,AV658=20),"EXTREMO",VLOOKUP(AX658,[4]Evaluacion!R:S,2)))))))))))))))))</f>
        <v xml:space="preserve"> </v>
      </c>
      <c r="AZ658" s="204"/>
      <c r="BA658" s="204"/>
      <c r="BB658" s="204"/>
      <c r="BC658" s="204"/>
      <c r="BD658" s="204"/>
      <c r="BE658" s="204"/>
      <c r="BF658" s="204"/>
      <c r="BG658" s="205"/>
      <c r="BH658" s="204"/>
    </row>
    <row r="659" spans="1:60" x14ac:dyDescent="0.2">
      <c r="A659" s="200"/>
      <c r="B659" s="192"/>
      <c r="C659" s="201"/>
      <c r="D659" s="193"/>
      <c r="E659" s="193"/>
      <c r="F659" s="206"/>
      <c r="G659" s="201"/>
      <c r="H659" s="194"/>
      <c r="I659" s="206"/>
      <c r="J659" s="195"/>
      <c r="K659" s="195"/>
      <c r="L659" s="195"/>
      <c r="M659" s="195"/>
      <c r="N659" s="195"/>
      <c r="O659" s="195"/>
      <c r="P659" s="195"/>
      <c r="Q659" s="195"/>
      <c r="R659" s="195"/>
      <c r="S659" s="195"/>
      <c r="T659" s="195"/>
      <c r="U659" s="195"/>
      <c r="V659" s="195"/>
      <c r="W659" s="195"/>
      <c r="X659" s="195"/>
      <c r="Y659" s="195"/>
      <c r="Z659" s="195"/>
      <c r="AA659" s="195"/>
      <c r="AB659" s="193"/>
      <c r="AC659" s="204"/>
      <c r="AD659" s="204" t="str">
        <f t="shared" si="84"/>
        <v xml:space="preserve"> </v>
      </c>
      <c r="AE659" s="204"/>
      <c r="AF659" s="204" t="str">
        <f t="shared" si="85"/>
        <v xml:space="preserve"> </v>
      </c>
      <c r="AG659" s="204" t="str">
        <f t="shared" si="86"/>
        <v xml:space="preserve"> </v>
      </c>
      <c r="AH659" s="204" t="str">
        <f>IF(OR(AC659=" ",AC659=0,AE659=" ",AE659=0)," ",IF(AND(AC659=1,AE659=5),"BAJO",IF(AND(AC659=2,AE659=5),"BAJO",IF(AND(AC659=1,AE659=10),"BAJO",IF(AND(AC659=2,AE659=10),"MODERADO",IF(AND(AC659=1,AE659=20),"MODERADO",IF(AND(AC659=3,AE659=5),"MODERADO",IF(AND(AC659=4,AE659=5),"MODERADO",IF(AND(AC659=5,AE659=5),"MODERADO",IF(AND(AC659=2,AE659=20),"ALTO",IF(AND(AC659=3,AE659=10),"ALTO",IF(AND(AC659=4,AE659=10),"ALTO",IF(AND(AC659=5,AE659=10),"ALTO",IF(AND(AC659=3,AE659=20),"EXTREMO",IF(AND(AC659=4,AE659=20),"EXTREMO",IF(AND(AC659=5,AE659=20),"EXTREMO",VLOOKUP(AG659,[4]Evaluacion!A:B,2)))))))))))))))))</f>
        <v xml:space="preserve"> </v>
      </c>
      <c r="AI659" s="213"/>
      <c r="AJ659" s="214"/>
      <c r="AK659" s="197"/>
      <c r="AL659" s="197"/>
      <c r="AM659" s="197"/>
      <c r="AN659" s="197"/>
      <c r="AO659" s="197"/>
      <c r="AP659" s="197"/>
      <c r="AQ659" s="197"/>
      <c r="AR659" s="197"/>
      <c r="AS659" s="204"/>
      <c r="AT659" s="204"/>
      <c r="AU659" s="204" t="str">
        <f t="shared" si="82"/>
        <v xml:space="preserve"> </v>
      </c>
      <c r="AV659" s="204"/>
      <c r="AW659" s="204" t="str">
        <f t="shared" si="83"/>
        <v xml:space="preserve"> </v>
      </c>
      <c r="AX659" s="204" t="str">
        <f t="shared" si="87"/>
        <v xml:space="preserve"> </v>
      </c>
      <c r="AY659" s="204" t="str">
        <f>IF(OR(AT659=" ",AT659=0,AV659=" ",AV659=0)," ",IF(AND(AT659=1,AV659=5),"BAJO",IF(AND(AT659=2,AV659=5),"BAJO",IF(AND(AT659=1,AV659=10),"BAJO",IF(AND(AT659=2,AV659=10),"MODERADO",IF(AND(AT659=1,AV659=20),"MODERADO",IF(AND(AT659=3,AV659=5),"MODERADO",IF(AND(AT659=4,AV659=5),"MODERADO",IF(AND(AT659=5,AV659=5),"MODERADO",IF(AND(AT659=2,AV659=20),"ALTO",IF(AND(AT659=3,AV659=10),"ALTO",IF(AND(AT659=4,AV659=10),"ALTO",IF(AND(AT659=5,AV659=10),"ALTO",IF(AND(AT659=3,AV659=20),"EXTREMO",IF(AND(AT659=4,AV659=20),"EXTREMO",IF(AND(AT659=5,AV659=20),"EXTREMO",VLOOKUP(AX659,[4]Evaluacion!R:S,2)))))))))))))))))</f>
        <v xml:space="preserve"> </v>
      </c>
      <c r="AZ659" s="204"/>
      <c r="BA659" s="204"/>
      <c r="BB659" s="204"/>
      <c r="BC659" s="204"/>
      <c r="BD659" s="204"/>
      <c r="BE659" s="204"/>
      <c r="BF659" s="204"/>
      <c r="BG659" s="205"/>
      <c r="BH659" s="204"/>
    </row>
    <row r="660" spans="1:60" x14ac:dyDescent="0.2">
      <c r="A660" s="200"/>
      <c r="B660" s="192"/>
      <c r="C660" s="201"/>
      <c r="D660" s="193"/>
      <c r="E660" s="193"/>
      <c r="F660" s="206"/>
      <c r="G660" s="201"/>
      <c r="H660" s="194"/>
      <c r="I660" s="206"/>
      <c r="J660" s="195"/>
      <c r="K660" s="195"/>
      <c r="L660" s="195"/>
      <c r="M660" s="195"/>
      <c r="N660" s="195"/>
      <c r="O660" s="195"/>
      <c r="P660" s="195"/>
      <c r="Q660" s="195"/>
      <c r="R660" s="195"/>
      <c r="S660" s="195"/>
      <c r="T660" s="195"/>
      <c r="U660" s="195"/>
      <c r="V660" s="195"/>
      <c r="W660" s="195"/>
      <c r="X660" s="195"/>
      <c r="Y660" s="195"/>
      <c r="Z660" s="195"/>
      <c r="AA660" s="195"/>
      <c r="AB660" s="193"/>
      <c r="AC660" s="204"/>
      <c r="AD660" s="204" t="str">
        <f t="shared" si="84"/>
        <v xml:space="preserve"> </v>
      </c>
      <c r="AE660" s="204"/>
      <c r="AF660" s="204" t="str">
        <f t="shared" si="85"/>
        <v xml:space="preserve"> </v>
      </c>
      <c r="AG660" s="204" t="str">
        <f t="shared" si="86"/>
        <v xml:space="preserve"> </v>
      </c>
      <c r="AH660" s="204" t="str">
        <f>IF(OR(AC660=" ",AC660=0,AE660=" ",AE660=0)," ",IF(AND(AC660=1,AE660=5),"BAJO",IF(AND(AC660=2,AE660=5),"BAJO",IF(AND(AC660=1,AE660=10),"BAJO",IF(AND(AC660=2,AE660=10),"MODERADO",IF(AND(AC660=1,AE660=20),"MODERADO",IF(AND(AC660=3,AE660=5),"MODERADO",IF(AND(AC660=4,AE660=5),"MODERADO",IF(AND(AC660=5,AE660=5),"MODERADO",IF(AND(AC660=2,AE660=20),"ALTO",IF(AND(AC660=3,AE660=10),"ALTO",IF(AND(AC660=4,AE660=10),"ALTO",IF(AND(AC660=5,AE660=10),"ALTO",IF(AND(AC660=3,AE660=20),"EXTREMO",IF(AND(AC660=4,AE660=20),"EXTREMO",IF(AND(AC660=5,AE660=20),"EXTREMO",VLOOKUP(AG660,[4]Evaluacion!A:B,2)))))))))))))))))</f>
        <v xml:space="preserve"> </v>
      </c>
      <c r="AI660" s="213"/>
      <c r="AJ660" s="214"/>
      <c r="AK660" s="197"/>
      <c r="AL660" s="197"/>
      <c r="AM660" s="197"/>
      <c r="AN660" s="197"/>
      <c r="AO660" s="197"/>
      <c r="AP660" s="197"/>
      <c r="AQ660" s="197"/>
      <c r="AR660" s="197"/>
      <c r="AS660" s="204"/>
      <c r="AT660" s="204"/>
      <c r="AU660" s="204" t="str">
        <f t="shared" si="82"/>
        <v xml:space="preserve"> </v>
      </c>
      <c r="AV660" s="204"/>
      <c r="AW660" s="204" t="str">
        <f t="shared" si="83"/>
        <v xml:space="preserve"> </v>
      </c>
      <c r="AX660" s="204" t="str">
        <f t="shared" si="87"/>
        <v xml:space="preserve"> </v>
      </c>
      <c r="AY660" s="204" t="str">
        <f>IF(OR(AT660=" ",AT660=0,AV660=" ",AV660=0)," ",IF(AND(AT660=1,AV660=5),"BAJO",IF(AND(AT660=2,AV660=5),"BAJO",IF(AND(AT660=1,AV660=10),"BAJO",IF(AND(AT660=2,AV660=10),"MODERADO",IF(AND(AT660=1,AV660=20),"MODERADO",IF(AND(AT660=3,AV660=5),"MODERADO",IF(AND(AT660=4,AV660=5),"MODERADO",IF(AND(AT660=5,AV660=5),"MODERADO",IF(AND(AT660=2,AV660=20),"ALTO",IF(AND(AT660=3,AV660=10),"ALTO",IF(AND(AT660=4,AV660=10),"ALTO",IF(AND(AT660=5,AV660=10),"ALTO",IF(AND(AT660=3,AV660=20),"EXTREMO",IF(AND(AT660=4,AV660=20),"EXTREMO",IF(AND(AT660=5,AV660=20),"EXTREMO",VLOOKUP(AX660,[4]Evaluacion!R:S,2)))))))))))))))))</f>
        <v xml:space="preserve"> </v>
      </c>
      <c r="AZ660" s="204"/>
      <c r="BA660" s="204"/>
      <c r="BB660" s="204"/>
      <c r="BC660" s="204"/>
      <c r="BD660" s="204"/>
      <c r="BE660" s="204"/>
      <c r="BF660" s="204"/>
      <c r="BG660" s="205"/>
      <c r="BH660" s="204"/>
    </row>
    <row r="661" spans="1:60" x14ac:dyDescent="0.2">
      <c r="A661" s="200"/>
      <c r="B661" s="192"/>
      <c r="C661" s="201"/>
      <c r="D661" s="193"/>
      <c r="E661" s="193"/>
      <c r="F661" s="206"/>
      <c r="G661" s="201"/>
      <c r="H661" s="194"/>
      <c r="I661" s="206"/>
      <c r="J661" s="195"/>
      <c r="K661" s="195"/>
      <c r="L661" s="195"/>
      <c r="M661" s="195"/>
      <c r="N661" s="195"/>
      <c r="O661" s="195"/>
      <c r="P661" s="195"/>
      <c r="Q661" s="195"/>
      <c r="R661" s="195"/>
      <c r="S661" s="195"/>
      <c r="T661" s="195"/>
      <c r="U661" s="195"/>
      <c r="V661" s="195"/>
      <c r="W661" s="195"/>
      <c r="X661" s="195"/>
      <c r="Y661" s="195"/>
      <c r="Z661" s="195"/>
      <c r="AA661" s="195"/>
      <c r="AB661" s="193"/>
      <c r="AC661" s="204"/>
      <c r="AD661" s="204" t="str">
        <f t="shared" si="84"/>
        <v xml:space="preserve"> </v>
      </c>
      <c r="AE661" s="204"/>
      <c r="AF661" s="204" t="str">
        <f t="shared" si="85"/>
        <v xml:space="preserve"> </v>
      </c>
      <c r="AG661" s="204" t="str">
        <f t="shared" si="86"/>
        <v xml:space="preserve"> </v>
      </c>
      <c r="AH661" s="204" t="str">
        <f>IF(OR(AC661=" ",AC661=0,AE661=" ",AE661=0)," ",IF(AND(AC661=1,AE661=5),"BAJO",IF(AND(AC661=2,AE661=5),"BAJO",IF(AND(AC661=1,AE661=10),"BAJO",IF(AND(AC661=2,AE661=10),"MODERADO",IF(AND(AC661=1,AE661=20),"MODERADO",IF(AND(AC661=3,AE661=5),"MODERADO",IF(AND(AC661=4,AE661=5),"MODERADO",IF(AND(AC661=5,AE661=5),"MODERADO",IF(AND(AC661=2,AE661=20),"ALTO",IF(AND(AC661=3,AE661=10),"ALTO",IF(AND(AC661=4,AE661=10),"ALTO",IF(AND(AC661=5,AE661=10),"ALTO",IF(AND(AC661=3,AE661=20),"EXTREMO",IF(AND(AC661=4,AE661=20),"EXTREMO",IF(AND(AC661=5,AE661=20),"EXTREMO",VLOOKUP(AG661,[4]Evaluacion!A:B,2)))))))))))))))))</f>
        <v xml:space="preserve"> </v>
      </c>
      <c r="AI661" s="213"/>
      <c r="AJ661" s="214"/>
      <c r="AK661" s="197"/>
      <c r="AL661" s="197"/>
      <c r="AM661" s="197"/>
      <c r="AN661" s="197"/>
      <c r="AO661" s="197"/>
      <c r="AP661" s="197"/>
      <c r="AQ661" s="197"/>
      <c r="AR661" s="197"/>
      <c r="AS661" s="204"/>
      <c r="AT661" s="204"/>
      <c r="AU661" s="204" t="str">
        <f t="shared" si="82"/>
        <v xml:space="preserve"> </v>
      </c>
      <c r="AV661" s="204"/>
      <c r="AW661" s="204" t="str">
        <f t="shared" si="83"/>
        <v xml:space="preserve"> </v>
      </c>
      <c r="AX661" s="204" t="str">
        <f t="shared" si="87"/>
        <v xml:space="preserve"> </v>
      </c>
      <c r="AY661" s="204" t="str">
        <f>IF(OR(AT661=" ",AT661=0,AV661=" ",AV661=0)," ",IF(AND(AT661=1,AV661=5),"BAJO",IF(AND(AT661=2,AV661=5),"BAJO",IF(AND(AT661=1,AV661=10),"BAJO",IF(AND(AT661=2,AV661=10),"MODERADO",IF(AND(AT661=1,AV661=20),"MODERADO",IF(AND(AT661=3,AV661=5),"MODERADO",IF(AND(AT661=4,AV661=5),"MODERADO",IF(AND(AT661=5,AV661=5),"MODERADO",IF(AND(AT661=2,AV661=20),"ALTO",IF(AND(AT661=3,AV661=10),"ALTO",IF(AND(AT661=4,AV661=10),"ALTO",IF(AND(AT661=5,AV661=10),"ALTO",IF(AND(AT661=3,AV661=20),"EXTREMO",IF(AND(AT661=4,AV661=20),"EXTREMO",IF(AND(AT661=5,AV661=20),"EXTREMO",VLOOKUP(AX661,[4]Evaluacion!R:S,2)))))))))))))))))</f>
        <v xml:space="preserve"> </v>
      </c>
      <c r="AZ661" s="204"/>
      <c r="BA661" s="204"/>
      <c r="BB661" s="204"/>
      <c r="BC661" s="204"/>
      <c r="BD661" s="204"/>
      <c r="BE661" s="204"/>
      <c r="BF661" s="204"/>
      <c r="BG661" s="205"/>
      <c r="BH661" s="204"/>
    </row>
    <row r="662" spans="1:60" x14ac:dyDescent="0.2">
      <c r="A662" s="200"/>
      <c r="B662" s="192"/>
      <c r="C662" s="201"/>
      <c r="D662" s="193"/>
      <c r="E662" s="193"/>
      <c r="F662" s="206"/>
      <c r="G662" s="201"/>
      <c r="H662" s="194"/>
      <c r="I662" s="206"/>
      <c r="J662" s="195"/>
      <c r="K662" s="195"/>
      <c r="L662" s="195"/>
      <c r="M662" s="195"/>
      <c r="N662" s="195"/>
      <c r="O662" s="195"/>
      <c r="P662" s="195"/>
      <c r="Q662" s="195"/>
      <c r="R662" s="195"/>
      <c r="S662" s="195"/>
      <c r="T662" s="195"/>
      <c r="U662" s="195"/>
      <c r="V662" s="195"/>
      <c r="W662" s="195"/>
      <c r="X662" s="195"/>
      <c r="Y662" s="195"/>
      <c r="Z662" s="195"/>
      <c r="AA662" s="195"/>
      <c r="AB662" s="193"/>
      <c r="AC662" s="204"/>
      <c r="AD662" s="204" t="str">
        <f t="shared" si="84"/>
        <v xml:space="preserve"> </v>
      </c>
      <c r="AE662" s="204"/>
      <c r="AF662" s="204" t="str">
        <f t="shared" si="85"/>
        <v xml:space="preserve"> </v>
      </c>
      <c r="AG662" s="204" t="str">
        <f t="shared" si="86"/>
        <v xml:space="preserve"> </v>
      </c>
      <c r="AH662" s="204" t="str">
        <f>IF(OR(AC662=" ",AC662=0,AE662=" ",AE662=0)," ",IF(AND(AC662=1,AE662=5),"BAJO",IF(AND(AC662=2,AE662=5),"BAJO",IF(AND(AC662=1,AE662=10),"BAJO",IF(AND(AC662=2,AE662=10),"MODERADO",IF(AND(AC662=1,AE662=20),"MODERADO",IF(AND(AC662=3,AE662=5),"MODERADO",IF(AND(AC662=4,AE662=5),"MODERADO",IF(AND(AC662=5,AE662=5),"MODERADO",IF(AND(AC662=2,AE662=20),"ALTO",IF(AND(AC662=3,AE662=10),"ALTO",IF(AND(AC662=4,AE662=10),"ALTO",IF(AND(AC662=5,AE662=10),"ALTO",IF(AND(AC662=3,AE662=20),"EXTREMO",IF(AND(AC662=4,AE662=20),"EXTREMO",IF(AND(AC662=5,AE662=20),"EXTREMO",VLOOKUP(AG662,[4]Evaluacion!A:B,2)))))))))))))))))</f>
        <v xml:space="preserve"> </v>
      </c>
      <c r="AI662" s="213"/>
      <c r="AJ662" s="214"/>
      <c r="AK662" s="197"/>
      <c r="AL662" s="197"/>
      <c r="AM662" s="197"/>
      <c r="AN662" s="197"/>
      <c r="AO662" s="197"/>
      <c r="AP662" s="197"/>
      <c r="AQ662" s="197"/>
      <c r="AR662" s="197"/>
      <c r="AS662" s="204"/>
      <c r="AT662" s="204"/>
      <c r="AU662" s="204" t="str">
        <f t="shared" si="82"/>
        <v xml:space="preserve"> </v>
      </c>
      <c r="AV662" s="204"/>
      <c r="AW662" s="204" t="str">
        <f t="shared" si="83"/>
        <v xml:space="preserve"> </v>
      </c>
      <c r="AX662" s="204" t="str">
        <f t="shared" si="87"/>
        <v xml:space="preserve"> </v>
      </c>
      <c r="AY662" s="204" t="str">
        <f>IF(OR(AT662=" ",AT662=0,AV662=" ",AV662=0)," ",IF(AND(AT662=1,AV662=5),"BAJO",IF(AND(AT662=2,AV662=5),"BAJO",IF(AND(AT662=1,AV662=10),"BAJO",IF(AND(AT662=2,AV662=10),"MODERADO",IF(AND(AT662=1,AV662=20),"MODERADO",IF(AND(AT662=3,AV662=5),"MODERADO",IF(AND(AT662=4,AV662=5),"MODERADO",IF(AND(AT662=5,AV662=5),"MODERADO",IF(AND(AT662=2,AV662=20),"ALTO",IF(AND(AT662=3,AV662=10),"ALTO",IF(AND(AT662=4,AV662=10),"ALTO",IF(AND(AT662=5,AV662=10),"ALTO",IF(AND(AT662=3,AV662=20),"EXTREMO",IF(AND(AT662=4,AV662=20),"EXTREMO",IF(AND(AT662=5,AV662=20),"EXTREMO",VLOOKUP(AX662,[4]Evaluacion!R:S,2)))))))))))))))))</f>
        <v xml:space="preserve"> </v>
      </c>
      <c r="AZ662" s="204"/>
      <c r="BA662" s="204"/>
      <c r="BB662" s="204"/>
      <c r="BC662" s="204"/>
      <c r="BD662" s="204"/>
      <c r="BE662" s="204"/>
      <c r="BF662" s="204"/>
      <c r="BG662" s="205"/>
      <c r="BH662" s="204"/>
    </row>
    <row r="663" spans="1:60" x14ac:dyDescent="0.2">
      <c r="A663" s="200"/>
      <c r="B663" s="192"/>
      <c r="C663" s="201"/>
      <c r="D663" s="193"/>
      <c r="E663" s="193"/>
      <c r="F663" s="206"/>
      <c r="G663" s="201"/>
      <c r="H663" s="194"/>
      <c r="I663" s="206"/>
      <c r="J663" s="195"/>
      <c r="K663" s="195"/>
      <c r="L663" s="195"/>
      <c r="M663" s="195"/>
      <c r="N663" s="195"/>
      <c r="O663" s="195"/>
      <c r="P663" s="195"/>
      <c r="Q663" s="195"/>
      <c r="R663" s="195"/>
      <c r="S663" s="195"/>
      <c r="T663" s="195"/>
      <c r="U663" s="195"/>
      <c r="V663" s="195"/>
      <c r="W663" s="195"/>
      <c r="X663" s="195"/>
      <c r="Y663" s="195"/>
      <c r="Z663" s="195"/>
      <c r="AA663" s="195"/>
      <c r="AB663" s="193"/>
      <c r="AC663" s="204"/>
      <c r="AD663" s="204" t="str">
        <f t="shared" si="84"/>
        <v xml:space="preserve"> </v>
      </c>
      <c r="AE663" s="204"/>
      <c r="AF663" s="204" t="str">
        <f t="shared" si="85"/>
        <v xml:space="preserve"> </v>
      </c>
      <c r="AG663" s="204" t="str">
        <f t="shared" si="86"/>
        <v xml:space="preserve"> </v>
      </c>
      <c r="AH663" s="204" t="str">
        <f>IF(OR(AC663=" ",AC663=0,AE663=" ",AE663=0)," ",IF(AND(AC663=1,AE663=5),"BAJO",IF(AND(AC663=2,AE663=5),"BAJO",IF(AND(AC663=1,AE663=10),"BAJO",IF(AND(AC663=2,AE663=10),"MODERADO",IF(AND(AC663=1,AE663=20),"MODERADO",IF(AND(AC663=3,AE663=5),"MODERADO",IF(AND(AC663=4,AE663=5),"MODERADO",IF(AND(AC663=5,AE663=5),"MODERADO",IF(AND(AC663=2,AE663=20),"ALTO",IF(AND(AC663=3,AE663=10),"ALTO",IF(AND(AC663=4,AE663=10),"ALTO",IF(AND(AC663=5,AE663=10),"ALTO",IF(AND(AC663=3,AE663=20),"EXTREMO",IF(AND(AC663=4,AE663=20),"EXTREMO",IF(AND(AC663=5,AE663=20),"EXTREMO",VLOOKUP(AG663,[4]Evaluacion!A:B,2)))))))))))))))))</f>
        <v xml:space="preserve"> </v>
      </c>
      <c r="AI663" s="213"/>
      <c r="AJ663" s="214"/>
      <c r="AK663" s="197"/>
      <c r="AL663" s="197"/>
      <c r="AM663" s="197"/>
      <c r="AN663" s="197"/>
      <c r="AO663" s="197"/>
      <c r="AP663" s="197"/>
      <c r="AQ663" s="197"/>
      <c r="AR663" s="197"/>
      <c r="AS663" s="204"/>
      <c r="AT663" s="204"/>
      <c r="AU663" s="204" t="str">
        <f t="shared" si="82"/>
        <v xml:space="preserve"> </v>
      </c>
      <c r="AV663" s="204"/>
      <c r="AW663" s="204" t="str">
        <f t="shared" si="83"/>
        <v xml:space="preserve"> </v>
      </c>
      <c r="AX663" s="204" t="str">
        <f t="shared" si="87"/>
        <v xml:space="preserve"> </v>
      </c>
      <c r="AY663" s="204" t="str">
        <f>IF(OR(AT663=" ",AT663=0,AV663=" ",AV663=0)," ",IF(AND(AT663=1,AV663=5),"BAJO",IF(AND(AT663=2,AV663=5),"BAJO",IF(AND(AT663=1,AV663=10),"BAJO",IF(AND(AT663=2,AV663=10),"MODERADO",IF(AND(AT663=1,AV663=20),"MODERADO",IF(AND(AT663=3,AV663=5),"MODERADO",IF(AND(AT663=4,AV663=5),"MODERADO",IF(AND(AT663=5,AV663=5),"MODERADO",IF(AND(AT663=2,AV663=20),"ALTO",IF(AND(AT663=3,AV663=10),"ALTO",IF(AND(AT663=4,AV663=10),"ALTO",IF(AND(AT663=5,AV663=10),"ALTO",IF(AND(AT663=3,AV663=20),"EXTREMO",IF(AND(AT663=4,AV663=20),"EXTREMO",IF(AND(AT663=5,AV663=20),"EXTREMO",VLOOKUP(AX663,[4]Evaluacion!R:S,2)))))))))))))))))</f>
        <v xml:space="preserve"> </v>
      </c>
      <c r="AZ663" s="204"/>
      <c r="BA663" s="204"/>
      <c r="BB663" s="204"/>
      <c r="BC663" s="204"/>
      <c r="BD663" s="204"/>
      <c r="BE663" s="204"/>
      <c r="BF663" s="204"/>
      <c r="BG663" s="205"/>
      <c r="BH663" s="204"/>
    </row>
    <row r="664" spans="1:60" x14ac:dyDescent="0.2">
      <c r="A664" s="200"/>
      <c r="B664" s="192"/>
      <c r="C664" s="201"/>
      <c r="D664" s="193"/>
      <c r="E664" s="193"/>
      <c r="F664" s="206"/>
      <c r="G664" s="201"/>
      <c r="H664" s="194"/>
      <c r="I664" s="206"/>
      <c r="J664" s="195"/>
      <c r="K664" s="195"/>
      <c r="L664" s="195"/>
      <c r="M664" s="195"/>
      <c r="N664" s="195"/>
      <c r="O664" s="195"/>
      <c r="P664" s="195"/>
      <c r="Q664" s="195"/>
      <c r="R664" s="195"/>
      <c r="S664" s="195"/>
      <c r="T664" s="195"/>
      <c r="U664" s="195"/>
      <c r="V664" s="195"/>
      <c r="W664" s="195"/>
      <c r="X664" s="195"/>
      <c r="Y664" s="195"/>
      <c r="Z664" s="195"/>
      <c r="AA664" s="195"/>
      <c r="AB664" s="193"/>
      <c r="AC664" s="204"/>
      <c r="AD664" s="204" t="str">
        <f t="shared" si="84"/>
        <v xml:space="preserve"> </v>
      </c>
      <c r="AE664" s="204"/>
      <c r="AF664" s="204" t="str">
        <f t="shared" si="85"/>
        <v xml:space="preserve"> </v>
      </c>
      <c r="AG664" s="204" t="str">
        <f t="shared" si="86"/>
        <v xml:space="preserve"> </v>
      </c>
      <c r="AH664" s="204" t="str">
        <f>IF(OR(AC664=" ",AC664=0,AE664=" ",AE664=0)," ",IF(AND(AC664=1,AE664=5),"BAJO",IF(AND(AC664=2,AE664=5),"BAJO",IF(AND(AC664=1,AE664=10),"BAJO",IF(AND(AC664=2,AE664=10),"MODERADO",IF(AND(AC664=1,AE664=20),"MODERADO",IF(AND(AC664=3,AE664=5),"MODERADO",IF(AND(AC664=4,AE664=5),"MODERADO",IF(AND(AC664=5,AE664=5),"MODERADO",IF(AND(AC664=2,AE664=20),"ALTO",IF(AND(AC664=3,AE664=10),"ALTO",IF(AND(AC664=4,AE664=10),"ALTO",IF(AND(AC664=5,AE664=10),"ALTO",IF(AND(AC664=3,AE664=20),"EXTREMO",IF(AND(AC664=4,AE664=20),"EXTREMO",IF(AND(AC664=5,AE664=20),"EXTREMO",VLOOKUP(AG664,[4]Evaluacion!A:B,2)))))))))))))))))</f>
        <v xml:space="preserve"> </v>
      </c>
      <c r="AI664" s="213"/>
      <c r="AJ664" s="214"/>
      <c r="AK664" s="197"/>
      <c r="AL664" s="197"/>
      <c r="AM664" s="197"/>
      <c r="AN664" s="197"/>
      <c r="AO664" s="197"/>
      <c r="AP664" s="197"/>
      <c r="AQ664" s="197"/>
      <c r="AR664" s="197"/>
      <c r="AS664" s="204"/>
      <c r="AT664" s="204"/>
      <c r="AU664" s="204" t="str">
        <f t="shared" si="82"/>
        <v xml:space="preserve"> </v>
      </c>
      <c r="AV664" s="204"/>
      <c r="AW664" s="204" t="str">
        <f t="shared" si="83"/>
        <v xml:space="preserve"> </v>
      </c>
      <c r="AX664" s="204" t="str">
        <f t="shared" si="87"/>
        <v xml:space="preserve"> </v>
      </c>
      <c r="AY664" s="204" t="str">
        <f>IF(OR(AT664=" ",AT664=0,AV664=" ",AV664=0)," ",IF(AND(AT664=1,AV664=5),"BAJO",IF(AND(AT664=2,AV664=5),"BAJO",IF(AND(AT664=1,AV664=10),"BAJO",IF(AND(AT664=2,AV664=10),"MODERADO",IF(AND(AT664=1,AV664=20),"MODERADO",IF(AND(AT664=3,AV664=5),"MODERADO",IF(AND(AT664=4,AV664=5),"MODERADO",IF(AND(AT664=5,AV664=5),"MODERADO",IF(AND(AT664=2,AV664=20),"ALTO",IF(AND(AT664=3,AV664=10),"ALTO",IF(AND(AT664=4,AV664=10),"ALTO",IF(AND(AT664=5,AV664=10),"ALTO",IF(AND(AT664=3,AV664=20),"EXTREMO",IF(AND(AT664=4,AV664=20),"EXTREMO",IF(AND(AT664=5,AV664=20),"EXTREMO",VLOOKUP(AX664,[4]Evaluacion!R:S,2)))))))))))))))))</f>
        <v xml:space="preserve"> </v>
      </c>
      <c r="AZ664" s="204"/>
      <c r="BA664" s="204"/>
      <c r="BB664" s="204"/>
      <c r="BC664" s="204"/>
      <c r="BD664" s="204"/>
      <c r="BE664" s="204"/>
      <c r="BF664" s="204"/>
      <c r="BG664" s="205"/>
      <c r="BH664" s="204"/>
    </row>
    <row r="665" spans="1:60" x14ac:dyDescent="0.2">
      <c r="A665" s="200"/>
      <c r="B665" s="192"/>
      <c r="C665" s="201"/>
      <c r="D665" s="193"/>
      <c r="E665" s="193"/>
      <c r="F665" s="206"/>
      <c r="G665" s="201"/>
      <c r="H665" s="194"/>
      <c r="I665" s="206"/>
      <c r="J665" s="195"/>
      <c r="K665" s="195"/>
      <c r="L665" s="195"/>
      <c r="M665" s="195"/>
      <c r="N665" s="195"/>
      <c r="O665" s="195"/>
      <c r="P665" s="195"/>
      <c r="Q665" s="195"/>
      <c r="R665" s="195"/>
      <c r="S665" s="195"/>
      <c r="T665" s="195"/>
      <c r="U665" s="195"/>
      <c r="V665" s="195"/>
      <c r="W665" s="195"/>
      <c r="X665" s="195"/>
      <c r="Y665" s="195"/>
      <c r="Z665" s="195"/>
      <c r="AA665" s="195"/>
      <c r="AB665" s="193"/>
      <c r="AC665" s="204"/>
      <c r="AD665" s="204" t="str">
        <f t="shared" si="84"/>
        <v xml:space="preserve"> </v>
      </c>
      <c r="AE665" s="204"/>
      <c r="AF665" s="204" t="str">
        <f t="shared" si="85"/>
        <v xml:space="preserve"> </v>
      </c>
      <c r="AG665" s="204" t="str">
        <f t="shared" si="86"/>
        <v xml:space="preserve"> </v>
      </c>
      <c r="AH665" s="204" t="str">
        <f>IF(OR(AC665=" ",AC665=0,AE665=" ",AE665=0)," ",IF(AND(AC665=1,AE665=5),"BAJO",IF(AND(AC665=2,AE665=5),"BAJO",IF(AND(AC665=1,AE665=10),"BAJO",IF(AND(AC665=2,AE665=10),"MODERADO",IF(AND(AC665=1,AE665=20),"MODERADO",IF(AND(AC665=3,AE665=5),"MODERADO",IF(AND(AC665=4,AE665=5),"MODERADO",IF(AND(AC665=5,AE665=5),"MODERADO",IF(AND(AC665=2,AE665=20),"ALTO",IF(AND(AC665=3,AE665=10),"ALTO",IF(AND(AC665=4,AE665=10),"ALTO",IF(AND(AC665=5,AE665=10),"ALTO",IF(AND(AC665=3,AE665=20),"EXTREMO",IF(AND(AC665=4,AE665=20),"EXTREMO",IF(AND(AC665=5,AE665=20),"EXTREMO",VLOOKUP(AG665,[4]Evaluacion!A:B,2)))))))))))))))))</f>
        <v xml:space="preserve"> </v>
      </c>
      <c r="AI665" s="213"/>
      <c r="AJ665" s="214"/>
      <c r="AK665" s="197"/>
      <c r="AL665" s="197"/>
      <c r="AM665" s="197"/>
      <c r="AN665" s="197"/>
      <c r="AO665" s="197"/>
      <c r="AP665" s="197"/>
      <c r="AQ665" s="197"/>
      <c r="AR665" s="197"/>
      <c r="AS665" s="204"/>
      <c r="AT665" s="204"/>
      <c r="AU665" s="204" t="str">
        <f t="shared" si="82"/>
        <v xml:space="preserve"> </v>
      </c>
      <c r="AV665" s="204"/>
      <c r="AW665" s="204" t="str">
        <f t="shared" si="83"/>
        <v xml:space="preserve"> </v>
      </c>
      <c r="AX665" s="204" t="str">
        <f t="shared" si="87"/>
        <v xml:space="preserve"> </v>
      </c>
      <c r="AY665" s="204" t="str">
        <f>IF(OR(AT665=" ",AT665=0,AV665=" ",AV665=0)," ",IF(AND(AT665=1,AV665=5),"BAJO",IF(AND(AT665=2,AV665=5),"BAJO",IF(AND(AT665=1,AV665=10),"BAJO",IF(AND(AT665=2,AV665=10),"MODERADO",IF(AND(AT665=1,AV665=20),"MODERADO",IF(AND(AT665=3,AV665=5),"MODERADO",IF(AND(AT665=4,AV665=5),"MODERADO",IF(AND(AT665=5,AV665=5),"MODERADO",IF(AND(AT665=2,AV665=20),"ALTO",IF(AND(AT665=3,AV665=10),"ALTO",IF(AND(AT665=4,AV665=10),"ALTO",IF(AND(AT665=5,AV665=10),"ALTO",IF(AND(AT665=3,AV665=20),"EXTREMO",IF(AND(AT665=4,AV665=20),"EXTREMO",IF(AND(AT665=5,AV665=20),"EXTREMO",VLOOKUP(AX665,[4]Evaluacion!R:S,2)))))))))))))))))</f>
        <v xml:space="preserve"> </v>
      </c>
      <c r="AZ665" s="204"/>
      <c r="BA665" s="204"/>
      <c r="BB665" s="204"/>
      <c r="BC665" s="204"/>
      <c r="BD665" s="204"/>
      <c r="BE665" s="204"/>
      <c r="BF665" s="204"/>
      <c r="BG665" s="205"/>
      <c r="BH665" s="204"/>
    </row>
    <row r="666" spans="1:60" x14ac:dyDescent="0.2">
      <c r="A666" s="200"/>
      <c r="B666" s="192"/>
      <c r="C666" s="201"/>
      <c r="D666" s="193"/>
      <c r="E666" s="193"/>
      <c r="F666" s="206"/>
      <c r="G666" s="201"/>
      <c r="H666" s="194"/>
      <c r="I666" s="206"/>
      <c r="J666" s="195"/>
      <c r="K666" s="195"/>
      <c r="L666" s="195"/>
      <c r="M666" s="195"/>
      <c r="N666" s="195"/>
      <c r="O666" s="195"/>
      <c r="P666" s="195"/>
      <c r="Q666" s="195"/>
      <c r="R666" s="195"/>
      <c r="S666" s="195"/>
      <c r="T666" s="195"/>
      <c r="U666" s="195"/>
      <c r="V666" s="195"/>
      <c r="W666" s="195"/>
      <c r="X666" s="195"/>
      <c r="Y666" s="195"/>
      <c r="Z666" s="195"/>
      <c r="AA666" s="195"/>
      <c r="AB666" s="193"/>
      <c r="AC666" s="204"/>
      <c r="AD666" s="204" t="str">
        <f t="shared" si="84"/>
        <v xml:space="preserve"> </v>
      </c>
      <c r="AE666" s="204"/>
      <c r="AF666" s="204" t="str">
        <f t="shared" si="85"/>
        <v xml:space="preserve"> </v>
      </c>
      <c r="AG666" s="204" t="str">
        <f t="shared" si="86"/>
        <v xml:space="preserve"> </v>
      </c>
      <c r="AH666" s="204" t="str">
        <f>IF(OR(AC666=" ",AC666=0,AE666=" ",AE666=0)," ",IF(AND(AC666=1,AE666=5),"BAJO",IF(AND(AC666=2,AE666=5),"BAJO",IF(AND(AC666=1,AE666=10),"BAJO",IF(AND(AC666=2,AE666=10),"MODERADO",IF(AND(AC666=1,AE666=20),"MODERADO",IF(AND(AC666=3,AE666=5),"MODERADO",IF(AND(AC666=4,AE666=5),"MODERADO",IF(AND(AC666=5,AE666=5),"MODERADO",IF(AND(AC666=2,AE666=20),"ALTO",IF(AND(AC666=3,AE666=10),"ALTO",IF(AND(AC666=4,AE666=10),"ALTO",IF(AND(AC666=5,AE666=10),"ALTO",IF(AND(AC666=3,AE666=20),"EXTREMO",IF(AND(AC666=4,AE666=20),"EXTREMO",IF(AND(AC666=5,AE666=20),"EXTREMO",VLOOKUP(AG666,[4]Evaluacion!A:B,2)))))))))))))))))</f>
        <v xml:space="preserve"> </v>
      </c>
      <c r="AI666" s="213"/>
      <c r="AJ666" s="214"/>
      <c r="AK666" s="197"/>
      <c r="AL666" s="197"/>
      <c r="AM666" s="197"/>
      <c r="AN666" s="197"/>
      <c r="AO666" s="197"/>
      <c r="AP666" s="197"/>
      <c r="AQ666" s="197"/>
      <c r="AR666" s="197"/>
      <c r="AS666" s="204"/>
      <c r="AT666" s="204"/>
      <c r="AU666" s="204" t="str">
        <f t="shared" si="82"/>
        <v xml:space="preserve"> </v>
      </c>
      <c r="AV666" s="204"/>
      <c r="AW666" s="204" t="str">
        <f t="shared" si="83"/>
        <v xml:space="preserve"> </v>
      </c>
      <c r="AX666" s="204" t="str">
        <f t="shared" si="87"/>
        <v xml:space="preserve"> </v>
      </c>
      <c r="AY666" s="204" t="str">
        <f>IF(OR(AT666=" ",AT666=0,AV666=" ",AV666=0)," ",IF(AND(AT666=1,AV666=5),"BAJO",IF(AND(AT666=2,AV666=5),"BAJO",IF(AND(AT666=1,AV666=10),"BAJO",IF(AND(AT666=2,AV666=10),"MODERADO",IF(AND(AT666=1,AV666=20),"MODERADO",IF(AND(AT666=3,AV666=5),"MODERADO",IF(AND(AT666=4,AV666=5),"MODERADO",IF(AND(AT666=5,AV666=5),"MODERADO",IF(AND(AT666=2,AV666=20),"ALTO",IF(AND(AT666=3,AV666=10),"ALTO",IF(AND(AT666=4,AV666=10),"ALTO",IF(AND(AT666=5,AV666=10),"ALTO",IF(AND(AT666=3,AV666=20),"EXTREMO",IF(AND(AT666=4,AV666=20),"EXTREMO",IF(AND(AT666=5,AV666=20),"EXTREMO",VLOOKUP(AX666,[4]Evaluacion!R:S,2)))))))))))))))))</f>
        <v xml:space="preserve"> </v>
      </c>
      <c r="AZ666" s="204"/>
      <c r="BA666" s="204"/>
      <c r="BB666" s="204"/>
      <c r="BC666" s="204"/>
      <c r="BD666" s="204"/>
      <c r="BE666" s="204"/>
      <c r="BF666" s="204"/>
      <c r="BG666" s="205"/>
      <c r="BH666" s="204"/>
    </row>
    <row r="667" spans="1:60" x14ac:dyDescent="0.2">
      <c r="A667" s="200"/>
      <c r="B667" s="192"/>
      <c r="C667" s="201"/>
      <c r="D667" s="193"/>
      <c r="E667" s="193"/>
      <c r="F667" s="206"/>
      <c r="G667" s="201"/>
      <c r="H667" s="194"/>
      <c r="I667" s="206"/>
      <c r="J667" s="195"/>
      <c r="K667" s="195"/>
      <c r="L667" s="195"/>
      <c r="M667" s="195"/>
      <c r="N667" s="195"/>
      <c r="O667" s="195"/>
      <c r="P667" s="195"/>
      <c r="Q667" s="195"/>
      <c r="R667" s="195"/>
      <c r="S667" s="195"/>
      <c r="T667" s="195"/>
      <c r="U667" s="195"/>
      <c r="V667" s="195"/>
      <c r="W667" s="195"/>
      <c r="X667" s="195"/>
      <c r="Y667" s="195"/>
      <c r="Z667" s="195"/>
      <c r="AA667" s="195"/>
      <c r="AB667" s="193"/>
      <c r="AC667" s="204"/>
      <c r="AD667" s="204" t="str">
        <f t="shared" si="84"/>
        <v xml:space="preserve"> </v>
      </c>
      <c r="AE667" s="204"/>
      <c r="AF667" s="204" t="str">
        <f t="shared" si="85"/>
        <v xml:space="preserve"> </v>
      </c>
      <c r="AG667" s="204" t="str">
        <f t="shared" si="86"/>
        <v xml:space="preserve"> </v>
      </c>
      <c r="AH667" s="204" t="str">
        <f>IF(OR(AC667=" ",AC667=0,AE667=" ",AE667=0)," ",IF(AND(AC667=1,AE667=5),"BAJO",IF(AND(AC667=2,AE667=5),"BAJO",IF(AND(AC667=1,AE667=10),"BAJO",IF(AND(AC667=2,AE667=10),"MODERADO",IF(AND(AC667=1,AE667=20),"MODERADO",IF(AND(AC667=3,AE667=5),"MODERADO",IF(AND(AC667=4,AE667=5),"MODERADO",IF(AND(AC667=5,AE667=5),"MODERADO",IF(AND(AC667=2,AE667=20),"ALTO",IF(AND(AC667=3,AE667=10),"ALTO",IF(AND(AC667=4,AE667=10),"ALTO",IF(AND(AC667=5,AE667=10),"ALTO",IF(AND(AC667=3,AE667=20),"EXTREMO",IF(AND(AC667=4,AE667=20),"EXTREMO",IF(AND(AC667=5,AE667=20),"EXTREMO",VLOOKUP(AG667,[4]Evaluacion!A:B,2)))))))))))))))))</f>
        <v xml:space="preserve"> </v>
      </c>
      <c r="AI667" s="213"/>
      <c r="AJ667" s="214"/>
      <c r="AK667" s="197"/>
      <c r="AL667" s="197"/>
      <c r="AM667" s="197"/>
      <c r="AN667" s="197"/>
      <c r="AO667" s="197"/>
      <c r="AP667" s="197"/>
      <c r="AQ667" s="197"/>
      <c r="AR667" s="197"/>
      <c r="AS667" s="204"/>
      <c r="AT667" s="204"/>
      <c r="AU667" s="204" t="str">
        <f t="shared" si="82"/>
        <v xml:space="preserve"> </v>
      </c>
      <c r="AV667" s="204"/>
      <c r="AW667" s="204" t="str">
        <f t="shared" si="83"/>
        <v xml:space="preserve"> </v>
      </c>
      <c r="AX667" s="204" t="str">
        <f t="shared" si="87"/>
        <v xml:space="preserve"> </v>
      </c>
      <c r="AY667" s="204" t="str">
        <f>IF(OR(AT667=" ",AT667=0,AV667=" ",AV667=0)," ",IF(AND(AT667=1,AV667=5),"BAJO",IF(AND(AT667=2,AV667=5),"BAJO",IF(AND(AT667=1,AV667=10),"BAJO",IF(AND(AT667=2,AV667=10),"MODERADO",IF(AND(AT667=1,AV667=20),"MODERADO",IF(AND(AT667=3,AV667=5),"MODERADO",IF(AND(AT667=4,AV667=5),"MODERADO",IF(AND(AT667=5,AV667=5),"MODERADO",IF(AND(AT667=2,AV667=20),"ALTO",IF(AND(AT667=3,AV667=10),"ALTO",IF(AND(AT667=4,AV667=10),"ALTO",IF(AND(AT667=5,AV667=10),"ALTO",IF(AND(AT667=3,AV667=20),"EXTREMO",IF(AND(AT667=4,AV667=20),"EXTREMO",IF(AND(AT667=5,AV667=20),"EXTREMO",VLOOKUP(AX667,[4]Evaluacion!R:S,2)))))))))))))))))</f>
        <v xml:space="preserve"> </v>
      </c>
      <c r="AZ667" s="204"/>
      <c r="BA667" s="204"/>
      <c r="BB667" s="204"/>
      <c r="BC667" s="204"/>
      <c r="BD667" s="204"/>
      <c r="BE667" s="204"/>
      <c r="BF667" s="204"/>
      <c r="BG667" s="205"/>
      <c r="BH667" s="204"/>
    </row>
    <row r="668" spans="1:60" x14ac:dyDescent="0.2">
      <c r="A668" s="200"/>
      <c r="B668" s="192"/>
      <c r="C668" s="201"/>
      <c r="D668" s="193"/>
      <c r="E668" s="193"/>
      <c r="F668" s="206"/>
      <c r="G668" s="201"/>
      <c r="H668" s="194"/>
      <c r="I668" s="206"/>
      <c r="J668" s="195"/>
      <c r="K668" s="195"/>
      <c r="L668" s="195"/>
      <c r="M668" s="195"/>
      <c r="N668" s="195"/>
      <c r="O668" s="195"/>
      <c r="P668" s="195"/>
      <c r="Q668" s="195"/>
      <c r="R668" s="195"/>
      <c r="S668" s="195"/>
      <c r="T668" s="195"/>
      <c r="U668" s="195"/>
      <c r="V668" s="195"/>
      <c r="W668" s="195"/>
      <c r="X668" s="195"/>
      <c r="Y668" s="195"/>
      <c r="Z668" s="195"/>
      <c r="AA668" s="195"/>
      <c r="AB668" s="193"/>
      <c r="AC668" s="204"/>
      <c r="AD668" s="204" t="str">
        <f t="shared" si="84"/>
        <v xml:space="preserve"> </v>
      </c>
      <c r="AE668" s="204"/>
      <c r="AF668" s="204" t="str">
        <f t="shared" si="85"/>
        <v xml:space="preserve"> </v>
      </c>
      <c r="AG668" s="204" t="str">
        <f t="shared" si="86"/>
        <v xml:space="preserve"> </v>
      </c>
      <c r="AH668" s="204" t="str">
        <f>IF(OR(AC668=" ",AC668=0,AE668=" ",AE668=0)," ",IF(AND(AC668=1,AE668=5),"BAJO",IF(AND(AC668=2,AE668=5),"BAJO",IF(AND(AC668=1,AE668=10),"BAJO",IF(AND(AC668=2,AE668=10),"MODERADO",IF(AND(AC668=1,AE668=20),"MODERADO",IF(AND(AC668=3,AE668=5),"MODERADO",IF(AND(AC668=4,AE668=5),"MODERADO",IF(AND(AC668=5,AE668=5),"MODERADO",IF(AND(AC668=2,AE668=20),"ALTO",IF(AND(AC668=3,AE668=10),"ALTO",IF(AND(AC668=4,AE668=10),"ALTO",IF(AND(AC668=5,AE668=10),"ALTO",IF(AND(AC668=3,AE668=20),"EXTREMO",IF(AND(AC668=4,AE668=20),"EXTREMO",IF(AND(AC668=5,AE668=20),"EXTREMO",VLOOKUP(AG668,[4]Evaluacion!A:B,2)))))))))))))))))</f>
        <v xml:space="preserve"> </v>
      </c>
      <c r="AI668" s="213"/>
      <c r="AJ668" s="214"/>
      <c r="AK668" s="197"/>
      <c r="AL668" s="197"/>
      <c r="AM668" s="197"/>
      <c r="AN668" s="197"/>
      <c r="AO668" s="197"/>
      <c r="AP668" s="197"/>
      <c r="AQ668" s="197"/>
      <c r="AR668" s="197"/>
      <c r="AS668" s="204"/>
      <c r="AT668" s="204"/>
      <c r="AU668" s="204" t="str">
        <f t="shared" si="82"/>
        <v xml:space="preserve"> </v>
      </c>
      <c r="AV668" s="204"/>
      <c r="AW668" s="204" t="str">
        <f t="shared" si="83"/>
        <v xml:space="preserve"> </v>
      </c>
      <c r="AX668" s="204" t="str">
        <f t="shared" si="87"/>
        <v xml:space="preserve"> </v>
      </c>
      <c r="AY668" s="204" t="str">
        <f>IF(OR(AT668=" ",AT668=0,AV668=" ",AV668=0)," ",IF(AND(AT668=1,AV668=5),"BAJO",IF(AND(AT668=2,AV668=5),"BAJO",IF(AND(AT668=1,AV668=10),"BAJO",IF(AND(AT668=2,AV668=10),"MODERADO",IF(AND(AT668=1,AV668=20),"MODERADO",IF(AND(AT668=3,AV668=5),"MODERADO",IF(AND(AT668=4,AV668=5),"MODERADO",IF(AND(AT668=5,AV668=5),"MODERADO",IF(AND(AT668=2,AV668=20),"ALTO",IF(AND(AT668=3,AV668=10),"ALTO",IF(AND(AT668=4,AV668=10),"ALTO",IF(AND(AT668=5,AV668=10),"ALTO",IF(AND(AT668=3,AV668=20),"EXTREMO",IF(AND(AT668=4,AV668=20),"EXTREMO",IF(AND(AT668=5,AV668=20),"EXTREMO",VLOOKUP(AX668,[4]Evaluacion!R:S,2)))))))))))))))))</f>
        <v xml:space="preserve"> </v>
      </c>
      <c r="AZ668" s="204"/>
      <c r="BA668" s="204"/>
      <c r="BB668" s="204"/>
      <c r="BC668" s="204"/>
      <c r="BD668" s="204"/>
      <c r="BE668" s="204"/>
      <c r="BF668" s="204"/>
      <c r="BG668" s="205"/>
      <c r="BH668" s="204"/>
    </row>
    <row r="669" spans="1:60" x14ac:dyDescent="0.2">
      <c r="A669" s="200"/>
      <c r="B669" s="192"/>
      <c r="C669" s="201"/>
      <c r="D669" s="193"/>
      <c r="E669" s="193"/>
      <c r="F669" s="206"/>
      <c r="G669" s="201"/>
      <c r="H669" s="194"/>
      <c r="I669" s="206"/>
      <c r="J669" s="195"/>
      <c r="K669" s="195"/>
      <c r="L669" s="195"/>
      <c r="M669" s="195"/>
      <c r="N669" s="195"/>
      <c r="O669" s="195"/>
      <c r="P669" s="195"/>
      <c r="Q669" s="195"/>
      <c r="R669" s="195"/>
      <c r="S669" s="195"/>
      <c r="T669" s="195"/>
      <c r="U669" s="195"/>
      <c r="V669" s="195"/>
      <c r="W669" s="195"/>
      <c r="X669" s="195"/>
      <c r="Y669" s="195"/>
      <c r="Z669" s="195"/>
      <c r="AA669" s="195"/>
      <c r="AB669" s="193"/>
      <c r="AC669" s="204"/>
      <c r="AD669" s="204" t="str">
        <f t="shared" si="84"/>
        <v xml:space="preserve"> </v>
      </c>
      <c r="AE669" s="204"/>
      <c r="AF669" s="204" t="str">
        <f t="shared" si="85"/>
        <v xml:space="preserve"> </v>
      </c>
      <c r="AG669" s="204" t="str">
        <f t="shared" si="86"/>
        <v xml:space="preserve"> </v>
      </c>
      <c r="AH669" s="204" t="str">
        <f>IF(OR(AC669=" ",AC669=0,AE669=" ",AE669=0)," ",IF(AND(AC669=1,AE669=5),"BAJO",IF(AND(AC669=2,AE669=5),"BAJO",IF(AND(AC669=1,AE669=10),"BAJO",IF(AND(AC669=2,AE669=10),"MODERADO",IF(AND(AC669=1,AE669=20),"MODERADO",IF(AND(AC669=3,AE669=5),"MODERADO",IF(AND(AC669=4,AE669=5),"MODERADO",IF(AND(AC669=5,AE669=5),"MODERADO",IF(AND(AC669=2,AE669=20),"ALTO",IF(AND(AC669=3,AE669=10),"ALTO",IF(AND(AC669=4,AE669=10),"ALTO",IF(AND(AC669=5,AE669=10),"ALTO",IF(AND(AC669=3,AE669=20),"EXTREMO",IF(AND(AC669=4,AE669=20),"EXTREMO",IF(AND(AC669=5,AE669=20),"EXTREMO",VLOOKUP(AG669,[4]Evaluacion!A:B,2)))))))))))))))))</f>
        <v xml:space="preserve"> </v>
      </c>
      <c r="AI669" s="213"/>
      <c r="AJ669" s="214"/>
      <c r="AK669" s="197"/>
      <c r="AL669" s="197"/>
      <c r="AM669" s="197"/>
      <c r="AN669" s="197"/>
      <c r="AO669" s="197"/>
      <c r="AP669" s="197"/>
      <c r="AQ669" s="197"/>
      <c r="AR669" s="197"/>
      <c r="AS669" s="204"/>
      <c r="AT669" s="204"/>
      <c r="AU669" s="204" t="str">
        <f t="shared" si="82"/>
        <v xml:space="preserve"> </v>
      </c>
      <c r="AV669" s="204"/>
      <c r="AW669" s="204" t="str">
        <f t="shared" si="83"/>
        <v xml:space="preserve"> </v>
      </c>
      <c r="AX669" s="204" t="str">
        <f t="shared" si="87"/>
        <v xml:space="preserve"> </v>
      </c>
      <c r="AY669" s="204" t="str">
        <f>IF(OR(AT669=" ",AT669=0,AV669=" ",AV669=0)," ",IF(AND(AT669=1,AV669=5),"BAJO",IF(AND(AT669=2,AV669=5),"BAJO",IF(AND(AT669=1,AV669=10),"BAJO",IF(AND(AT669=2,AV669=10),"MODERADO",IF(AND(AT669=1,AV669=20),"MODERADO",IF(AND(AT669=3,AV669=5),"MODERADO",IF(AND(AT669=4,AV669=5),"MODERADO",IF(AND(AT669=5,AV669=5),"MODERADO",IF(AND(AT669=2,AV669=20),"ALTO",IF(AND(AT669=3,AV669=10),"ALTO",IF(AND(AT669=4,AV669=10),"ALTO",IF(AND(AT669=5,AV669=10),"ALTO",IF(AND(AT669=3,AV669=20),"EXTREMO",IF(AND(AT669=4,AV669=20),"EXTREMO",IF(AND(AT669=5,AV669=20),"EXTREMO",VLOOKUP(AX669,[4]Evaluacion!R:S,2)))))))))))))))))</f>
        <v xml:space="preserve"> </v>
      </c>
      <c r="AZ669" s="204"/>
      <c r="BA669" s="204"/>
      <c r="BB669" s="204"/>
      <c r="BC669" s="204"/>
      <c r="BD669" s="204"/>
      <c r="BE669" s="204"/>
      <c r="BF669" s="204"/>
      <c r="BG669" s="205"/>
      <c r="BH669" s="204"/>
    </row>
    <row r="670" spans="1:60" x14ac:dyDescent="0.2">
      <c r="A670" s="200"/>
      <c r="B670" s="192"/>
      <c r="C670" s="201"/>
      <c r="D670" s="193"/>
      <c r="E670" s="193"/>
      <c r="F670" s="206"/>
      <c r="G670" s="201"/>
      <c r="H670" s="194"/>
      <c r="I670" s="206"/>
      <c r="J670" s="195"/>
      <c r="K670" s="195"/>
      <c r="L670" s="195"/>
      <c r="M670" s="195"/>
      <c r="N670" s="195"/>
      <c r="O670" s="195"/>
      <c r="P670" s="195"/>
      <c r="Q670" s="195"/>
      <c r="R670" s="195"/>
      <c r="S670" s="195"/>
      <c r="T670" s="195"/>
      <c r="U670" s="195"/>
      <c r="V670" s="195"/>
      <c r="W670" s="195"/>
      <c r="X670" s="195"/>
      <c r="Y670" s="195"/>
      <c r="Z670" s="195"/>
      <c r="AA670" s="195"/>
      <c r="AB670" s="193"/>
      <c r="AC670" s="204"/>
      <c r="AD670" s="204" t="str">
        <f t="shared" si="84"/>
        <v xml:space="preserve"> </v>
      </c>
      <c r="AE670" s="204"/>
      <c r="AF670" s="204" t="str">
        <f t="shared" si="85"/>
        <v xml:space="preserve"> </v>
      </c>
      <c r="AG670" s="204" t="str">
        <f t="shared" si="86"/>
        <v xml:space="preserve"> </v>
      </c>
      <c r="AH670" s="204" t="str">
        <f>IF(OR(AC670=" ",AC670=0,AE670=" ",AE670=0)," ",IF(AND(AC670=1,AE670=5),"BAJO",IF(AND(AC670=2,AE670=5),"BAJO",IF(AND(AC670=1,AE670=10),"BAJO",IF(AND(AC670=2,AE670=10),"MODERADO",IF(AND(AC670=1,AE670=20),"MODERADO",IF(AND(AC670=3,AE670=5),"MODERADO",IF(AND(AC670=4,AE670=5),"MODERADO",IF(AND(AC670=5,AE670=5),"MODERADO",IF(AND(AC670=2,AE670=20),"ALTO",IF(AND(AC670=3,AE670=10),"ALTO",IF(AND(AC670=4,AE670=10),"ALTO",IF(AND(AC670=5,AE670=10),"ALTO",IF(AND(AC670=3,AE670=20),"EXTREMO",IF(AND(AC670=4,AE670=20),"EXTREMO",IF(AND(AC670=5,AE670=20),"EXTREMO",VLOOKUP(AG670,[4]Evaluacion!A:B,2)))))))))))))))))</f>
        <v xml:space="preserve"> </v>
      </c>
      <c r="AI670" s="213"/>
      <c r="AJ670" s="214"/>
      <c r="AK670" s="197"/>
      <c r="AL670" s="197"/>
      <c r="AM670" s="197"/>
      <c r="AN670" s="197"/>
      <c r="AO670" s="197"/>
      <c r="AP670" s="197"/>
      <c r="AQ670" s="197"/>
      <c r="AR670" s="197"/>
      <c r="AS670" s="204"/>
      <c r="AT670" s="204"/>
      <c r="AU670" s="204" t="str">
        <f t="shared" si="82"/>
        <v xml:space="preserve"> </v>
      </c>
      <c r="AV670" s="204"/>
      <c r="AW670" s="204" t="str">
        <f t="shared" si="83"/>
        <v xml:space="preserve"> </v>
      </c>
      <c r="AX670" s="204" t="str">
        <f t="shared" si="87"/>
        <v xml:space="preserve"> </v>
      </c>
      <c r="AY670" s="204" t="str">
        <f>IF(OR(AT670=" ",AT670=0,AV670=" ",AV670=0)," ",IF(AND(AT670=1,AV670=5),"BAJO",IF(AND(AT670=2,AV670=5),"BAJO",IF(AND(AT670=1,AV670=10),"BAJO",IF(AND(AT670=2,AV670=10),"MODERADO",IF(AND(AT670=1,AV670=20),"MODERADO",IF(AND(AT670=3,AV670=5),"MODERADO",IF(AND(AT670=4,AV670=5),"MODERADO",IF(AND(AT670=5,AV670=5),"MODERADO",IF(AND(AT670=2,AV670=20),"ALTO",IF(AND(AT670=3,AV670=10),"ALTO",IF(AND(AT670=4,AV670=10),"ALTO",IF(AND(AT670=5,AV670=10),"ALTO",IF(AND(AT670=3,AV670=20),"EXTREMO",IF(AND(AT670=4,AV670=20),"EXTREMO",IF(AND(AT670=5,AV670=20),"EXTREMO",VLOOKUP(AX670,[4]Evaluacion!R:S,2)))))))))))))))))</f>
        <v xml:space="preserve"> </v>
      </c>
      <c r="AZ670" s="204"/>
      <c r="BA670" s="204"/>
      <c r="BB670" s="204"/>
      <c r="BC670" s="204"/>
      <c r="BD670" s="204"/>
      <c r="BE670" s="204"/>
      <c r="BF670" s="204"/>
      <c r="BG670" s="205"/>
      <c r="BH670" s="204"/>
    </row>
    <row r="671" spans="1:60" x14ac:dyDescent="0.2">
      <c r="A671" s="200"/>
      <c r="B671" s="192"/>
      <c r="C671" s="201"/>
      <c r="D671" s="193"/>
      <c r="E671" s="193"/>
      <c r="F671" s="206"/>
      <c r="G671" s="201"/>
      <c r="H671" s="194"/>
      <c r="I671" s="206"/>
      <c r="J671" s="195"/>
      <c r="K671" s="195"/>
      <c r="L671" s="195"/>
      <c r="M671" s="195"/>
      <c r="N671" s="195"/>
      <c r="O671" s="195"/>
      <c r="P671" s="195"/>
      <c r="Q671" s="195"/>
      <c r="R671" s="195"/>
      <c r="S671" s="195"/>
      <c r="T671" s="195"/>
      <c r="U671" s="195"/>
      <c r="V671" s="195"/>
      <c r="W671" s="195"/>
      <c r="X671" s="195"/>
      <c r="Y671" s="195"/>
      <c r="Z671" s="195"/>
      <c r="AA671" s="195"/>
      <c r="AB671" s="193"/>
      <c r="AC671" s="204"/>
      <c r="AD671" s="204" t="str">
        <f t="shared" si="84"/>
        <v xml:space="preserve"> </v>
      </c>
      <c r="AE671" s="204"/>
      <c r="AF671" s="204" t="str">
        <f t="shared" si="85"/>
        <v xml:space="preserve"> </v>
      </c>
      <c r="AG671" s="204" t="str">
        <f t="shared" si="86"/>
        <v xml:space="preserve"> </v>
      </c>
      <c r="AH671" s="204" t="str">
        <f>IF(OR(AC671=" ",AC671=0,AE671=" ",AE671=0)," ",IF(AND(AC671=1,AE671=5),"BAJO",IF(AND(AC671=2,AE671=5),"BAJO",IF(AND(AC671=1,AE671=10),"BAJO",IF(AND(AC671=2,AE671=10),"MODERADO",IF(AND(AC671=1,AE671=20),"MODERADO",IF(AND(AC671=3,AE671=5),"MODERADO",IF(AND(AC671=4,AE671=5),"MODERADO",IF(AND(AC671=5,AE671=5),"MODERADO",IF(AND(AC671=2,AE671=20),"ALTO",IF(AND(AC671=3,AE671=10),"ALTO",IF(AND(AC671=4,AE671=10),"ALTO",IF(AND(AC671=5,AE671=10),"ALTO",IF(AND(AC671=3,AE671=20),"EXTREMO",IF(AND(AC671=4,AE671=20),"EXTREMO",IF(AND(AC671=5,AE671=20),"EXTREMO",VLOOKUP(AG671,[4]Evaluacion!A:B,2)))))))))))))))))</f>
        <v xml:space="preserve"> </v>
      </c>
      <c r="AI671" s="213"/>
      <c r="AJ671" s="214"/>
      <c r="AK671" s="197"/>
      <c r="AL671" s="197"/>
      <c r="AM671" s="197"/>
      <c r="AN671" s="197"/>
      <c r="AO671" s="197"/>
      <c r="AP671" s="197"/>
      <c r="AQ671" s="197"/>
      <c r="AR671" s="197"/>
      <c r="AS671" s="204"/>
      <c r="AT671" s="204"/>
      <c r="AU671" s="204" t="str">
        <f t="shared" si="82"/>
        <v xml:space="preserve"> </v>
      </c>
      <c r="AV671" s="204"/>
      <c r="AW671" s="204" t="str">
        <f t="shared" si="83"/>
        <v xml:space="preserve"> </v>
      </c>
      <c r="AX671" s="204" t="str">
        <f t="shared" si="87"/>
        <v xml:space="preserve"> </v>
      </c>
      <c r="AY671" s="204" t="str">
        <f>IF(OR(AT671=" ",AT671=0,AV671=" ",AV671=0)," ",IF(AND(AT671=1,AV671=5),"BAJO",IF(AND(AT671=2,AV671=5),"BAJO",IF(AND(AT671=1,AV671=10),"BAJO",IF(AND(AT671=2,AV671=10),"MODERADO",IF(AND(AT671=1,AV671=20),"MODERADO",IF(AND(AT671=3,AV671=5),"MODERADO",IF(AND(AT671=4,AV671=5),"MODERADO",IF(AND(AT671=5,AV671=5),"MODERADO",IF(AND(AT671=2,AV671=20),"ALTO",IF(AND(AT671=3,AV671=10),"ALTO",IF(AND(AT671=4,AV671=10),"ALTO",IF(AND(AT671=5,AV671=10),"ALTO",IF(AND(AT671=3,AV671=20),"EXTREMO",IF(AND(AT671=4,AV671=20),"EXTREMO",IF(AND(AT671=5,AV671=20),"EXTREMO",VLOOKUP(AX671,[4]Evaluacion!R:S,2)))))))))))))))))</f>
        <v xml:space="preserve"> </v>
      </c>
      <c r="AZ671" s="204"/>
      <c r="BA671" s="204"/>
      <c r="BB671" s="204"/>
      <c r="BC671" s="204"/>
      <c r="BD671" s="204"/>
      <c r="BE671" s="204"/>
      <c r="BF671" s="204"/>
      <c r="BG671" s="205"/>
      <c r="BH671" s="204"/>
    </row>
    <row r="672" spans="1:60" x14ac:dyDescent="0.2">
      <c r="A672" s="200"/>
      <c r="B672" s="192"/>
      <c r="C672" s="201"/>
      <c r="D672" s="193"/>
      <c r="E672" s="193"/>
      <c r="F672" s="206"/>
      <c r="G672" s="201"/>
      <c r="H672" s="194"/>
      <c r="I672" s="206"/>
      <c r="J672" s="195"/>
      <c r="K672" s="195"/>
      <c r="L672" s="195"/>
      <c r="M672" s="195"/>
      <c r="N672" s="195"/>
      <c r="O672" s="195"/>
      <c r="P672" s="195"/>
      <c r="Q672" s="195"/>
      <c r="R672" s="195"/>
      <c r="S672" s="195"/>
      <c r="T672" s="195"/>
      <c r="U672" s="195"/>
      <c r="V672" s="195"/>
      <c r="W672" s="195"/>
      <c r="X672" s="195"/>
      <c r="Y672" s="195"/>
      <c r="Z672" s="195"/>
      <c r="AA672" s="195"/>
      <c r="AB672" s="193"/>
      <c r="AC672" s="204"/>
      <c r="AD672" s="204" t="str">
        <f t="shared" si="84"/>
        <v xml:space="preserve"> </v>
      </c>
      <c r="AE672" s="204"/>
      <c r="AF672" s="204" t="str">
        <f t="shared" si="85"/>
        <v xml:space="preserve"> </v>
      </c>
      <c r="AG672" s="204" t="str">
        <f t="shared" si="86"/>
        <v xml:space="preserve"> </v>
      </c>
      <c r="AH672" s="204" t="str">
        <f>IF(OR(AC672=" ",AC672=0,AE672=" ",AE672=0)," ",IF(AND(AC672=1,AE672=5),"BAJO",IF(AND(AC672=2,AE672=5),"BAJO",IF(AND(AC672=1,AE672=10),"BAJO",IF(AND(AC672=2,AE672=10),"MODERADO",IF(AND(AC672=1,AE672=20),"MODERADO",IF(AND(AC672=3,AE672=5),"MODERADO",IF(AND(AC672=4,AE672=5),"MODERADO",IF(AND(AC672=5,AE672=5),"MODERADO",IF(AND(AC672=2,AE672=20),"ALTO",IF(AND(AC672=3,AE672=10),"ALTO",IF(AND(AC672=4,AE672=10),"ALTO",IF(AND(AC672=5,AE672=10),"ALTO",IF(AND(AC672=3,AE672=20),"EXTREMO",IF(AND(AC672=4,AE672=20),"EXTREMO",IF(AND(AC672=5,AE672=20),"EXTREMO",VLOOKUP(AG672,[4]Evaluacion!A:B,2)))))))))))))))))</f>
        <v xml:space="preserve"> </v>
      </c>
      <c r="AI672" s="213"/>
      <c r="AJ672" s="214"/>
      <c r="AK672" s="197"/>
      <c r="AL672" s="197"/>
      <c r="AM672" s="197"/>
      <c r="AN672" s="197"/>
      <c r="AO672" s="197"/>
      <c r="AP672" s="197"/>
      <c r="AQ672" s="197"/>
      <c r="AR672" s="197"/>
      <c r="AS672" s="204"/>
      <c r="AT672" s="204"/>
      <c r="AU672" s="204" t="str">
        <f t="shared" si="82"/>
        <v xml:space="preserve"> </v>
      </c>
      <c r="AV672" s="204"/>
      <c r="AW672" s="204" t="str">
        <f t="shared" si="83"/>
        <v xml:space="preserve"> </v>
      </c>
      <c r="AX672" s="204" t="str">
        <f t="shared" si="87"/>
        <v xml:space="preserve"> </v>
      </c>
      <c r="AY672" s="204" t="str">
        <f>IF(OR(AT672=" ",AT672=0,AV672=" ",AV672=0)," ",IF(AND(AT672=1,AV672=5),"BAJO",IF(AND(AT672=2,AV672=5),"BAJO",IF(AND(AT672=1,AV672=10),"BAJO",IF(AND(AT672=2,AV672=10),"MODERADO",IF(AND(AT672=1,AV672=20),"MODERADO",IF(AND(AT672=3,AV672=5),"MODERADO",IF(AND(AT672=4,AV672=5),"MODERADO",IF(AND(AT672=5,AV672=5),"MODERADO",IF(AND(AT672=2,AV672=20),"ALTO",IF(AND(AT672=3,AV672=10),"ALTO",IF(AND(AT672=4,AV672=10),"ALTO",IF(AND(AT672=5,AV672=10),"ALTO",IF(AND(AT672=3,AV672=20),"EXTREMO",IF(AND(AT672=4,AV672=20),"EXTREMO",IF(AND(AT672=5,AV672=20),"EXTREMO",VLOOKUP(AX672,[4]Evaluacion!R:S,2)))))))))))))))))</f>
        <v xml:space="preserve"> </v>
      </c>
      <c r="AZ672" s="204"/>
      <c r="BA672" s="204"/>
      <c r="BB672" s="204"/>
      <c r="BC672" s="204"/>
      <c r="BD672" s="204"/>
      <c r="BE672" s="204"/>
      <c r="BF672" s="204"/>
      <c r="BG672" s="205"/>
      <c r="BH672" s="204"/>
    </row>
    <row r="673" spans="1:60" x14ac:dyDescent="0.2">
      <c r="A673" s="200"/>
      <c r="B673" s="192"/>
      <c r="C673" s="201"/>
      <c r="D673" s="193"/>
      <c r="E673" s="193"/>
      <c r="F673" s="206"/>
      <c r="G673" s="201"/>
      <c r="H673" s="194"/>
      <c r="I673" s="206"/>
      <c r="J673" s="195"/>
      <c r="K673" s="195"/>
      <c r="L673" s="195"/>
      <c r="M673" s="195"/>
      <c r="N673" s="195"/>
      <c r="O673" s="195"/>
      <c r="P673" s="195"/>
      <c r="Q673" s="195"/>
      <c r="R673" s="195"/>
      <c r="S673" s="195"/>
      <c r="T673" s="195"/>
      <c r="U673" s="195"/>
      <c r="V673" s="195"/>
      <c r="W673" s="195"/>
      <c r="X673" s="195"/>
      <c r="Y673" s="195"/>
      <c r="Z673" s="195"/>
      <c r="AA673" s="195"/>
      <c r="AB673" s="193"/>
      <c r="AC673" s="204"/>
      <c r="AD673" s="204" t="str">
        <f t="shared" si="84"/>
        <v xml:space="preserve"> </v>
      </c>
      <c r="AE673" s="204"/>
      <c r="AF673" s="204" t="str">
        <f t="shared" si="85"/>
        <v xml:space="preserve"> </v>
      </c>
      <c r="AG673" s="204" t="str">
        <f t="shared" si="86"/>
        <v xml:space="preserve"> </v>
      </c>
      <c r="AH673" s="204" t="str">
        <f>IF(OR(AC673=" ",AC673=0,AE673=" ",AE673=0)," ",IF(AND(AC673=1,AE673=5),"BAJO",IF(AND(AC673=2,AE673=5),"BAJO",IF(AND(AC673=1,AE673=10),"BAJO",IF(AND(AC673=2,AE673=10),"MODERADO",IF(AND(AC673=1,AE673=20),"MODERADO",IF(AND(AC673=3,AE673=5),"MODERADO",IF(AND(AC673=4,AE673=5),"MODERADO",IF(AND(AC673=5,AE673=5),"MODERADO",IF(AND(AC673=2,AE673=20),"ALTO",IF(AND(AC673=3,AE673=10),"ALTO",IF(AND(AC673=4,AE673=10),"ALTO",IF(AND(AC673=5,AE673=10),"ALTO",IF(AND(AC673=3,AE673=20),"EXTREMO",IF(AND(AC673=4,AE673=20),"EXTREMO",IF(AND(AC673=5,AE673=20),"EXTREMO",VLOOKUP(AG673,[4]Evaluacion!A:B,2)))))))))))))))))</f>
        <v xml:space="preserve"> </v>
      </c>
      <c r="AI673" s="213"/>
      <c r="AJ673" s="214"/>
      <c r="AK673" s="197"/>
      <c r="AL673" s="197"/>
      <c r="AM673" s="197"/>
      <c r="AN673" s="197"/>
      <c r="AO673" s="197"/>
      <c r="AP673" s="197"/>
      <c r="AQ673" s="197"/>
      <c r="AR673" s="197"/>
      <c r="AS673" s="204"/>
      <c r="AT673" s="204"/>
      <c r="AU673" s="204" t="str">
        <f t="shared" si="82"/>
        <v xml:space="preserve"> </v>
      </c>
      <c r="AV673" s="204"/>
      <c r="AW673" s="204" t="str">
        <f t="shared" si="83"/>
        <v xml:space="preserve"> </v>
      </c>
      <c r="AX673" s="204" t="str">
        <f t="shared" si="87"/>
        <v xml:space="preserve"> </v>
      </c>
      <c r="AY673" s="204" t="str">
        <f>IF(OR(AT673=" ",AT673=0,AV673=" ",AV673=0)," ",IF(AND(AT673=1,AV673=5),"BAJO",IF(AND(AT673=2,AV673=5),"BAJO",IF(AND(AT673=1,AV673=10),"BAJO",IF(AND(AT673=2,AV673=10),"MODERADO",IF(AND(AT673=1,AV673=20),"MODERADO",IF(AND(AT673=3,AV673=5),"MODERADO",IF(AND(AT673=4,AV673=5),"MODERADO",IF(AND(AT673=5,AV673=5),"MODERADO",IF(AND(AT673=2,AV673=20),"ALTO",IF(AND(AT673=3,AV673=10),"ALTO",IF(AND(AT673=4,AV673=10),"ALTO",IF(AND(AT673=5,AV673=10),"ALTO",IF(AND(AT673=3,AV673=20),"EXTREMO",IF(AND(AT673=4,AV673=20),"EXTREMO",IF(AND(AT673=5,AV673=20),"EXTREMO",VLOOKUP(AX673,[4]Evaluacion!R:S,2)))))))))))))))))</f>
        <v xml:space="preserve"> </v>
      </c>
      <c r="AZ673" s="204"/>
      <c r="BA673" s="204"/>
      <c r="BB673" s="204"/>
      <c r="BC673" s="204"/>
      <c r="BD673" s="204"/>
      <c r="BE673" s="204"/>
      <c r="BF673" s="204"/>
      <c r="BG673" s="205"/>
      <c r="BH673" s="204"/>
    </row>
    <row r="674" spans="1:60" x14ac:dyDescent="0.2">
      <c r="A674" s="200"/>
      <c r="B674" s="192"/>
      <c r="C674" s="201"/>
      <c r="D674" s="193"/>
      <c r="E674" s="193"/>
      <c r="F674" s="206"/>
      <c r="G674" s="201"/>
      <c r="H674" s="194"/>
      <c r="I674" s="206"/>
      <c r="J674" s="195"/>
      <c r="K674" s="195"/>
      <c r="L674" s="195"/>
      <c r="M674" s="195"/>
      <c r="N674" s="195"/>
      <c r="O674" s="195"/>
      <c r="P674" s="195"/>
      <c r="Q674" s="195"/>
      <c r="R674" s="195"/>
      <c r="S674" s="195"/>
      <c r="T674" s="195"/>
      <c r="U674" s="195"/>
      <c r="V674" s="195"/>
      <c r="W674" s="195"/>
      <c r="X674" s="195"/>
      <c r="Y674" s="195"/>
      <c r="Z674" s="195"/>
      <c r="AA674" s="195"/>
      <c r="AB674" s="193"/>
      <c r="AC674" s="204"/>
      <c r="AD674" s="204" t="str">
        <f t="shared" si="84"/>
        <v xml:space="preserve"> </v>
      </c>
      <c r="AE674" s="204"/>
      <c r="AF674" s="204" t="str">
        <f t="shared" si="85"/>
        <v xml:space="preserve"> </v>
      </c>
      <c r="AG674" s="204" t="str">
        <f t="shared" si="86"/>
        <v xml:space="preserve"> </v>
      </c>
      <c r="AH674" s="204" t="str">
        <f>IF(OR(AC674=" ",AC674=0,AE674=" ",AE674=0)," ",IF(AND(AC674=1,AE674=5),"BAJO",IF(AND(AC674=2,AE674=5),"BAJO",IF(AND(AC674=1,AE674=10),"BAJO",IF(AND(AC674=2,AE674=10),"MODERADO",IF(AND(AC674=1,AE674=20),"MODERADO",IF(AND(AC674=3,AE674=5),"MODERADO",IF(AND(AC674=4,AE674=5),"MODERADO",IF(AND(AC674=5,AE674=5),"MODERADO",IF(AND(AC674=2,AE674=20),"ALTO",IF(AND(AC674=3,AE674=10),"ALTO",IF(AND(AC674=4,AE674=10),"ALTO",IF(AND(AC674=5,AE674=10),"ALTO",IF(AND(AC674=3,AE674=20),"EXTREMO",IF(AND(AC674=4,AE674=20),"EXTREMO",IF(AND(AC674=5,AE674=20),"EXTREMO",VLOOKUP(AG674,[4]Evaluacion!A:B,2)))))))))))))))))</f>
        <v xml:space="preserve"> </v>
      </c>
      <c r="AI674" s="213"/>
      <c r="AJ674" s="214"/>
      <c r="AK674" s="197"/>
      <c r="AL674" s="197"/>
      <c r="AM674" s="197"/>
      <c r="AN674" s="197"/>
      <c r="AO674" s="197"/>
      <c r="AP674" s="197"/>
      <c r="AQ674" s="197"/>
      <c r="AR674" s="197"/>
      <c r="AS674" s="204"/>
      <c r="AT674" s="204"/>
      <c r="AU674" s="204" t="str">
        <f t="shared" si="82"/>
        <v xml:space="preserve"> </v>
      </c>
      <c r="AV674" s="204"/>
      <c r="AW674" s="204" t="str">
        <f t="shared" si="83"/>
        <v xml:space="preserve"> </v>
      </c>
      <c r="AX674" s="204" t="str">
        <f t="shared" si="87"/>
        <v xml:space="preserve"> </v>
      </c>
      <c r="AY674" s="204" t="str">
        <f>IF(OR(AT674=" ",AT674=0,AV674=" ",AV674=0)," ",IF(AND(AT674=1,AV674=5),"BAJO",IF(AND(AT674=2,AV674=5),"BAJO",IF(AND(AT674=1,AV674=10),"BAJO",IF(AND(AT674=2,AV674=10),"MODERADO",IF(AND(AT674=1,AV674=20),"MODERADO",IF(AND(AT674=3,AV674=5),"MODERADO",IF(AND(AT674=4,AV674=5),"MODERADO",IF(AND(AT674=5,AV674=5),"MODERADO",IF(AND(AT674=2,AV674=20),"ALTO",IF(AND(AT674=3,AV674=10),"ALTO",IF(AND(AT674=4,AV674=10),"ALTO",IF(AND(AT674=5,AV674=10),"ALTO",IF(AND(AT674=3,AV674=20),"EXTREMO",IF(AND(AT674=4,AV674=20),"EXTREMO",IF(AND(AT674=5,AV674=20),"EXTREMO",VLOOKUP(AX674,[4]Evaluacion!R:S,2)))))))))))))))))</f>
        <v xml:space="preserve"> </v>
      </c>
      <c r="AZ674" s="204"/>
      <c r="BA674" s="204"/>
      <c r="BB674" s="204"/>
      <c r="BC674" s="204"/>
      <c r="BD674" s="204"/>
      <c r="BE674" s="204"/>
      <c r="BF674" s="204"/>
      <c r="BG674" s="205"/>
      <c r="BH674" s="204"/>
    </row>
    <row r="675" spans="1:60" x14ac:dyDescent="0.2">
      <c r="A675" s="200"/>
      <c r="B675" s="192"/>
      <c r="C675" s="201"/>
      <c r="D675" s="193"/>
      <c r="E675" s="193"/>
      <c r="F675" s="206"/>
      <c r="G675" s="201"/>
      <c r="H675" s="194"/>
      <c r="I675" s="206"/>
      <c r="J675" s="195"/>
      <c r="K675" s="195"/>
      <c r="L675" s="195"/>
      <c r="M675" s="195"/>
      <c r="N675" s="195"/>
      <c r="O675" s="195"/>
      <c r="P675" s="195"/>
      <c r="Q675" s="195"/>
      <c r="R675" s="195"/>
      <c r="S675" s="195"/>
      <c r="T675" s="195"/>
      <c r="U675" s="195"/>
      <c r="V675" s="195"/>
      <c r="W675" s="195"/>
      <c r="X675" s="195"/>
      <c r="Y675" s="195"/>
      <c r="Z675" s="195"/>
      <c r="AA675" s="195"/>
      <c r="AB675" s="193"/>
      <c r="AC675" s="204"/>
      <c r="AD675" s="204" t="str">
        <f t="shared" si="84"/>
        <v xml:space="preserve"> </v>
      </c>
      <c r="AE675" s="204"/>
      <c r="AF675" s="204" t="str">
        <f t="shared" si="85"/>
        <v xml:space="preserve"> </v>
      </c>
      <c r="AG675" s="204" t="str">
        <f t="shared" si="86"/>
        <v xml:space="preserve"> </v>
      </c>
      <c r="AH675" s="204" t="str">
        <f>IF(OR(AC675=" ",AC675=0,AE675=" ",AE675=0)," ",IF(AND(AC675=1,AE675=5),"BAJO",IF(AND(AC675=2,AE675=5),"BAJO",IF(AND(AC675=1,AE675=10),"BAJO",IF(AND(AC675=2,AE675=10),"MODERADO",IF(AND(AC675=1,AE675=20),"MODERADO",IF(AND(AC675=3,AE675=5),"MODERADO",IF(AND(AC675=4,AE675=5),"MODERADO",IF(AND(AC675=5,AE675=5),"MODERADO",IF(AND(AC675=2,AE675=20),"ALTO",IF(AND(AC675=3,AE675=10),"ALTO",IF(AND(AC675=4,AE675=10),"ALTO",IF(AND(AC675=5,AE675=10),"ALTO",IF(AND(AC675=3,AE675=20),"EXTREMO",IF(AND(AC675=4,AE675=20),"EXTREMO",IF(AND(AC675=5,AE675=20),"EXTREMO",VLOOKUP(AG675,[4]Evaluacion!A:B,2)))))))))))))))))</f>
        <v xml:space="preserve"> </v>
      </c>
      <c r="AI675" s="213"/>
      <c r="AJ675" s="214"/>
      <c r="AK675" s="197"/>
      <c r="AL675" s="197"/>
      <c r="AM675" s="197"/>
      <c r="AN675" s="197"/>
      <c r="AO675" s="197"/>
      <c r="AP675" s="197"/>
      <c r="AQ675" s="197"/>
      <c r="AR675" s="197"/>
      <c r="AS675" s="204"/>
      <c r="AT675" s="204"/>
      <c r="AU675" s="204" t="str">
        <f t="shared" si="82"/>
        <v xml:space="preserve"> </v>
      </c>
      <c r="AV675" s="204"/>
      <c r="AW675" s="204" t="str">
        <f t="shared" si="83"/>
        <v xml:space="preserve"> </v>
      </c>
      <c r="AX675" s="204" t="str">
        <f t="shared" si="87"/>
        <v xml:space="preserve"> </v>
      </c>
      <c r="AY675" s="204" t="str">
        <f>IF(OR(AT675=" ",AT675=0,AV675=" ",AV675=0)," ",IF(AND(AT675=1,AV675=5),"BAJO",IF(AND(AT675=2,AV675=5),"BAJO",IF(AND(AT675=1,AV675=10),"BAJO",IF(AND(AT675=2,AV675=10),"MODERADO",IF(AND(AT675=1,AV675=20),"MODERADO",IF(AND(AT675=3,AV675=5),"MODERADO",IF(AND(AT675=4,AV675=5),"MODERADO",IF(AND(AT675=5,AV675=5),"MODERADO",IF(AND(AT675=2,AV675=20),"ALTO",IF(AND(AT675=3,AV675=10),"ALTO",IF(AND(AT675=4,AV675=10),"ALTO",IF(AND(AT675=5,AV675=10),"ALTO",IF(AND(AT675=3,AV675=20),"EXTREMO",IF(AND(AT675=4,AV675=20),"EXTREMO",IF(AND(AT675=5,AV675=20),"EXTREMO",VLOOKUP(AX675,[4]Evaluacion!R:S,2)))))))))))))))))</f>
        <v xml:space="preserve"> </v>
      </c>
      <c r="AZ675" s="204"/>
      <c r="BA675" s="204"/>
      <c r="BB675" s="204"/>
      <c r="BC675" s="204"/>
      <c r="BD675" s="204"/>
      <c r="BE675" s="204"/>
      <c r="BF675" s="204"/>
      <c r="BG675" s="205"/>
      <c r="BH675" s="204"/>
    </row>
    <row r="676" spans="1:60" x14ac:dyDescent="0.2">
      <c r="A676" s="200"/>
      <c r="B676" s="192"/>
      <c r="C676" s="201"/>
      <c r="D676" s="193"/>
      <c r="E676" s="193"/>
      <c r="F676" s="206"/>
      <c r="G676" s="201"/>
      <c r="H676" s="194"/>
      <c r="I676" s="206"/>
      <c r="J676" s="195"/>
      <c r="K676" s="195"/>
      <c r="L676" s="195"/>
      <c r="M676" s="195"/>
      <c r="N676" s="195"/>
      <c r="O676" s="195"/>
      <c r="P676" s="195"/>
      <c r="Q676" s="195"/>
      <c r="R676" s="195"/>
      <c r="S676" s="195"/>
      <c r="T676" s="195"/>
      <c r="U676" s="195"/>
      <c r="V676" s="195"/>
      <c r="W676" s="195"/>
      <c r="X676" s="195"/>
      <c r="Y676" s="195"/>
      <c r="Z676" s="195"/>
      <c r="AA676" s="195"/>
      <c r="AB676" s="193"/>
      <c r="AC676" s="204"/>
      <c r="AD676" s="204" t="str">
        <f t="shared" si="84"/>
        <v xml:space="preserve"> </v>
      </c>
      <c r="AE676" s="204"/>
      <c r="AF676" s="204" t="str">
        <f t="shared" si="85"/>
        <v xml:space="preserve"> </v>
      </c>
      <c r="AG676" s="204" t="str">
        <f t="shared" si="86"/>
        <v xml:space="preserve"> </v>
      </c>
      <c r="AH676" s="204" t="str">
        <f>IF(OR(AC676=" ",AC676=0,AE676=" ",AE676=0)," ",IF(AND(AC676=1,AE676=5),"BAJO",IF(AND(AC676=2,AE676=5),"BAJO",IF(AND(AC676=1,AE676=10),"BAJO",IF(AND(AC676=2,AE676=10),"MODERADO",IF(AND(AC676=1,AE676=20),"MODERADO",IF(AND(AC676=3,AE676=5),"MODERADO",IF(AND(AC676=4,AE676=5),"MODERADO",IF(AND(AC676=5,AE676=5),"MODERADO",IF(AND(AC676=2,AE676=20),"ALTO",IF(AND(AC676=3,AE676=10),"ALTO",IF(AND(AC676=4,AE676=10),"ALTO",IF(AND(AC676=5,AE676=10),"ALTO",IF(AND(AC676=3,AE676=20),"EXTREMO",IF(AND(AC676=4,AE676=20),"EXTREMO",IF(AND(AC676=5,AE676=20),"EXTREMO",VLOOKUP(AG676,[4]Evaluacion!A:B,2)))))))))))))))))</f>
        <v xml:space="preserve"> </v>
      </c>
      <c r="AI676" s="213"/>
      <c r="AJ676" s="214"/>
      <c r="AK676" s="197"/>
      <c r="AL676" s="197"/>
      <c r="AM676" s="197"/>
      <c r="AN676" s="197"/>
      <c r="AO676" s="197"/>
      <c r="AP676" s="197"/>
      <c r="AQ676" s="197"/>
      <c r="AR676" s="197"/>
      <c r="AS676" s="204"/>
      <c r="AT676" s="204"/>
      <c r="AU676" s="204" t="str">
        <f t="shared" si="82"/>
        <v xml:space="preserve"> </v>
      </c>
      <c r="AV676" s="204"/>
      <c r="AW676" s="204" t="str">
        <f t="shared" si="83"/>
        <v xml:space="preserve"> </v>
      </c>
      <c r="AX676" s="204" t="str">
        <f t="shared" si="87"/>
        <v xml:space="preserve"> </v>
      </c>
      <c r="AY676" s="204" t="str">
        <f>IF(OR(AT676=" ",AT676=0,AV676=" ",AV676=0)," ",IF(AND(AT676=1,AV676=5),"BAJO",IF(AND(AT676=2,AV676=5),"BAJO",IF(AND(AT676=1,AV676=10),"BAJO",IF(AND(AT676=2,AV676=10),"MODERADO",IF(AND(AT676=1,AV676=20),"MODERADO",IF(AND(AT676=3,AV676=5),"MODERADO",IF(AND(AT676=4,AV676=5),"MODERADO",IF(AND(AT676=5,AV676=5),"MODERADO",IF(AND(AT676=2,AV676=20),"ALTO",IF(AND(AT676=3,AV676=10),"ALTO",IF(AND(AT676=4,AV676=10),"ALTO",IF(AND(AT676=5,AV676=10),"ALTO",IF(AND(AT676=3,AV676=20),"EXTREMO",IF(AND(AT676=4,AV676=20),"EXTREMO",IF(AND(AT676=5,AV676=20),"EXTREMO",VLOOKUP(AX676,[4]Evaluacion!R:S,2)))))))))))))))))</f>
        <v xml:space="preserve"> </v>
      </c>
      <c r="AZ676" s="204"/>
      <c r="BA676" s="204"/>
      <c r="BB676" s="204"/>
      <c r="BC676" s="204"/>
      <c r="BD676" s="204"/>
      <c r="BE676" s="204"/>
      <c r="BF676" s="204"/>
      <c r="BG676" s="205"/>
      <c r="BH676" s="204"/>
    </row>
    <row r="677" spans="1:60" x14ac:dyDescent="0.2">
      <c r="A677" s="200"/>
      <c r="B677" s="192"/>
      <c r="C677" s="201"/>
      <c r="D677" s="193"/>
      <c r="E677" s="193"/>
      <c r="F677" s="206"/>
      <c r="G677" s="201"/>
      <c r="H677" s="194"/>
      <c r="I677" s="206"/>
      <c r="J677" s="195"/>
      <c r="K677" s="195"/>
      <c r="L677" s="195"/>
      <c r="M677" s="195"/>
      <c r="N677" s="195"/>
      <c r="O677" s="195"/>
      <c r="P677" s="195"/>
      <c r="Q677" s="195"/>
      <c r="R677" s="195"/>
      <c r="S677" s="195"/>
      <c r="T677" s="195"/>
      <c r="U677" s="195"/>
      <c r="V677" s="195"/>
      <c r="W677" s="195"/>
      <c r="X677" s="195"/>
      <c r="Y677" s="195"/>
      <c r="Z677" s="195"/>
      <c r="AA677" s="195"/>
      <c r="AB677" s="193"/>
      <c r="AC677" s="204"/>
      <c r="AD677" s="204" t="str">
        <f t="shared" si="84"/>
        <v xml:space="preserve"> </v>
      </c>
      <c r="AE677" s="204"/>
      <c r="AF677" s="204" t="str">
        <f t="shared" si="85"/>
        <v xml:space="preserve"> </v>
      </c>
      <c r="AG677" s="204" t="str">
        <f t="shared" si="86"/>
        <v xml:space="preserve"> </v>
      </c>
      <c r="AH677" s="204" t="str">
        <f>IF(OR(AC677=" ",AC677=0,AE677=" ",AE677=0)," ",IF(AND(AC677=1,AE677=5),"BAJO",IF(AND(AC677=2,AE677=5),"BAJO",IF(AND(AC677=1,AE677=10),"BAJO",IF(AND(AC677=2,AE677=10),"MODERADO",IF(AND(AC677=1,AE677=20),"MODERADO",IF(AND(AC677=3,AE677=5),"MODERADO",IF(AND(AC677=4,AE677=5),"MODERADO",IF(AND(AC677=5,AE677=5),"MODERADO",IF(AND(AC677=2,AE677=20),"ALTO",IF(AND(AC677=3,AE677=10),"ALTO",IF(AND(AC677=4,AE677=10),"ALTO",IF(AND(AC677=5,AE677=10),"ALTO",IF(AND(AC677=3,AE677=20),"EXTREMO",IF(AND(AC677=4,AE677=20),"EXTREMO",IF(AND(AC677=5,AE677=20),"EXTREMO",VLOOKUP(AG677,[4]Evaluacion!A:B,2)))))))))))))))))</f>
        <v xml:space="preserve"> </v>
      </c>
      <c r="AI677" s="213"/>
      <c r="AJ677" s="214"/>
      <c r="AK677" s="197"/>
      <c r="AL677" s="197"/>
      <c r="AM677" s="197"/>
      <c r="AN677" s="197"/>
      <c r="AO677" s="197"/>
      <c r="AP677" s="197"/>
      <c r="AQ677" s="197"/>
      <c r="AR677" s="197"/>
      <c r="AS677" s="204"/>
      <c r="AT677" s="204"/>
      <c r="AU677" s="204" t="str">
        <f t="shared" si="82"/>
        <v xml:space="preserve"> </v>
      </c>
      <c r="AV677" s="204"/>
      <c r="AW677" s="204" t="str">
        <f t="shared" si="83"/>
        <v xml:space="preserve"> </v>
      </c>
      <c r="AX677" s="204" t="str">
        <f t="shared" si="87"/>
        <v xml:space="preserve"> </v>
      </c>
      <c r="AY677" s="204" t="str">
        <f>IF(OR(AT677=" ",AT677=0,AV677=" ",AV677=0)," ",IF(AND(AT677=1,AV677=5),"BAJO",IF(AND(AT677=2,AV677=5),"BAJO",IF(AND(AT677=1,AV677=10),"BAJO",IF(AND(AT677=2,AV677=10),"MODERADO",IF(AND(AT677=1,AV677=20),"MODERADO",IF(AND(AT677=3,AV677=5),"MODERADO",IF(AND(AT677=4,AV677=5),"MODERADO",IF(AND(AT677=5,AV677=5),"MODERADO",IF(AND(AT677=2,AV677=20),"ALTO",IF(AND(AT677=3,AV677=10),"ALTO",IF(AND(AT677=4,AV677=10),"ALTO",IF(AND(AT677=5,AV677=10),"ALTO",IF(AND(AT677=3,AV677=20),"EXTREMO",IF(AND(AT677=4,AV677=20),"EXTREMO",IF(AND(AT677=5,AV677=20),"EXTREMO",VLOOKUP(AX677,[4]Evaluacion!R:S,2)))))))))))))))))</f>
        <v xml:space="preserve"> </v>
      </c>
      <c r="AZ677" s="204"/>
      <c r="BA677" s="204"/>
      <c r="BB677" s="204"/>
      <c r="BC677" s="204"/>
      <c r="BD677" s="204"/>
      <c r="BE677" s="204"/>
      <c r="BF677" s="204"/>
      <c r="BG677" s="205"/>
      <c r="BH677" s="204"/>
    </row>
    <row r="678" spans="1:60" x14ac:dyDescent="0.2">
      <c r="A678" s="200"/>
      <c r="B678" s="192"/>
      <c r="C678" s="201"/>
      <c r="D678" s="193"/>
      <c r="E678" s="193"/>
      <c r="F678" s="206"/>
      <c r="G678" s="201"/>
      <c r="H678" s="194"/>
      <c r="I678" s="206"/>
      <c r="J678" s="195"/>
      <c r="K678" s="195"/>
      <c r="L678" s="195"/>
      <c r="M678" s="195"/>
      <c r="N678" s="195"/>
      <c r="O678" s="195"/>
      <c r="P678" s="195"/>
      <c r="Q678" s="195"/>
      <c r="R678" s="195"/>
      <c r="S678" s="195"/>
      <c r="T678" s="195"/>
      <c r="U678" s="195"/>
      <c r="V678" s="195"/>
      <c r="W678" s="195"/>
      <c r="X678" s="195"/>
      <c r="Y678" s="195"/>
      <c r="Z678" s="195"/>
      <c r="AA678" s="195"/>
      <c r="AB678" s="193"/>
      <c r="AC678" s="204"/>
      <c r="AD678" s="204" t="str">
        <f t="shared" si="84"/>
        <v xml:space="preserve"> </v>
      </c>
      <c r="AE678" s="204"/>
      <c r="AF678" s="204" t="str">
        <f t="shared" si="85"/>
        <v xml:space="preserve"> </v>
      </c>
      <c r="AG678" s="204" t="str">
        <f t="shared" si="86"/>
        <v xml:space="preserve"> </v>
      </c>
      <c r="AH678" s="204" t="str">
        <f>IF(OR(AC678=" ",AC678=0,AE678=" ",AE678=0)," ",IF(AND(AC678=1,AE678=5),"BAJO",IF(AND(AC678=2,AE678=5),"BAJO",IF(AND(AC678=1,AE678=10),"BAJO",IF(AND(AC678=2,AE678=10),"MODERADO",IF(AND(AC678=1,AE678=20),"MODERADO",IF(AND(AC678=3,AE678=5),"MODERADO",IF(AND(AC678=4,AE678=5),"MODERADO",IF(AND(AC678=5,AE678=5),"MODERADO",IF(AND(AC678=2,AE678=20),"ALTO",IF(AND(AC678=3,AE678=10),"ALTO",IF(AND(AC678=4,AE678=10),"ALTO",IF(AND(AC678=5,AE678=10),"ALTO",IF(AND(AC678=3,AE678=20),"EXTREMO",IF(AND(AC678=4,AE678=20),"EXTREMO",IF(AND(AC678=5,AE678=20),"EXTREMO",VLOOKUP(AG678,[4]Evaluacion!A:B,2)))))))))))))))))</f>
        <v xml:space="preserve"> </v>
      </c>
      <c r="AI678" s="213"/>
      <c r="AJ678" s="214"/>
      <c r="AK678" s="197"/>
      <c r="AL678" s="197"/>
      <c r="AM678" s="197"/>
      <c r="AN678" s="197"/>
      <c r="AO678" s="197"/>
      <c r="AP678" s="197"/>
      <c r="AQ678" s="197"/>
      <c r="AR678" s="197"/>
      <c r="AS678" s="204"/>
      <c r="AT678" s="204"/>
      <c r="AU678" s="204" t="str">
        <f t="shared" si="82"/>
        <v xml:space="preserve"> </v>
      </c>
      <c r="AV678" s="204"/>
      <c r="AW678" s="204" t="str">
        <f t="shared" si="83"/>
        <v xml:space="preserve"> </v>
      </c>
      <c r="AX678" s="204" t="str">
        <f t="shared" si="87"/>
        <v xml:space="preserve"> </v>
      </c>
      <c r="AY678" s="204" t="str">
        <f>IF(OR(AT678=" ",AT678=0,AV678=" ",AV678=0)," ",IF(AND(AT678=1,AV678=5),"BAJO",IF(AND(AT678=2,AV678=5),"BAJO",IF(AND(AT678=1,AV678=10),"BAJO",IF(AND(AT678=2,AV678=10),"MODERADO",IF(AND(AT678=1,AV678=20),"MODERADO",IF(AND(AT678=3,AV678=5),"MODERADO",IF(AND(AT678=4,AV678=5),"MODERADO",IF(AND(AT678=5,AV678=5),"MODERADO",IF(AND(AT678=2,AV678=20),"ALTO",IF(AND(AT678=3,AV678=10),"ALTO",IF(AND(AT678=4,AV678=10),"ALTO",IF(AND(AT678=5,AV678=10),"ALTO",IF(AND(AT678=3,AV678=20),"EXTREMO",IF(AND(AT678=4,AV678=20),"EXTREMO",IF(AND(AT678=5,AV678=20),"EXTREMO",VLOOKUP(AX678,[4]Evaluacion!R:S,2)))))))))))))))))</f>
        <v xml:space="preserve"> </v>
      </c>
      <c r="AZ678" s="204"/>
      <c r="BA678" s="204"/>
      <c r="BB678" s="204"/>
      <c r="BC678" s="204"/>
      <c r="BD678" s="204"/>
      <c r="BE678" s="204"/>
      <c r="BF678" s="204"/>
      <c r="BG678" s="205"/>
      <c r="BH678" s="204"/>
    </row>
    <row r="679" spans="1:60" x14ac:dyDescent="0.2">
      <c r="A679" s="200"/>
      <c r="B679" s="192"/>
      <c r="C679" s="201"/>
      <c r="D679" s="193"/>
      <c r="E679" s="193"/>
      <c r="F679" s="206"/>
      <c r="G679" s="201"/>
      <c r="H679" s="194"/>
      <c r="I679" s="206"/>
      <c r="J679" s="195"/>
      <c r="K679" s="195"/>
      <c r="L679" s="195"/>
      <c r="M679" s="195"/>
      <c r="N679" s="195"/>
      <c r="O679" s="195"/>
      <c r="P679" s="195"/>
      <c r="Q679" s="195"/>
      <c r="R679" s="195"/>
      <c r="S679" s="195"/>
      <c r="T679" s="195"/>
      <c r="U679" s="195"/>
      <c r="V679" s="195"/>
      <c r="W679" s="195"/>
      <c r="X679" s="195"/>
      <c r="Y679" s="195"/>
      <c r="Z679" s="195"/>
      <c r="AA679" s="195"/>
      <c r="AB679" s="193"/>
      <c r="AC679" s="204"/>
      <c r="AD679" s="204" t="str">
        <f t="shared" si="84"/>
        <v xml:space="preserve"> </v>
      </c>
      <c r="AE679" s="204"/>
      <c r="AF679" s="204" t="str">
        <f t="shared" si="85"/>
        <v xml:space="preserve"> </v>
      </c>
      <c r="AG679" s="204" t="str">
        <f t="shared" si="86"/>
        <v xml:space="preserve"> </v>
      </c>
      <c r="AH679" s="204" t="str">
        <f>IF(OR(AC679=" ",AC679=0,AE679=" ",AE679=0)," ",IF(AND(AC679=1,AE679=5),"BAJO",IF(AND(AC679=2,AE679=5),"BAJO",IF(AND(AC679=1,AE679=10),"BAJO",IF(AND(AC679=2,AE679=10),"MODERADO",IF(AND(AC679=1,AE679=20),"MODERADO",IF(AND(AC679=3,AE679=5),"MODERADO",IF(AND(AC679=4,AE679=5),"MODERADO",IF(AND(AC679=5,AE679=5),"MODERADO",IF(AND(AC679=2,AE679=20),"ALTO",IF(AND(AC679=3,AE679=10),"ALTO",IF(AND(AC679=4,AE679=10),"ALTO",IF(AND(AC679=5,AE679=10),"ALTO",IF(AND(AC679=3,AE679=20),"EXTREMO",IF(AND(AC679=4,AE679=20),"EXTREMO",IF(AND(AC679=5,AE679=20),"EXTREMO",VLOOKUP(AG679,[4]Evaluacion!A:B,2)))))))))))))))))</f>
        <v xml:space="preserve"> </v>
      </c>
      <c r="AI679" s="213"/>
      <c r="AJ679" s="214"/>
      <c r="AK679" s="197"/>
      <c r="AL679" s="197"/>
      <c r="AM679" s="197"/>
      <c r="AN679" s="197"/>
      <c r="AO679" s="197"/>
      <c r="AP679" s="197"/>
      <c r="AQ679" s="197"/>
      <c r="AR679" s="197"/>
      <c r="AS679" s="204"/>
      <c r="AT679" s="204"/>
      <c r="AU679" s="204" t="str">
        <f t="shared" si="82"/>
        <v xml:space="preserve"> </v>
      </c>
      <c r="AV679" s="204"/>
      <c r="AW679" s="204" t="str">
        <f t="shared" si="83"/>
        <v xml:space="preserve"> </v>
      </c>
      <c r="AX679" s="204" t="str">
        <f t="shared" si="87"/>
        <v xml:space="preserve"> </v>
      </c>
      <c r="AY679" s="204" t="str">
        <f>IF(OR(AT679=" ",AT679=0,AV679=" ",AV679=0)," ",IF(AND(AT679=1,AV679=5),"BAJO",IF(AND(AT679=2,AV679=5),"BAJO",IF(AND(AT679=1,AV679=10),"BAJO",IF(AND(AT679=2,AV679=10),"MODERADO",IF(AND(AT679=1,AV679=20),"MODERADO",IF(AND(AT679=3,AV679=5),"MODERADO",IF(AND(AT679=4,AV679=5),"MODERADO",IF(AND(AT679=5,AV679=5),"MODERADO",IF(AND(AT679=2,AV679=20),"ALTO",IF(AND(AT679=3,AV679=10),"ALTO",IF(AND(AT679=4,AV679=10),"ALTO",IF(AND(AT679=5,AV679=10),"ALTO",IF(AND(AT679=3,AV679=20),"EXTREMO",IF(AND(AT679=4,AV679=20),"EXTREMO",IF(AND(AT679=5,AV679=20),"EXTREMO",VLOOKUP(AX679,[4]Evaluacion!R:S,2)))))))))))))))))</f>
        <v xml:space="preserve"> </v>
      </c>
      <c r="AZ679" s="204"/>
      <c r="BA679" s="204"/>
      <c r="BB679" s="204"/>
      <c r="BC679" s="204"/>
      <c r="BD679" s="204"/>
      <c r="BE679" s="204"/>
      <c r="BF679" s="204"/>
      <c r="BG679" s="205"/>
      <c r="BH679" s="204"/>
    </row>
    <row r="680" spans="1:60" x14ac:dyDescent="0.2">
      <c r="A680" s="200"/>
      <c r="B680" s="192"/>
      <c r="C680" s="201"/>
      <c r="D680" s="193"/>
      <c r="E680" s="193"/>
      <c r="F680" s="206"/>
      <c r="G680" s="201"/>
      <c r="H680" s="194"/>
      <c r="I680" s="206"/>
      <c r="J680" s="195"/>
      <c r="K680" s="195"/>
      <c r="L680" s="195"/>
      <c r="M680" s="195"/>
      <c r="N680" s="195"/>
      <c r="O680" s="195"/>
      <c r="P680" s="195"/>
      <c r="Q680" s="195"/>
      <c r="R680" s="195"/>
      <c r="S680" s="195"/>
      <c r="T680" s="195"/>
      <c r="U680" s="195"/>
      <c r="V680" s="195"/>
      <c r="W680" s="195"/>
      <c r="X680" s="195"/>
      <c r="Y680" s="195"/>
      <c r="Z680" s="195"/>
      <c r="AA680" s="195"/>
      <c r="AB680" s="193"/>
      <c r="AC680" s="204"/>
      <c r="AD680" s="204" t="str">
        <f t="shared" si="84"/>
        <v xml:space="preserve"> </v>
      </c>
      <c r="AE680" s="204"/>
      <c r="AF680" s="204" t="str">
        <f t="shared" si="85"/>
        <v xml:space="preserve"> </v>
      </c>
      <c r="AG680" s="204" t="str">
        <f t="shared" si="86"/>
        <v xml:space="preserve"> </v>
      </c>
      <c r="AH680" s="204" t="str">
        <f>IF(OR(AC680=" ",AC680=0,AE680=" ",AE680=0)," ",IF(AND(AC680=1,AE680=5),"BAJO",IF(AND(AC680=2,AE680=5),"BAJO",IF(AND(AC680=1,AE680=10),"BAJO",IF(AND(AC680=2,AE680=10),"MODERADO",IF(AND(AC680=1,AE680=20),"MODERADO",IF(AND(AC680=3,AE680=5),"MODERADO",IF(AND(AC680=4,AE680=5),"MODERADO",IF(AND(AC680=5,AE680=5),"MODERADO",IF(AND(AC680=2,AE680=20),"ALTO",IF(AND(AC680=3,AE680=10),"ALTO",IF(AND(AC680=4,AE680=10),"ALTO",IF(AND(AC680=5,AE680=10),"ALTO",IF(AND(AC680=3,AE680=20),"EXTREMO",IF(AND(AC680=4,AE680=20),"EXTREMO",IF(AND(AC680=5,AE680=20),"EXTREMO",VLOOKUP(AG680,[4]Evaluacion!A:B,2)))))))))))))))))</f>
        <v xml:space="preserve"> </v>
      </c>
      <c r="AI680" s="213"/>
      <c r="AJ680" s="214"/>
      <c r="AK680" s="197"/>
      <c r="AL680" s="197"/>
      <c r="AM680" s="197"/>
      <c r="AN680" s="197"/>
      <c r="AO680" s="197"/>
      <c r="AP680" s="197"/>
      <c r="AQ680" s="197"/>
      <c r="AR680" s="197"/>
      <c r="AS680" s="204"/>
      <c r="AT680" s="204"/>
      <c r="AU680" s="204" t="str">
        <f t="shared" si="82"/>
        <v xml:space="preserve"> </v>
      </c>
      <c r="AV680" s="204"/>
      <c r="AW680" s="204" t="str">
        <f t="shared" si="83"/>
        <v xml:space="preserve"> </v>
      </c>
      <c r="AX680" s="204" t="str">
        <f t="shared" si="87"/>
        <v xml:space="preserve"> </v>
      </c>
      <c r="AY680" s="204" t="str">
        <f>IF(OR(AT680=" ",AT680=0,AV680=" ",AV680=0)," ",IF(AND(AT680=1,AV680=5),"BAJO",IF(AND(AT680=2,AV680=5),"BAJO",IF(AND(AT680=1,AV680=10),"BAJO",IF(AND(AT680=2,AV680=10),"MODERADO",IF(AND(AT680=1,AV680=20),"MODERADO",IF(AND(AT680=3,AV680=5),"MODERADO",IF(AND(AT680=4,AV680=5),"MODERADO",IF(AND(AT680=5,AV680=5),"MODERADO",IF(AND(AT680=2,AV680=20),"ALTO",IF(AND(AT680=3,AV680=10),"ALTO",IF(AND(AT680=4,AV680=10),"ALTO",IF(AND(AT680=5,AV680=10),"ALTO",IF(AND(AT680=3,AV680=20),"EXTREMO",IF(AND(AT680=4,AV680=20),"EXTREMO",IF(AND(AT680=5,AV680=20),"EXTREMO",VLOOKUP(AX680,[4]Evaluacion!R:S,2)))))))))))))))))</f>
        <v xml:space="preserve"> </v>
      </c>
      <c r="AZ680" s="204"/>
      <c r="BA680" s="204"/>
      <c r="BB680" s="204"/>
      <c r="BC680" s="204"/>
      <c r="BD680" s="204"/>
      <c r="BE680" s="204"/>
      <c r="BF680" s="204"/>
      <c r="BG680" s="205"/>
      <c r="BH680" s="204"/>
    </row>
    <row r="681" spans="1:60" x14ac:dyDescent="0.2">
      <c r="A681" s="200"/>
      <c r="B681" s="192"/>
      <c r="C681" s="201"/>
      <c r="D681" s="193"/>
      <c r="E681" s="193"/>
      <c r="F681" s="206"/>
      <c r="G681" s="201"/>
      <c r="H681" s="194"/>
      <c r="I681" s="206"/>
      <c r="J681" s="195"/>
      <c r="K681" s="195"/>
      <c r="L681" s="195"/>
      <c r="M681" s="195"/>
      <c r="N681" s="195"/>
      <c r="O681" s="195"/>
      <c r="P681" s="195"/>
      <c r="Q681" s="195"/>
      <c r="R681" s="195"/>
      <c r="S681" s="195"/>
      <c r="T681" s="195"/>
      <c r="U681" s="195"/>
      <c r="V681" s="195"/>
      <c r="W681" s="195"/>
      <c r="X681" s="195"/>
      <c r="Y681" s="195"/>
      <c r="Z681" s="195"/>
      <c r="AA681" s="195"/>
      <c r="AB681" s="193"/>
      <c r="AC681" s="204"/>
      <c r="AD681" s="204" t="str">
        <f t="shared" si="84"/>
        <v xml:space="preserve"> </v>
      </c>
      <c r="AE681" s="204"/>
      <c r="AF681" s="204" t="str">
        <f t="shared" si="85"/>
        <v xml:space="preserve"> </v>
      </c>
      <c r="AG681" s="204" t="str">
        <f t="shared" si="86"/>
        <v xml:space="preserve"> </v>
      </c>
      <c r="AH681" s="204" t="str">
        <f>IF(OR(AC681=" ",AC681=0,AE681=" ",AE681=0)," ",IF(AND(AC681=1,AE681=5),"BAJO",IF(AND(AC681=2,AE681=5),"BAJO",IF(AND(AC681=1,AE681=10),"BAJO",IF(AND(AC681=2,AE681=10),"MODERADO",IF(AND(AC681=1,AE681=20),"MODERADO",IF(AND(AC681=3,AE681=5),"MODERADO",IF(AND(AC681=4,AE681=5),"MODERADO",IF(AND(AC681=5,AE681=5),"MODERADO",IF(AND(AC681=2,AE681=20),"ALTO",IF(AND(AC681=3,AE681=10),"ALTO",IF(AND(AC681=4,AE681=10),"ALTO",IF(AND(AC681=5,AE681=10),"ALTO",IF(AND(AC681=3,AE681=20),"EXTREMO",IF(AND(AC681=4,AE681=20),"EXTREMO",IF(AND(AC681=5,AE681=20),"EXTREMO",VLOOKUP(AG681,[4]Evaluacion!A:B,2)))))))))))))))))</f>
        <v xml:space="preserve"> </v>
      </c>
      <c r="AI681" s="213"/>
      <c r="AJ681" s="214"/>
      <c r="AK681" s="197"/>
      <c r="AL681" s="197"/>
      <c r="AM681" s="197"/>
      <c r="AN681" s="197"/>
      <c r="AO681" s="197"/>
      <c r="AP681" s="197"/>
      <c r="AQ681" s="197"/>
      <c r="AR681" s="197"/>
      <c r="AS681" s="204"/>
      <c r="AT681" s="204"/>
      <c r="AU681" s="204" t="str">
        <f t="shared" si="82"/>
        <v xml:space="preserve"> </v>
      </c>
      <c r="AV681" s="204"/>
      <c r="AW681" s="204" t="str">
        <f t="shared" si="83"/>
        <v xml:space="preserve"> </v>
      </c>
      <c r="AX681" s="204" t="str">
        <f t="shared" si="87"/>
        <v xml:space="preserve"> </v>
      </c>
      <c r="AY681" s="204" t="str">
        <f>IF(OR(AT681=" ",AT681=0,AV681=" ",AV681=0)," ",IF(AND(AT681=1,AV681=5),"BAJO",IF(AND(AT681=2,AV681=5),"BAJO",IF(AND(AT681=1,AV681=10),"BAJO",IF(AND(AT681=2,AV681=10),"MODERADO",IF(AND(AT681=1,AV681=20),"MODERADO",IF(AND(AT681=3,AV681=5),"MODERADO",IF(AND(AT681=4,AV681=5),"MODERADO",IF(AND(AT681=5,AV681=5),"MODERADO",IF(AND(AT681=2,AV681=20),"ALTO",IF(AND(AT681=3,AV681=10),"ALTO",IF(AND(AT681=4,AV681=10),"ALTO",IF(AND(AT681=5,AV681=10),"ALTO",IF(AND(AT681=3,AV681=20),"EXTREMO",IF(AND(AT681=4,AV681=20),"EXTREMO",IF(AND(AT681=5,AV681=20),"EXTREMO",VLOOKUP(AX681,[4]Evaluacion!R:S,2)))))))))))))))))</f>
        <v xml:space="preserve"> </v>
      </c>
      <c r="AZ681" s="204"/>
      <c r="BA681" s="204"/>
      <c r="BB681" s="204"/>
      <c r="BC681" s="204"/>
      <c r="BD681" s="204"/>
      <c r="BE681" s="204"/>
      <c r="BF681" s="204"/>
      <c r="BG681" s="205"/>
      <c r="BH681" s="204"/>
    </row>
    <row r="682" spans="1:60" x14ac:dyDescent="0.2">
      <c r="A682" s="200"/>
      <c r="B682" s="192"/>
      <c r="C682" s="201"/>
      <c r="D682" s="193"/>
      <c r="E682" s="193"/>
      <c r="F682" s="206"/>
      <c r="G682" s="201"/>
      <c r="H682" s="194"/>
      <c r="I682" s="206"/>
      <c r="J682" s="195"/>
      <c r="K682" s="195"/>
      <c r="L682" s="195"/>
      <c r="M682" s="195"/>
      <c r="N682" s="195"/>
      <c r="O682" s="195"/>
      <c r="P682" s="195"/>
      <c r="Q682" s="195"/>
      <c r="R682" s="195"/>
      <c r="S682" s="195"/>
      <c r="T682" s="195"/>
      <c r="U682" s="195"/>
      <c r="V682" s="195"/>
      <c r="W682" s="195"/>
      <c r="X682" s="195"/>
      <c r="Y682" s="195"/>
      <c r="Z682" s="195"/>
      <c r="AA682" s="195"/>
      <c r="AB682" s="193"/>
      <c r="AC682" s="204"/>
      <c r="AD682" s="204" t="str">
        <f t="shared" si="84"/>
        <v xml:space="preserve"> </v>
      </c>
      <c r="AE682" s="204"/>
      <c r="AF682" s="204" t="str">
        <f t="shared" si="85"/>
        <v xml:space="preserve"> </v>
      </c>
      <c r="AG682" s="204" t="str">
        <f t="shared" si="86"/>
        <v xml:space="preserve"> </v>
      </c>
      <c r="AH682" s="204" t="str">
        <f>IF(OR(AC682=" ",AC682=0,AE682=" ",AE682=0)," ",IF(AND(AC682=1,AE682=5),"BAJO",IF(AND(AC682=2,AE682=5),"BAJO",IF(AND(AC682=1,AE682=10),"BAJO",IF(AND(AC682=2,AE682=10),"MODERADO",IF(AND(AC682=1,AE682=20),"MODERADO",IF(AND(AC682=3,AE682=5),"MODERADO",IF(AND(AC682=4,AE682=5),"MODERADO",IF(AND(AC682=5,AE682=5),"MODERADO",IF(AND(AC682=2,AE682=20),"ALTO",IF(AND(AC682=3,AE682=10),"ALTO",IF(AND(AC682=4,AE682=10),"ALTO",IF(AND(AC682=5,AE682=10),"ALTO",IF(AND(AC682=3,AE682=20),"EXTREMO",IF(AND(AC682=4,AE682=20),"EXTREMO",IF(AND(AC682=5,AE682=20),"EXTREMO",VLOOKUP(AG682,[4]Evaluacion!A:B,2)))))))))))))))))</f>
        <v xml:space="preserve"> </v>
      </c>
      <c r="AI682" s="213"/>
      <c r="AJ682" s="214"/>
      <c r="AK682" s="197"/>
      <c r="AL682" s="197"/>
      <c r="AM682" s="197"/>
      <c r="AN682" s="197"/>
      <c r="AO682" s="197"/>
      <c r="AP682" s="197"/>
      <c r="AQ682" s="197"/>
      <c r="AR682" s="197"/>
      <c r="AS682" s="204"/>
      <c r="AT682" s="204"/>
      <c r="AU682" s="204" t="str">
        <f t="shared" si="82"/>
        <v xml:space="preserve"> </v>
      </c>
      <c r="AV682" s="204"/>
      <c r="AW682" s="204" t="str">
        <f t="shared" si="83"/>
        <v xml:space="preserve"> </v>
      </c>
      <c r="AX682" s="204" t="str">
        <f t="shared" si="87"/>
        <v xml:space="preserve"> </v>
      </c>
      <c r="AY682" s="204" t="str">
        <f>IF(OR(AT682=" ",AT682=0,AV682=" ",AV682=0)," ",IF(AND(AT682=1,AV682=5),"BAJO",IF(AND(AT682=2,AV682=5),"BAJO",IF(AND(AT682=1,AV682=10),"BAJO",IF(AND(AT682=2,AV682=10),"MODERADO",IF(AND(AT682=1,AV682=20),"MODERADO",IF(AND(AT682=3,AV682=5),"MODERADO",IF(AND(AT682=4,AV682=5),"MODERADO",IF(AND(AT682=5,AV682=5),"MODERADO",IF(AND(AT682=2,AV682=20),"ALTO",IF(AND(AT682=3,AV682=10),"ALTO",IF(AND(AT682=4,AV682=10),"ALTO",IF(AND(AT682=5,AV682=10),"ALTO",IF(AND(AT682=3,AV682=20),"EXTREMO",IF(AND(AT682=4,AV682=20),"EXTREMO",IF(AND(AT682=5,AV682=20),"EXTREMO",VLOOKUP(AX682,[4]Evaluacion!R:S,2)))))))))))))))))</f>
        <v xml:space="preserve"> </v>
      </c>
      <c r="AZ682" s="204"/>
      <c r="BA682" s="204"/>
      <c r="BB682" s="204"/>
      <c r="BC682" s="204"/>
      <c r="BD682" s="204"/>
      <c r="BE682" s="204"/>
      <c r="BF682" s="204"/>
      <c r="BG682" s="205"/>
      <c r="BH682" s="204"/>
    </row>
    <row r="683" spans="1:60" x14ac:dyDescent="0.2">
      <c r="A683" s="200"/>
      <c r="B683" s="192"/>
      <c r="C683" s="201"/>
      <c r="D683" s="193"/>
      <c r="E683" s="193"/>
      <c r="F683" s="206"/>
      <c r="G683" s="201"/>
      <c r="H683" s="194"/>
      <c r="I683" s="206"/>
      <c r="J683" s="195"/>
      <c r="K683" s="195"/>
      <c r="L683" s="195"/>
      <c r="M683" s="195"/>
      <c r="N683" s="195"/>
      <c r="O683" s="195"/>
      <c r="P683" s="195"/>
      <c r="Q683" s="195"/>
      <c r="R683" s="195"/>
      <c r="S683" s="195"/>
      <c r="T683" s="195"/>
      <c r="U683" s="195"/>
      <c r="V683" s="195"/>
      <c r="W683" s="195"/>
      <c r="X683" s="195"/>
      <c r="Y683" s="195"/>
      <c r="Z683" s="195"/>
      <c r="AA683" s="195"/>
      <c r="AB683" s="193"/>
      <c r="AC683" s="204"/>
      <c r="AD683" s="204" t="str">
        <f t="shared" si="84"/>
        <v xml:space="preserve"> </v>
      </c>
      <c r="AE683" s="204"/>
      <c r="AF683" s="204" t="str">
        <f t="shared" si="85"/>
        <v xml:space="preserve"> </v>
      </c>
      <c r="AG683" s="204" t="str">
        <f t="shared" si="86"/>
        <v xml:space="preserve"> </v>
      </c>
      <c r="AH683" s="204" t="str">
        <f>IF(OR(AC683=" ",AC683=0,AE683=" ",AE683=0)," ",IF(AND(AC683=1,AE683=5),"BAJO",IF(AND(AC683=2,AE683=5),"BAJO",IF(AND(AC683=1,AE683=10),"BAJO",IF(AND(AC683=2,AE683=10),"MODERADO",IF(AND(AC683=1,AE683=20),"MODERADO",IF(AND(AC683=3,AE683=5),"MODERADO",IF(AND(AC683=4,AE683=5),"MODERADO",IF(AND(AC683=5,AE683=5),"MODERADO",IF(AND(AC683=2,AE683=20),"ALTO",IF(AND(AC683=3,AE683=10),"ALTO",IF(AND(AC683=4,AE683=10),"ALTO",IF(AND(AC683=5,AE683=10),"ALTO",IF(AND(AC683=3,AE683=20),"EXTREMO",IF(AND(AC683=4,AE683=20),"EXTREMO",IF(AND(AC683=5,AE683=20),"EXTREMO",VLOOKUP(AG683,[4]Evaluacion!A:B,2)))))))))))))))))</f>
        <v xml:space="preserve"> </v>
      </c>
      <c r="AI683" s="213"/>
      <c r="AJ683" s="214"/>
      <c r="AK683" s="197"/>
      <c r="AL683" s="197"/>
      <c r="AM683" s="197"/>
      <c r="AN683" s="197"/>
      <c r="AO683" s="197"/>
      <c r="AP683" s="197"/>
      <c r="AQ683" s="197"/>
      <c r="AR683" s="197"/>
      <c r="AS683" s="204"/>
      <c r="AT683" s="204"/>
      <c r="AU683" s="204" t="str">
        <f t="shared" si="82"/>
        <v xml:space="preserve"> </v>
      </c>
      <c r="AV683" s="204"/>
      <c r="AW683" s="204" t="str">
        <f t="shared" si="83"/>
        <v xml:space="preserve"> </v>
      </c>
      <c r="AX683" s="204" t="str">
        <f t="shared" si="87"/>
        <v xml:space="preserve"> </v>
      </c>
      <c r="AY683" s="204" t="str">
        <f>IF(OR(AT683=" ",AT683=0,AV683=" ",AV683=0)," ",IF(AND(AT683=1,AV683=5),"BAJO",IF(AND(AT683=2,AV683=5),"BAJO",IF(AND(AT683=1,AV683=10),"BAJO",IF(AND(AT683=2,AV683=10),"MODERADO",IF(AND(AT683=1,AV683=20),"MODERADO",IF(AND(AT683=3,AV683=5),"MODERADO",IF(AND(AT683=4,AV683=5),"MODERADO",IF(AND(AT683=5,AV683=5),"MODERADO",IF(AND(AT683=2,AV683=20),"ALTO",IF(AND(AT683=3,AV683=10),"ALTO",IF(AND(AT683=4,AV683=10),"ALTO",IF(AND(AT683=5,AV683=10),"ALTO",IF(AND(AT683=3,AV683=20),"EXTREMO",IF(AND(AT683=4,AV683=20),"EXTREMO",IF(AND(AT683=5,AV683=20),"EXTREMO",VLOOKUP(AX683,[4]Evaluacion!R:S,2)))))))))))))))))</f>
        <v xml:space="preserve"> </v>
      </c>
      <c r="AZ683" s="204"/>
      <c r="BA683" s="204"/>
      <c r="BB683" s="204"/>
      <c r="BC683" s="204"/>
      <c r="BD683" s="204"/>
      <c r="BE683" s="204"/>
      <c r="BF683" s="204"/>
      <c r="BG683" s="205"/>
      <c r="BH683" s="204"/>
    </row>
    <row r="684" spans="1:60" x14ac:dyDescent="0.2">
      <c r="A684" s="200"/>
      <c r="B684" s="192"/>
      <c r="C684" s="201"/>
      <c r="D684" s="193"/>
      <c r="E684" s="193"/>
      <c r="F684" s="206"/>
      <c r="G684" s="201"/>
      <c r="H684" s="194"/>
      <c r="I684" s="206"/>
      <c r="J684" s="195"/>
      <c r="K684" s="195"/>
      <c r="L684" s="195"/>
      <c r="M684" s="195"/>
      <c r="N684" s="195"/>
      <c r="O684" s="195"/>
      <c r="P684" s="195"/>
      <c r="Q684" s="195"/>
      <c r="R684" s="195"/>
      <c r="S684" s="195"/>
      <c r="T684" s="195"/>
      <c r="U684" s="195"/>
      <c r="V684" s="195"/>
      <c r="W684" s="195"/>
      <c r="X684" s="195"/>
      <c r="Y684" s="195"/>
      <c r="Z684" s="195"/>
      <c r="AA684" s="195"/>
      <c r="AB684" s="193"/>
      <c r="AC684" s="204"/>
      <c r="AD684" s="204" t="str">
        <f t="shared" si="84"/>
        <v xml:space="preserve"> </v>
      </c>
      <c r="AE684" s="204"/>
      <c r="AF684" s="204" t="str">
        <f t="shared" si="85"/>
        <v xml:space="preserve"> </v>
      </c>
      <c r="AG684" s="204" t="str">
        <f t="shared" si="86"/>
        <v xml:space="preserve"> </v>
      </c>
      <c r="AH684" s="204" t="str">
        <f>IF(OR(AC684=" ",AC684=0,AE684=" ",AE684=0)," ",IF(AND(AC684=1,AE684=5),"BAJO",IF(AND(AC684=2,AE684=5),"BAJO",IF(AND(AC684=1,AE684=10),"BAJO",IF(AND(AC684=2,AE684=10),"MODERADO",IF(AND(AC684=1,AE684=20),"MODERADO",IF(AND(AC684=3,AE684=5),"MODERADO",IF(AND(AC684=4,AE684=5),"MODERADO",IF(AND(AC684=5,AE684=5),"MODERADO",IF(AND(AC684=2,AE684=20),"ALTO",IF(AND(AC684=3,AE684=10),"ALTO",IF(AND(AC684=4,AE684=10),"ALTO",IF(AND(AC684=5,AE684=10),"ALTO",IF(AND(AC684=3,AE684=20),"EXTREMO",IF(AND(AC684=4,AE684=20),"EXTREMO",IF(AND(AC684=5,AE684=20),"EXTREMO",VLOOKUP(AG684,[4]Evaluacion!A:B,2)))))))))))))))))</f>
        <v xml:space="preserve"> </v>
      </c>
      <c r="AI684" s="213"/>
      <c r="AJ684" s="214"/>
      <c r="AK684" s="197"/>
      <c r="AL684" s="197"/>
      <c r="AM684" s="197"/>
      <c r="AN684" s="197"/>
      <c r="AO684" s="197"/>
      <c r="AP684" s="197"/>
      <c r="AQ684" s="197"/>
      <c r="AR684" s="197"/>
      <c r="AS684" s="204"/>
      <c r="AT684" s="204"/>
      <c r="AU684" s="204" t="str">
        <f t="shared" si="82"/>
        <v xml:space="preserve"> </v>
      </c>
      <c r="AV684" s="204"/>
      <c r="AW684" s="204" t="str">
        <f t="shared" si="83"/>
        <v xml:space="preserve"> </v>
      </c>
      <c r="AX684" s="204" t="str">
        <f t="shared" si="87"/>
        <v xml:space="preserve"> </v>
      </c>
      <c r="AY684" s="204" t="str">
        <f>IF(OR(AT684=" ",AT684=0,AV684=" ",AV684=0)," ",IF(AND(AT684=1,AV684=5),"BAJO",IF(AND(AT684=2,AV684=5),"BAJO",IF(AND(AT684=1,AV684=10),"BAJO",IF(AND(AT684=2,AV684=10),"MODERADO",IF(AND(AT684=1,AV684=20),"MODERADO",IF(AND(AT684=3,AV684=5),"MODERADO",IF(AND(AT684=4,AV684=5),"MODERADO",IF(AND(AT684=5,AV684=5),"MODERADO",IF(AND(AT684=2,AV684=20),"ALTO",IF(AND(AT684=3,AV684=10),"ALTO",IF(AND(AT684=4,AV684=10),"ALTO",IF(AND(AT684=5,AV684=10),"ALTO",IF(AND(AT684=3,AV684=20),"EXTREMO",IF(AND(AT684=4,AV684=20),"EXTREMO",IF(AND(AT684=5,AV684=20),"EXTREMO",VLOOKUP(AX684,[4]Evaluacion!R:S,2)))))))))))))))))</f>
        <v xml:space="preserve"> </v>
      </c>
      <c r="AZ684" s="204"/>
      <c r="BA684" s="204"/>
      <c r="BB684" s="204"/>
      <c r="BC684" s="204"/>
      <c r="BD684" s="204"/>
      <c r="BE684" s="204"/>
      <c r="BF684" s="204"/>
      <c r="BG684" s="205"/>
      <c r="BH684" s="204"/>
    </row>
    <row r="685" spans="1:60" x14ac:dyDescent="0.2">
      <c r="A685" s="200"/>
      <c r="B685" s="192"/>
      <c r="C685" s="201"/>
      <c r="D685" s="193"/>
      <c r="E685" s="193"/>
      <c r="F685" s="206"/>
      <c r="G685" s="201"/>
      <c r="H685" s="194"/>
      <c r="I685" s="206"/>
      <c r="J685" s="195"/>
      <c r="K685" s="195"/>
      <c r="L685" s="195"/>
      <c r="M685" s="195"/>
      <c r="N685" s="195"/>
      <c r="O685" s="195"/>
      <c r="P685" s="195"/>
      <c r="Q685" s="195"/>
      <c r="R685" s="195"/>
      <c r="S685" s="195"/>
      <c r="T685" s="195"/>
      <c r="U685" s="195"/>
      <c r="V685" s="195"/>
      <c r="W685" s="195"/>
      <c r="X685" s="195"/>
      <c r="Y685" s="195"/>
      <c r="Z685" s="195"/>
      <c r="AA685" s="195"/>
      <c r="AB685" s="193"/>
      <c r="AC685" s="204"/>
      <c r="AD685" s="204" t="str">
        <f t="shared" si="84"/>
        <v xml:space="preserve"> </v>
      </c>
      <c r="AE685" s="204"/>
      <c r="AF685" s="204" t="str">
        <f t="shared" si="85"/>
        <v xml:space="preserve"> </v>
      </c>
      <c r="AG685" s="204" t="str">
        <f t="shared" si="86"/>
        <v xml:space="preserve"> </v>
      </c>
      <c r="AH685" s="204" t="str">
        <f>IF(OR(AC685=" ",AC685=0,AE685=" ",AE685=0)," ",IF(AND(AC685=1,AE685=5),"BAJO",IF(AND(AC685=2,AE685=5),"BAJO",IF(AND(AC685=1,AE685=10),"BAJO",IF(AND(AC685=2,AE685=10),"MODERADO",IF(AND(AC685=1,AE685=20),"MODERADO",IF(AND(AC685=3,AE685=5),"MODERADO",IF(AND(AC685=4,AE685=5),"MODERADO",IF(AND(AC685=5,AE685=5),"MODERADO",IF(AND(AC685=2,AE685=20),"ALTO",IF(AND(AC685=3,AE685=10),"ALTO",IF(AND(AC685=4,AE685=10),"ALTO",IF(AND(AC685=5,AE685=10),"ALTO",IF(AND(AC685=3,AE685=20),"EXTREMO",IF(AND(AC685=4,AE685=20),"EXTREMO",IF(AND(AC685=5,AE685=20),"EXTREMO",VLOOKUP(AG685,[4]Evaluacion!A:B,2)))))))))))))))))</f>
        <v xml:space="preserve"> </v>
      </c>
      <c r="AI685" s="213"/>
      <c r="AJ685" s="214"/>
      <c r="AK685" s="197"/>
      <c r="AL685" s="197"/>
      <c r="AM685" s="197"/>
      <c r="AN685" s="197"/>
      <c r="AO685" s="197"/>
      <c r="AP685" s="197"/>
      <c r="AQ685" s="197"/>
      <c r="AR685" s="197"/>
      <c r="AS685" s="204"/>
      <c r="AT685" s="204"/>
      <c r="AU685" s="204" t="str">
        <f t="shared" si="82"/>
        <v xml:space="preserve"> </v>
      </c>
      <c r="AV685" s="204"/>
      <c r="AW685" s="204" t="str">
        <f t="shared" si="83"/>
        <v xml:space="preserve"> </v>
      </c>
      <c r="AX685" s="204" t="str">
        <f t="shared" si="87"/>
        <v xml:space="preserve"> </v>
      </c>
      <c r="AY685" s="204" t="str">
        <f>IF(OR(AT685=" ",AT685=0,AV685=" ",AV685=0)," ",IF(AND(AT685=1,AV685=5),"BAJO",IF(AND(AT685=2,AV685=5),"BAJO",IF(AND(AT685=1,AV685=10),"BAJO",IF(AND(AT685=2,AV685=10),"MODERADO",IF(AND(AT685=1,AV685=20),"MODERADO",IF(AND(AT685=3,AV685=5),"MODERADO",IF(AND(AT685=4,AV685=5),"MODERADO",IF(AND(AT685=5,AV685=5),"MODERADO",IF(AND(AT685=2,AV685=20),"ALTO",IF(AND(AT685=3,AV685=10),"ALTO",IF(AND(AT685=4,AV685=10),"ALTO",IF(AND(AT685=5,AV685=10),"ALTO",IF(AND(AT685=3,AV685=20),"EXTREMO",IF(AND(AT685=4,AV685=20),"EXTREMO",IF(AND(AT685=5,AV685=20),"EXTREMO",VLOOKUP(AX685,[4]Evaluacion!R:S,2)))))))))))))))))</f>
        <v xml:space="preserve"> </v>
      </c>
      <c r="AZ685" s="204"/>
      <c r="BA685" s="204"/>
      <c r="BB685" s="204"/>
      <c r="BC685" s="204"/>
      <c r="BD685" s="204"/>
      <c r="BE685" s="204"/>
      <c r="BF685" s="204"/>
      <c r="BG685" s="205"/>
      <c r="BH685" s="204"/>
    </row>
    <row r="686" spans="1:60" x14ac:dyDescent="0.2">
      <c r="A686" s="200"/>
      <c r="B686" s="192"/>
      <c r="C686" s="201"/>
      <c r="D686" s="193"/>
      <c r="E686" s="193"/>
      <c r="F686" s="206"/>
      <c r="G686" s="201"/>
      <c r="H686" s="194"/>
      <c r="I686" s="206"/>
      <c r="J686" s="195"/>
      <c r="K686" s="195"/>
      <c r="L686" s="195"/>
      <c r="M686" s="195"/>
      <c r="N686" s="195"/>
      <c r="O686" s="195"/>
      <c r="P686" s="195"/>
      <c r="Q686" s="195"/>
      <c r="R686" s="195"/>
      <c r="S686" s="195"/>
      <c r="T686" s="195"/>
      <c r="U686" s="195"/>
      <c r="V686" s="195"/>
      <c r="W686" s="195"/>
      <c r="X686" s="195"/>
      <c r="Y686" s="195"/>
      <c r="Z686" s="195"/>
      <c r="AA686" s="195"/>
      <c r="AB686" s="193"/>
      <c r="AC686" s="204"/>
      <c r="AD686" s="204" t="str">
        <f t="shared" si="84"/>
        <v xml:space="preserve"> </v>
      </c>
      <c r="AE686" s="204"/>
      <c r="AF686" s="204" t="str">
        <f t="shared" si="85"/>
        <v xml:space="preserve"> </v>
      </c>
      <c r="AG686" s="204" t="str">
        <f t="shared" si="86"/>
        <v xml:space="preserve"> </v>
      </c>
      <c r="AH686" s="204" t="str">
        <f>IF(OR(AC686=" ",AC686=0,AE686=" ",AE686=0)," ",IF(AND(AC686=1,AE686=5),"BAJO",IF(AND(AC686=2,AE686=5),"BAJO",IF(AND(AC686=1,AE686=10),"BAJO",IF(AND(AC686=2,AE686=10),"MODERADO",IF(AND(AC686=1,AE686=20),"MODERADO",IF(AND(AC686=3,AE686=5),"MODERADO",IF(AND(AC686=4,AE686=5),"MODERADO",IF(AND(AC686=5,AE686=5),"MODERADO",IF(AND(AC686=2,AE686=20),"ALTO",IF(AND(AC686=3,AE686=10),"ALTO",IF(AND(AC686=4,AE686=10),"ALTO",IF(AND(AC686=5,AE686=10),"ALTO",IF(AND(AC686=3,AE686=20),"EXTREMO",IF(AND(AC686=4,AE686=20),"EXTREMO",IF(AND(AC686=5,AE686=20),"EXTREMO",VLOOKUP(AG686,[4]Evaluacion!A:B,2)))))))))))))))))</f>
        <v xml:space="preserve"> </v>
      </c>
      <c r="AI686" s="213"/>
      <c r="AJ686" s="214"/>
      <c r="AK686" s="197"/>
      <c r="AL686" s="197"/>
      <c r="AM686" s="197"/>
      <c r="AN686" s="197"/>
      <c r="AO686" s="197"/>
      <c r="AP686" s="197"/>
      <c r="AQ686" s="197"/>
      <c r="AR686" s="197"/>
      <c r="AS686" s="204"/>
      <c r="AT686" s="204"/>
      <c r="AU686" s="204" t="str">
        <f t="shared" si="82"/>
        <v xml:space="preserve"> </v>
      </c>
      <c r="AV686" s="204"/>
      <c r="AW686" s="204" t="str">
        <f t="shared" si="83"/>
        <v xml:space="preserve"> </v>
      </c>
      <c r="AX686" s="204" t="str">
        <f t="shared" si="87"/>
        <v xml:space="preserve"> </v>
      </c>
      <c r="AY686" s="204" t="str">
        <f>IF(OR(AT686=" ",AT686=0,AV686=" ",AV686=0)," ",IF(AND(AT686=1,AV686=5),"BAJO",IF(AND(AT686=2,AV686=5),"BAJO",IF(AND(AT686=1,AV686=10),"BAJO",IF(AND(AT686=2,AV686=10),"MODERADO",IF(AND(AT686=1,AV686=20),"MODERADO",IF(AND(AT686=3,AV686=5),"MODERADO",IF(AND(AT686=4,AV686=5),"MODERADO",IF(AND(AT686=5,AV686=5),"MODERADO",IF(AND(AT686=2,AV686=20),"ALTO",IF(AND(AT686=3,AV686=10),"ALTO",IF(AND(AT686=4,AV686=10),"ALTO",IF(AND(AT686=5,AV686=10),"ALTO",IF(AND(AT686=3,AV686=20),"EXTREMO",IF(AND(AT686=4,AV686=20),"EXTREMO",IF(AND(AT686=5,AV686=20),"EXTREMO",VLOOKUP(AX686,[4]Evaluacion!R:S,2)))))))))))))))))</f>
        <v xml:space="preserve"> </v>
      </c>
      <c r="AZ686" s="204"/>
      <c r="BA686" s="204"/>
      <c r="BB686" s="204"/>
      <c r="BC686" s="204"/>
      <c r="BD686" s="204"/>
      <c r="BE686" s="204"/>
      <c r="BF686" s="204"/>
      <c r="BG686" s="205"/>
      <c r="BH686" s="204"/>
    </row>
    <row r="687" spans="1:60" x14ac:dyDescent="0.2">
      <c r="A687" s="200"/>
      <c r="B687" s="192"/>
      <c r="C687" s="201"/>
      <c r="D687" s="193"/>
      <c r="E687" s="193"/>
      <c r="F687" s="206"/>
      <c r="G687" s="201"/>
      <c r="H687" s="194"/>
      <c r="I687" s="206"/>
      <c r="J687" s="195"/>
      <c r="K687" s="195"/>
      <c r="L687" s="195"/>
      <c r="M687" s="195"/>
      <c r="N687" s="195"/>
      <c r="O687" s="195"/>
      <c r="P687" s="195"/>
      <c r="Q687" s="195"/>
      <c r="R687" s="195"/>
      <c r="S687" s="195"/>
      <c r="T687" s="195"/>
      <c r="U687" s="195"/>
      <c r="V687" s="195"/>
      <c r="W687" s="195"/>
      <c r="X687" s="195"/>
      <c r="Y687" s="195"/>
      <c r="Z687" s="195"/>
      <c r="AA687" s="195"/>
      <c r="AB687" s="193"/>
      <c r="AC687" s="204"/>
      <c r="AD687" s="204" t="str">
        <f t="shared" si="84"/>
        <v xml:space="preserve"> </v>
      </c>
      <c r="AE687" s="204"/>
      <c r="AF687" s="204" t="str">
        <f t="shared" si="85"/>
        <v xml:space="preserve"> </v>
      </c>
      <c r="AG687" s="204" t="str">
        <f t="shared" si="86"/>
        <v xml:space="preserve"> </v>
      </c>
      <c r="AH687" s="204" t="str">
        <f>IF(OR(AC687=" ",AC687=0,AE687=" ",AE687=0)," ",IF(AND(AC687=1,AE687=5),"BAJO",IF(AND(AC687=2,AE687=5),"BAJO",IF(AND(AC687=1,AE687=10),"BAJO",IF(AND(AC687=2,AE687=10),"MODERADO",IF(AND(AC687=1,AE687=20),"MODERADO",IF(AND(AC687=3,AE687=5),"MODERADO",IF(AND(AC687=4,AE687=5),"MODERADO",IF(AND(AC687=5,AE687=5),"MODERADO",IF(AND(AC687=2,AE687=20),"ALTO",IF(AND(AC687=3,AE687=10),"ALTO",IF(AND(AC687=4,AE687=10),"ALTO",IF(AND(AC687=5,AE687=10),"ALTO",IF(AND(AC687=3,AE687=20),"EXTREMO",IF(AND(AC687=4,AE687=20),"EXTREMO",IF(AND(AC687=5,AE687=20),"EXTREMO",VLOOKUP(AG687,[4]Evaluacion!A:B,2)))))))))))))))))</f>
        <v xml:space="preserve"> </v>
      </c>
      <c r="AI687" s="213"/>
      <c r="AJ687" s="214"/>
      <c r="AK687" s="197"/>
      <c r="AL687" s="197"/>
      <c r="AM687" s="197"/>
      <c r="AN687" s="197"/>
      <c r="AO687" s="197"/>
      <c r="AP687" s="197"/>
      <c r="AQ687" s="197"/>
      <c r="AR687" s="197"/>
      <c r="AS687" s="204"/>
      <c r="AT687" s="204"/>
      <c r="AU687" s="204" t="str">
        <f t="shared" si="82"/>
        <v xml:space="preserve"> </v>
      </c>
      <c r="AV687" s="204"/>
      <c r="AW687" s="204" t="str">
        <f t="shared" si="83"/>
        <v xml:space="preserve"> </v>
      </c>
      <c r="AX687" s="204" t="str">
        <f t="shared" si="87"/>
        <v xml:space="preserve"> </v>
      </c>
      <c r="AY687" s="204" t="str">
        <f>IF(OR(AT687=" ",AT687=0,AV687=" ",AV687=0)," ",IF(AND(AT687=1,AV687=5),"BAJO",IF(AND(AT687=2,AV687=5),"BAJO",IF(AND(AT687=1,AV687=10),"BAJO",IF(AND(AT687=2,AV687=10),"MODERADO",IF(AND(AT687=1,AV687=20),"MODERADO",IF(AND(AT687=3,AV687=5),"MODERADO",IF(AND(AT687=4,AV687=5),"MODERADO",IF(AND(AT687=5,AV687=5),"MODERADO",IF(AND(AT687=2,AV687=20),"ALTO",IF(AND(AT687=3,AV687=10),"ALTO",IF(AND(AT687=4,AV687=10),"ALTO",IF(AND(AT687=5,AV687=10),"ALTO",IF(AND(AT687=3,AV687=20),"EXTREMO",IF(AND(AT687=4,AV687=20),"EXTREMO",IF(AND(AT687=5,AV687=20),"EXTREMO",VLOOKUP(AX687,[4]Evaluacion!R:S,2)))))))))))))))))</f>
        <v xml:space="preserve"> </v>
      </c>
      <c r="AZ687" s="204"/>
      <c r="BA687" s="204"/>
      <c r="BB687" s="204"/>
      <c r="BC687" s="204"/>
      <c r="BD687" s="204"/>
      <c r="BE687" s="204"/>
      <c r="BF687" s="204"/>
      <c r="BG687" s="205"/>
      <c r="BH687" s="204"/>
    </row>
    <row r="688" spans="1:60" x14ac:dyDescent="0.2">
      <c r="A688" s="200"/>
      <c r="B688" s="192"/>
      <c r="C688" s="201"/>
      <c r="D688" s="193"/>
      <c r="E688" s="193"/>
      <c r="F688" s="206"/>
      <c r="G688" s="201"/>
      <c r="H688" s="194"/>
      <c r="I688" s="206"/>
      <c r="J688" s="195"/>
      <c r="K688" s="195"/>
      <c r="L688" s="195"/>
      <c r="M688" s="195"/>
      <c r="N688" s="195"/>
      <c r="O688" s="195"/>
      <c r="P688" s="195"/>
      <c r="Q688" s="195"/>
      <c r="R688" s="195"/>
      <c r="S688" s="195"/>
      <c r="T688" s="195"/>
      <c r="U688" s="195"/>
      <c r="V688" s="195"/>
      <c r="W688" s="195"/>
      <c r="X688" s="195"/>
      <c r="Y688" s="195"/>
      <c r="Z688" s="195"/>
      <c r="AA688" s="195"/>
      <c r="AB688" s="193"/>
      <c r="AC688" s="204"/>
      <c r="AD688" s="204" t="str">
        <f t="shared" si="84"/>
        <v xml:space="preserve"> </v>
      </c>
      <c r="AE688" s="204"/>
      <c r="AF688" s="204" t="str">
        <f t="shared" si="85"/>
        <v xml:space="preserve"> </v>
      </c>
      <c r="AG688" s="204" t="str">
        <f t="shared" si="86"/>
        <v xml:space="preserve"> </v>
      </c>
      <c r="AH688" s="204" t="str">
        <f>IF(OR(AC688=" ",AC688=0,AE688=" ",AE688=0)," ",IF(AND(AC688=1,AE688=5),"BAJO",IF(AND(AC688=2,AE688=5),"BAJO",IF(AND(AC688=1,AE688=10),"BAJO",IF(AND(AC688=2,AE688=10),"MODERADO",IF(AND(AC688=1,AE688=20),"MODERADO",IF(AND(AC688=3,AE688=5),"MODERADO",IF(AND(AC688=4,AE688=5),"MODERADO",IF(AND(AC688=5,AE688=5),"MODERADO",IF(AND(AC688=2,AE688=20),"ALTO",IF(AND(AC688=3,AE688=10),"ALTO",IF(AND(AC688=4,AE688=10),"ALTO",IF(AND(AC688=5,AE688=10),"ALTO",IF(AND(AC688=3,AE688=20),"EXTREMO",IF(AND(AC688=4,AE688=20),"EXTREMO",IF(AND(AC688=5,AE688=20),"EXTREMO",VLOOKUP(AG688,[4]Evaluacion!A:B,2)))))))))))))))))</f>
        <v xml:space="preserve"> </v>
      </c>
      <c r="AI688" s="213"/>
      <c r="AJ688" s="214"/>
      <c r="AK688" s="197"/>
      <c r="AL688" s="197"/>
      <c r="AM688" s="197"/>
      <c r="AN688" s="197"/>
      <c r="AO688" s="197"/>
      <c r="AP688" s="197"/>
      <c r="AQ688" s="197"/>
      <c r="AR688" s="197"/>
      <c r="AS688" s="204"/>
      <c r="AT688" s="204"/>
      <c r="AU688" s="204" t="str">
        <f t="shared" si="82"/>
        <v xml:space="preserve"> </v>
      </c>
      <c r="AV688" s="204"/>
      <c r="AW688" s="204" t="str">
        <f t="shared" si="83"/>
        <v xml:space="preserve"> </v>
      </c>
      <c r="AX688" s="204" t="str">
        <f t="shared" si="87"/>
        <v xml:space="preserve"> </v>
      </c>
      <c r="AY688" s="204" t="str">
        <f>IF(OR(AT688=" ",AT688=0,AV688=" ",AV688=0)," ",IF(AND(AT688=1,AV688=5),"BAJO",IF(AND(AT688=2,AV688=5),"BAJO",IF(AND(AT688=1,AV688=10),"BAJO",IF(AND(AT688=2,AV688=10),"MODERADO",IF(AND(AT688=1,AV688=20),"MODERADO",IF(AND(AT688=3,AV688=5),"MODERADO",IF(AND(AT688=4,AV688=5),"MODERADO",IF(AND(AT688=5,AV688=5),"MODERADO",IF(AND(AT688=2,AV688=20),"ALTO",IF(AND(AT688=3,AV688=10),"ALTO",IF(AND(AT688=4,AV688=10),"ALTO",IF(AND(AT688=5,AV688=10),"ALTO",IF(AND(AT688=3,AV688=20),"EXTREMO",IF(AND(AT688=4,AV688=20),"EXTREMO",IF(AND(AT688=5,AV688=20),"EXTREMO",VLOOKUP(AX688,[4]Evaluacion!R:S,2)))))))))))))))))</f>
        <v xml:space="preserve"> </v>
      </c>
      <c r="AZ688" s="204"/>
      <c r="BA688" s="204"/>
      <c r="BB688" s="204"/>
      <c r="BC688" s="204"/>
      <c r="BD688" s="204"/>
      <c r="BE688" s="204"/>
      <c r="BF688" s="204"/>
      <c r="BG688" s="205"/>
      <c r="BH688" s="204"/>
    </row>
    <row r="689" spans="1:60" x14ac:dyDescent="0.2">
      <c r="A689" s="200"/>
      <c r="B689" s="192"/>
      <c r="C689" s="201"/>
      <c r="D689" s="193"/>
      <c r="E689" s="193"/>
      <c r="F689" s="206"/>
      <c r="G689" s="201"/>
      <c r="H689" s="194"/>
      <c r="I689" s="206"/>
      <c r="J689" s="195"/>
      <c r="K689" s="195"/>
      <c r="L689" s="195"/>
      <c r="M689" s="195"/>
      <c r="N689" s="195"/>
      <c r="O689" s="195"/>
      <c r="P689" s="195"/>
      <c r="Q689" s="195"/>
      <c r="R689" s="195"/>
      <c r="S689" s="195"/>
      <c r="T689" s="195"/>
      <c r="U689" s="195"/>
      <c r="V689" s="195"/>
      <c r="W689" s="195"/>
      <c r="X689" s="195"/>
      <c r="Y689" s="195"/>
      <c r="Z689" s="195"/>
      <c r="AA689" s="195"/>
      <c r="AB689" s="193"/>
      <c r="AC689" s="204"/>
      <c r="AD689" s="204" t="str">
        <f t="shared" si="84"/>
        <v xml:space="preserve"> </v>
      </c>
      <c r="AE689" s="204"/>
      <c r="AF689" s="204" t="str">
        <f t="shared" si="85"/>
        <v xml:space="preserve"> </v>
      </c>
      <c r="AG689" s="204" t="str">
        <f t="shared" si="86"/>
        <v xml:space="preserve"> </v>
      </c>
      <c r="AH689" s="204" t="str">
        <f>IF(OR(AC689=" ",AC689=0,AE689=" ",AE689=0)," ",IF(AND(AC689=1,AE689=5),"BAJO",IF(AND(AC689=2,AE689=5),"BAJO",IF(AND(AC689=1,AE689=10),"BAJO",IF(AND(AC689=2,AE689=10),"MODERADO",IF(AND(AC689=1,AE689=20),"MODERADO",IF(AND(AC689=3,AE689=5),"MODERADO",IF(AND(AC689=4,AE689=5),"MODERADO",IF(AND(AC689=5,AE689=5),"MODERADO",IF(AND(AC689=2,AE689=20),"ALTO",IF(AND(AC689=3,AE689=10),"ALTO",IF(AND(AC689=4,AE689=10),"ALTO",IF(AND(AC689=5,AE689=10),"ALTO",IF(AND(AC689=3,AE689=20),"EXTREMO",IF(AND(AC689=4,AE689=20),"EXTREMO",IF(AND(AC689=5,AE689=20),"EXTREMO",VLOOKUP(AG689,[4]Evaluacion!A:B,2)))))))))))))))))</f>
        <v xml:space="preserve"> </v>
      </c>
      <c r="AI689" s="213"/>
      <c r="AJ689" s="214"/>
      <c r="AK689" s="197"/>
      <c r="AL689" s="197"/>
      <c r="AM689" s="197"/>
      <c r="AN689" s="197"/>
      <c r="AO689" s="197"/>
      <c r="AP689" s="197"/>
      <c r="AQ689" s="197"/>
      <c r="AR689" s="197"/>
      <c r="AS689" s="204"/>
      <c r="AT689" s="204"/>
      <c r="AU689" s="204" t="str">
        <f t="shared" si="82"/>
        <v xml:space="preserve"> </v>
      </c>
      <c r="AV689" s="204"/>
      <c r="AW689" s="204" t="str">
        <f t="shared" si="83"/>
        <v xml:space="preserve"> </v>
      </c>
      <c r="AX689" s="204" t="str">
        <f t="shared" si="87"/>
        <v xml:space="preserve"> </v>
      </c>
      <c r="AY689" s="204" t="str">
        <f>IF(OR(AT689=" ",AT689=0,AV689=" ",AV689=0)," ",IF(AND(AT689=1,AV689=5),"BAJO",IF(AND(AT689=2,AV689=5),"BAJO",IF(AND(AT689=1,AV689=10),"BAJO",IF(AND(AT689=2,AV689=10),"MODERADO",IF(AND(AT689=1,AV689=20),"MODERADO",IF(AND(AT689=3,AV689=5),"MODERADO",IF(AND(AT689=4,AV689=5),"MODERADO",IF(AND(AT689=5,AV689=5),"MODERADO",IF(AND(AT689=2,AV689=20),"ALTO",IF(AND(AT689=3,AV689=10),"ALTO",IF(AND(AT689=4,AV689=10),"ALTO",IF(AND(AT689=5,AV689=10),"ALTO",IF(AND(AT689=3,AV689=20),"EXTREMO",IF(AND(AT689=4,AV689=20),"EXTREMO",IF(AND(AT689=5,AV689=20),"EXTREMO",VLOOKUP(AX689,[4]Evaluacion!R:S,2)))))))))))))))))</f>
        <v xml:space="preserve"> </v>
      </c>
      <c r="AZ689" s="204"/>
      <c r="BA689" s="204"/>
      <c r="BB689" s="204"/>
      <c r="BC689" s="204"/>
      <c r="BD689" s="204"/>
      <c r="BE689" s="204"/>
      <c r="BF689" s="204"/>
      <c r="BG689" s="205"/>
      <c r="BH689" s="204"/>
    </row>
    <row r="690" spans="1:60" x14ac:dyDescent="0.2">
      <c r="A690" s="200"/>
      <c r="B690" s="192"/>
      <c r="C690" s="201"/>
      <c r="D690" s="193"/>
      <c r="E690" s="193"/>
      <c r="F690" s="206"/>
      <c r="G690" s="201"/>
      <c r="H690" s="194"/>
      <c r="I690" s="206"/>
      <c r="J690" s="195"/>
      <c r="K690" s="195"/>
      <c r="L690" s="195"/>
      <c r="M690" s="195"/>
      <c r="N690" s="195"/>
      <c r="O690" s="195"/>
      <c r="P690" s="195"/>
      <c r="Q690" s="195"/>
      <c r="R690" s="195"/>
      <c r="S690" s="195"/>
      <c r="T690" s="195"/>
      <c r="U690" s="195"/>
      <c r="V690" s="195"/>
      <c r="W690" s="195"/>
      <c r="X690" s="195"/>
      <c r="Y690" s="195"/>
      <c r="Z690" s="195"/>
      <c r="AA690" s="195"/>
      <c r="AB690" s="193"/>
      <c r="AC690" s="204"/>
      <c r="AD690" s="204" t="str">
        <f t="shared" si="84"/>
        <v xml:space="preserve"> </v>
      </c>
      <c r="AE690" s="204"/>
      <c r="AF690" s="204" t="str">
        <f t="shared" si="85"/>
        <v xml:space="preserve"> </v>
      </c>
      <c r="AG690" s="204" t="str">
        <f t="shared" si="86"/>
        <v xml:space="preserve"> </v>
      </c>
      <c r="AH690" s="204" t="str">
        <f>IF(OR(AC690=" ",AC690=0,AE690=" ",AE690=0)," ",IF(AND(AC690=1,AE690=5),"BAJO",IF(AND(AC690=2,AE690=5),"BAJO",IF(AND(AC690=1,AE690=10),"BAJO",IF(AND(AC690=2,AE690=10),"MODERADO",IF(AND(AC690=1,AE690=20),"MODERADO",IF(AND(AC690=3,AE690=5),"MODERADO",IF(AND(AC690=4,AE690=5),"MODERADO",IF(AND(AC690=5,AE690=5),"MODERADO",IF(AND(AC690=2,AE690=20),"ALTO",IF(AND(AC690=3,AE690=10),"ALTO",IF(AND(AC690=4,AE690=10),"ALTO",IF(AND(AC690=5,AE690=10),"ALTO",IF(AND(AC690=3,AE690=20),"EXTREMO",IF(AND(AC690=4,AE690=20),"EXTREMO",IF(AND(AC690=5,AE690=20),"EXTREMO",VLOOKUP(AG690,[4]Evaluacion!A:B,2)))))))))))))))))</f>
        <v xml:space="preserve"> </v>
      </c>
      <c r="AI690" s="213"/>
      <c r="AJ690" s="214"/>
      <c r="AK690" s="197"/>
      <c r="AL690" s="197"/>
      <c r="AM690" s="197"/>
      <c r="AN690" s="197"/>
      <c r="AO690" s="197"/>
      <c r="AP690" s="197"/>
      <c r="AQ690" s="197"/>
      <c r="AR690" s="197"/>
      <c r="AS690" s="204"/>
      <c r="AT690" s="204"/>
      <c r="AU690" s="204" t="str">
        <f t="shared" si="82"/>
        <v xml:space="preserve"> </v>
      </c>
      <c r="AV690" s="204"/>
      <c r="AW690" s="204" t="str">
        <f t="shared" si="83"/>
        <v xml:space="preserve"> </v>
      </c>
      <c r="AX690" s="204" t="str">
        <f t="shared" si="87"/>
        <v xml:space="preserve"> </v>
      </c>
      <c r="AY690" s="204" t="str">
        <f>IF(OR(AT690=" ",AT690=0,AV690=" ",AV690=0)," ",IF(AND(AT690=1,AV690=5),"BAJO",IF(AND(AT690=2,AV690=5),"BAJO",IF(AND(AT690=1,AV690=10),"BAJO",IF(AND(AT690=2,AV690=10),"MODERADO",IF(AND(AT690=1,AV690=20),"MODERADO",IF(AND(AT690=3,AV690=5),"MODERADO",IF(AND(AT690=4,AV690=5),"MODERADO",IF(AND(AT690=5,AV690=5),"MODERADO",IF(AND(AT690=2,AV690=20),"ALTO",IF(AND(AT690=3,AV690=10),"ALTO",IF(AND(AT690=4,AV690=10),"ALTO",IF(AND(AT690=5,AV690=10),"ALTO",IF(AND(AT690=3,AV690=20),"EXTREMO",IF(AND(AT690=4,AV690=20),"EXTREMO",IF(AND(AT690=5,AV690=20),"EXTREMO",VLOOKUP(AX690,[4]Evaluacion!R:S,2)))))))))))))))))</f>
        <v xml:space="preserve"> </v>
      </c>
      <c r="AZ690" s="204"/>
      <c r="BA690" s="204"/>
      <c r="BB690" s="204"/>
      <c r="BC690" s="204"/>
      <c r="BD690" s="204"/>
      <c r="BE690" s="204"/>
      <c r="BF690" s="204"/>
      <c r="BG690" s="205"/>
      <c r="BH690" s="204"/>
    </row>
    <row r="691" spans="1:60" x14ac:dyDescent="0.2">
      <c r="A691" s="200"/>
      <c r="B691" s="192"/>
      <c r="C691" s="201"/>
      <c r="D691" s="193"/>
      <c r="E691" s="193"/>
      <c r="F691" s="206"/>
      <c r="G691" s="201"/>
      <c r="H691" s="194"/>
      <c r="I691" s="206"/>
      <c r="J691" s="195"/>
      <c r="K691" s="195"/>
      <c r="L691" s="195"/>
      <c r="M691" s="195"/>
      <c r="N691" s="195"/>
      <c r="O691" s="195"/>
      <c r="P691" s="195"/>
      <c r="Q691" s="195"/>
      <c r="R691" s="195"/>
      <c r="S691" s="195"/>
      <c r="T691" s="195"/>
      <c r="U691" s="195"/>
      <c r="V691" s="195"/>
      <c r="W691" s="195"/>
      <c r="X691" s="195"/>
      <c r="Y691" s="195"/>
      <c r="Z691" s="195"/>
      <c r="AA691" s="195"/>
      <c r="AB691" s="193"/>
      <c r="AC691" s="204"/>
      <c r="AD691" s="204" t="str">
        <f t="shared" si="84"/>
        <v xml:space="preserve"> </v>
      </c>
      <c r="AE691" s="204"/>
      <c r="AF691" s="204" t="str">
        <f t="shared" si="85"/>
        <v xml:space="preserve"> </v>
      </c>
      <c r="AG691" s="204" t="str">
        <f t="shared" si="86"/>
        <v xml:space="preserve"> </v>
      </c>
      <c r="AH691" s="204" t="str">
        <f>IF(OR(AC691=" ",AC691=0,AE691=" ",AE691=0)," ",IF(AND(AC691=1,AE691=5),"BAJO",IF(AND(AC691=2,AE691=5),"BAJO",IF(AND(AC691=1,AE691=10),"BAJO",IF(AND(AC691=2,AE691=10),"MODERADO",IF(AND(AC691=1,AE691=20),"MODERADO",IF(AND(AC691=3,AE691=5),"MODERADO",IF(AND(AC691=4,AE691=5),"MODERADO",IF(AND(AC691=5,AE691=5),"MODERADO",IF(AND(AC691=2,AE691=20),"ALTO",IF(AND(AC691=3,AE691=10),"ALTO",IF(AND(AC691=4,AE691=10),"ALTO",IF(AND(AC691=5,AE691=10),"ALTO",IF(AND(AC691=3,AE691=20),"EXTREMO",IF(AND(AC691=4,AE691=20),"EXTREMO",IF(AND(AC691=5,AE691=20),"EXTREMO",VLOOKUP(AG691,[4]Evaluacion!A:B,2)))))))))))))))))</f>
        <v xml:space="preserve"> </v>
      </c>
      <c r="AI691" s="213"/>
      <c r="AJ691" s="214"/>
      <c r="AK691" s="197"/>
      <c r="AL691" s="197"/>
      <c r="AM691" s="197"/>
      <c r="AN691" s="197"/>
      <c r="AO691" s="197"/>
      <c r="AP691" s="197"/>
      <c r="AQ691" s="197"/>
      <c r="AR691" s="197"/>
      <c r="AS691" s="204"/>
      <c r="AT691" s="204"/>
      <c r="AU691" s="204" t="str">
        <f t="shared" si="82"/>
        <v xml:space="preserve"> </v>
      </c>
      <c r="AV691" s="204"/>
      <c r="AW691" s="204" t="str">
        <f t="shared" si="83"/>
        <v xml:space="preserve"> </v>
      </c>
      <c r="AX691" s="204" t="str">
        <f t="shared" si="87"/>
        <v xml:space="preserve"> </v>
      </c>
      <c r="AY691" s="204" t="str">
        <f>IF(OR(AT691=" ",AT691=0,AV691=" ",AV691=0)," ",IF(AND(AT691=1,AV691=5),"BAJO",IF(AND(AT691=2,AV691=5),"BAJO",IF(AND(AT691=1,AV691=10),"BAJO",IF(AND(AT691=2,AV691=10),"MODERADO",IF(AND(AT691=1,AV691=20),"MODERADO",IF(AND(AT691=3,AV691=5),"MODERADO",IF(AND(AT691=4,AV691=5),"MODERADO",IF(AND(AT691=5,AV691=5),"MODERADO",IF(AND(AT691=2,AV691=20),"ALTO",IF(AND(AT691=3,AV691=10),"ALTO",IF(AND(AT691=4,AV691=10),"ALTO",IF(AND(AT691=5,AV691=10),"ALTO",IF(AND(AT691=3,AV691=20),"EXTREMO",IF(AND(AT691=4,AV691=20),"EXTREMO",IF(AND(AT691=5,AV691=20),"EXTREMO",VLOOKUP(AX691,[4]Evaluacion!R:S,2)))))))))))))))))</f>
        <v xml:space="preserve"> </v>
      </c>
      <c r="AZ691" s="204"/>
      <c r="BA691" s="204"/>
      <c r="BB691" s="204"/>
      <c r="BC691" s="204"/>
      <c r="BD691" s="204"/>
      <c r="BE691" s="204"/>
      <c r="BF691" s="204"/>
      <c r="BG691" s="205"/>
      <c r="BH691" s="204"/>
    </row>
    <row r="692" spans="1:60" x14ac:dyDescent="0.2">
      <c r="A692" s="200"/>
      <c r="B692" s="192"/>
      <c r="C692" s="201"/>
      <c r="D692" s="193"/>
      <c r="E692" s="193"/>
      <c r="F692" s="206"/>
      <c r="G692" s="201"/>
      <c r="H692" s="194"/>
      <c r="I692" s="206"/>
      <c r="J692" s="195"/>
      <c r="K692" s="195"/>
      <c r="L692" s="195"/>
      <c r="M692" s="195"/>
      <c r="N692" s="195"/>
      <c r="O692" s="195"/>
      <c r="P692" s="195"/>
      <c r="Q692" s="195"/>
      <c r="R692" s="195"/>
      <c r="S692" s="195"/>
      <c r="T692" s="195"/>
      <c r="U692" s="195"/>
      <c r="V692" s="195"/>
      <c r="W692" s="195"/>
      <c r="X692" s="195"/>
      <c r="Y692" s="195"/>
      <c r="Z692" s="195"/>
      <c r="AA692" s="195"/>
      <c r="AB692" s="193"/>
      <c r="AC692" s="204"/>
      <c r="AD692" s="204" t="str">
        <f t="shared" si="84"/>
        <v xml:space="preserve"> </v>
      </c>
      <c r="AE692" s="204"/>
      <c r="AF692" s="204" t="str">
        <f t="shared" si="85"/>
        <v xml:space="preserve"> </v>
      </c>
      <c r="AG692" s="204" t="str">
        <f t="shared" si="86"/>
        <v xml:space="preserve"> </v>
      </c>
      <c r="AH692" s="204" t="str">
        <f>IF(OR(AC692=" ",AC692=0,AE692=" ",AE692=0)," ",IF(AND(AC692=1,AE692=5),"BAJO",IF(AND(AC692=2,AE692=5),"BAJO",IF(AND(AC692=1,AE692=10),"BAJO",IF(AND(AC692=2,AE692=10),"MODERADO",IF(AND(AC692=1,AE692=20),"MODERADO",IF(AND(AC692=3,AE692=5),"MODERADO",IF(AND(AC692=4,AE692=5),"MODERADO",IF(AND(AC692=5,AE692=5),"MODERADO",IF(AND(AC692=2,AE692=20),"ALTO",IF(AND(AC692=3,AE692=10),"ALTO",IF(AND(AC692=4,AE692=10),"ALTO",IF(AND(AC692=5,AE692=10),"ALTO",IF(AND(AC692=3,AE692=20),"EXTREMO",IF(AND(AC692=4,AE692=20),"EXTREMO",IF(AND(AC692=5,AE692=20),"EXTREMO",VLOOKUP(AG692,[4]Evaluacion!A:B,2)))))))))))))))))</f>
        <v xml:space="preserve"> </v>
      </c>
      <c r="AI692" s="213"/>
      <c r="AJ692" s="214"/>
      <c r="AK692" s="197"/>
      <c r="AL692" s="197"/>
      <c r="AM692" s="197"/>
      <c r="AN692" s="197"/>
      <c r="AO692" s="197"/>
      <c r="AP692" s="197"/>
      <c r="AQ692" s="197"/>
      <c r="AR692" s="197"/>
      <c r="AS692" s="204"/>
      <c r="AT692" s="204"/>
      <c r="AU692" s="204" t="str">
        <f t="shared" si="82"/>
        <v xml:space="preserve"> </v>
      </c>
      <c r="AV692" s="204"/>
      <c r="AW692" s="204" t="str">
        <f t="shared" si="83"/>
        <v xml:space="preserve"> </v>
      </c>
      <c r="AX692" s="204" t="str">
        <f t="shared" si="87"/>
        <v xml:space="preserve"> </v>
      </c>
      <c r="AY692" s="204" t="str">
        <f>IF(OR(AT692=" ",AT692=0,AV692=" ",AV692=0)," ",IF(AND(AT692=1,AV692=5),"BAJO",IF(AND(AT692=2,AV692=5),"BAJO",IF(AND(AT692=1,AV692=10),"BAJO",IF(AND(AT692=2,AV692=10),"MODERADO",IF(AND(AT692=1,AV692=20),"MODERADO",IF(AND(AT692=3,AV692=5),"MODERADO",IF(AND(AT692=4,AV692=5),"MODERADO",IF(AND(AT692=5,AV692=5),"MODERADO",IF(AND(AT692=2,AV692=20),"ALTO",IF(AND(AT692=3,AV692=10),"ALTO",IF(AND(AT692=4,AV692=10),"ALTO",IF(AND(AT692=5,AV692=10),"ALTO",IF(AND(AT692=3,AV692=20),"EXTREMO",IF(AND(AT692=4,AV692=20),"EXTREMO",IF(AND(AT692=5,AV692=20),"EXTREMO",VLOOKUP(AX692,[4]Evaluacion!R:S,2)))))))))))))))))</f>
        <v xml:space="preserve"> </v>
      </c>
      <c r="AZ692" s="204"/>
      <c r="BA692" s="204"/>
      <c r="BB692" s="204"/>
      <c r="BC692" s="204"/>
      <c r="BD692" s="204"/>
      <c r="BE692" s="204"/>
      <c r="BF692" s="204"/>
      <c r="BG692" s="205"/>
      <c r="BH692" s="204"/>
    </row>
    <row r="693" spans="1:60" x14ac:dyDescent="0.2">
      <c r="A693" s="200"/>
      <c r="B693" s="192"/>
      <c r="C693" s="201"/>
      <c r="D693" s="193"/>
      <c r="E693" s="193"/>
      <c r="F693" s="206"/>
      <c r="G693" s="201"/>
      <c r="H693" s="194"/>
      <c r="I693" s="206"/>
      <c r="J693" s="195"/>
      <c r="K693" s="195"/>
      <c r="L693" s="195"/>
      <c r="M693" s="195"/>
      <c r="N693" s="195"/>
      <c r="O693" s="195"/>
      <c r="P693" s="195"/>
      <c r="Q693" s="195"/>
      <c r="R693" s="195"/>
      <c r="S693" s="195"/>
      <c r="T693" s="195"/>
      <c r="U693" s="195"/>
      <c r="V693" s="195"/>
      <c r="W693" s="195"/>
      <c r="X693" s="195"/>
      <c r="Y693" s="195"/>
      <c r="Z693" s="195"/>
      <c r="AA693" s="195"/>
      <c r="AB693" s="193"/>
      <c r="AC693" s="204"/>
      <c r="AD693" s="204" t="str">
        <f t="shared" si="84"/>
        <v xml:space="preserve"> </v>
      </c>
      <c r="AE693" s="204"/>
      <c r="AF693" s="204" t="str">
        <f t="shared" si="85"/>
        <v xml:space="preserve"> </v>
      </c>
      <c r="AG693" s="204" t="str">
        <f t="shared" si="86"/>
        <v xml:space="preserve"> </v>
      </c>
      <c r="AH693" s="204" t="str">
        <f>IF(OR(AC693=" ",AC693=0,AE693=" ",AE693=0)," ",IF(AND(AC693=1,AE693=5),"BAJO",IF(AND(AC693=2,AE693=5),"BAJO",IF(AND(AC693=1,AE693=10),"BAJO",IF(AND(AC693=2,AE693=10),"MODERADO",IF(AND(AC693=1,AE693=20),"MODERADO",IF(AND(AC693=3,AE693=5),"MODERADO",IF(AND(AC693=4,AE693=5),"MODERADO",IF(AND(AC693=5,AE693=5),"MODERADO",IF(AND(AC693=2,AE693=20),"ALTO",IF(AND(AC693=3,AE693=10),"ALTO",IF(AND(AC693=4,AE693=10),"ALTO",IF(AND(AC693=5,AE693=10),"ALTO",IF(AND(AC693=3,AE693=20),"EXTREMO",IF(AND(AC693=4,AE693=20),"EXTREMO",IF(AND(AC693=5,AE693=20),"EXTREMO",VLOOKUP(AG693,[4]Evaluacion!A:B,2)))))))))))))))))</f>
        <v xml:space="preserve"> </v>
      </c>
      <c r="AI693" s="213"/>
      <c r="AJ693" s="214"/>
      <c r="AK693" s="197"/>
      <c r="AL693" s="197"/>
      <c r="AM693" s="197"/>
      <c r="AN693" s="197"/>
      <c r="AO693" s="197"/>
      <c r="AP693" s="197"/>
      <c r="AQ693" s="197"/>
      <c r="AR693" s="197"/>
      <c r="AS693" s="204"/>
      <c r="AT693" s="204"/>
      <c r="AU693" s="204" t="str">
        <f t="shared" si="82"/>
        <v xml:space="preserve"> </v>
      </c>
      <c r="AV693" s="204"/>
      <c r="AW693" s="204" t="str">
        <f t="shared" si="83"/>
        <v xml:space="preserve"> </v>
      </c>
      <c r="AX693" s="204" t="str">
        <f t="shared" si="87"/>
        <v xml:space="preserve"> </v>
      </c>
      <c r="AY693" s="204" t="str">
        <f>IF(OR(AT693=" ",AT693=0,AV693=" ",AV693=0)," ",IF(AND(AT693=1,AV693=5),"BAJO",IF(AND(AT693=2,AV693=5),"BAJO",IF(AND(AT693=1,AV693=10),"BAJO",IF(AND(AT693=2,AV693=10),"MODERADO",IF(AND(AT693=1,AV693=20),"MODERADO",IF(AND(AT693=3,AV693=5),"MODERADO",IF(AND(AT693=4,AV693=5),"MODERADO",IF(AND(AT693=5,AV693=5),"MODERADO",IF(AND(AT693=2,AV693=20),"ALTO",IF(AND(AT693=3,AV693=10),"ALTO",IF(AND(AT693=4,AV693=10),"ALTO",IF(AND(AT693=5,AV693=10),"ALTO",IF(AND(AT693=3,AV693=20),"EXTREMO",IF(AND(AT693=4,AV693=20),"EXTREMO",IF(AND(AT693=5,AV693=20),"EXTREMO",VLOOKUP(AX693,[4]Evaluacion!R:S,2)))))))))))))))))</f>
        <v xml:space="preserve"> </v>
      </c>
      <c r="AZ693" s="204"/>
      <c r="BA693" s="204"/>
      <c r="BB693" s="204"/>
      <c r="BC693" s="204"/>
      <c r="BD693" s="204"/>
      <c r="BE693" s="204"/>
      <c r="BF693" s="204"/>
      <c r="BG693" s="205"/>
      <c r="BH693" s="204"/>
    </row>
    <row r="694" spans="1:60" x14ac:dyDescent="0.2">
      <c r="A694" s="200"/>
      <c r="B694" s="192"/>
      <c r="C694" s="201"/>
      <c r="D694" s="193"/>
      <c r="E694" s="193"/>
      <c r="F694" s="206"/>
      <c r="G694" s="201"/>
      <c r="H694" s="194"/>
      <c r="I694" s="206"/>
      <c r="J694" s="195"/>
      <c r="K694" s="195"/>
      <c r="L694" s="195"/>
      <c r="M694" s="195"/>
      <c r="N694" s="195"/>
      <c r="O694" s="195"/>
      <c r="P694" s="195"/>
      <c r="Q694" s="195"/>
      <c r="R694" s="195"/>
      <c r="S694" s="195"/>
      <c r="T694" s="195"/>
      <c r="U694" s="195"/>
      <c r="V694" s="195"/>
      <c r="W694" s="195"/>
      <c r="X694" s="195"/>
      <c r="Y694" s="195"/>
      <c r="Z694" s="195"/>
      <c r="AA694" s="195"/>
      <c r="AB694" s="193"/>
      <c r="AC694" s="204"/>
      <c r="AD694" s="204" t="str">
        <f t="shared" si="84"/>
        <v xml:space="preserve"> </v>
      </c>
      <c r="AE694" s="204"/>
      <c r="AF694" s="204" t="str">
        <f t="shared" si="85"/>
        <v xml:space="preserve"> </v>
      </c>
      <c r="AG694" s="204" t="str">
        <f t="shared" si="86"/>
        <v xml:space="preserve"> </v>
      </c>
      <c r="AH694" s="204" t="str">
        <f>IF(OR(AC694=" ",AC694=0,AE694=" ",AE694=0)," ",IF(AND(AC694=1,AE694=5),"BAJO",IF(AND(AC694=2,AE694=5),"BAJO",IF(AND(AC694=1,AE694=10),"BAJO",IF(AND(AC694=2,AE694=10),"MODERADO",IF(AND(AC694=1,AE694=20),"MODERADO",IF(AND(AC694=3,AE694=5),"MODERADO",IF(AND(AC694=4,AE694=5),"MODERADO",IF(AND(AC694=5,AE694=5),"MODERADO",IF(AND(AC694=2,AE694=20),"ALTO",IF(AND(AC694=3,AE694=10),"ALTO",IF(AND(AC694=4,AE694=10),"ALTO",IF(AND(AC694=5,AE694=10),"ALTO",IF(AND(AC694=3,AE694=20),"EXTREMO",IF(AND(AC694=4,AE694=20),"EXTREMO",IF(AND(AC694=5,AE694=20),"EXTREMO",VLOOKUP(AG694,[4]Evaluacion!A:B,2)))))))))))))))))</f>
        <v xml:space="preserve"> </v>
      </c>
      <c r="AI694" s="213"/>
      <c r="AJ694" s="214"/>
      <c r="AK694" s="197"/>
      <c r="AL694" s="197"/>
      <c r="AM694" s="197"/>
      <c r="AN694" s="197"/>
      <c r="AO694" s="197"/>
      <c r="AP694" s="197"/>
      <c r="AQ694" s="197"/>
      <c r="AR694" s="197"/>
      <c r="AS694" s="204"/>
      <c r="AT694" s="204"/>
      <c r="AU694" s="204" t="str">
        <f t="shared" si="82"/>
        <v xml:space="preserve"> </v>
      </c>
      <c r="AV694" s="204"/>
      <c r="AW694" s="204" t="str">
        <f t="shared" si="83"/>
        <v xml:space="preserve"> </v>
      </c>
      <c r="AX694" s="204" t="str">
        <f t="shared" si="87"/>
        <v xml:space="preserve"> </v>
      </c>
      <c r="AY694" s="204" t="str">
        <f>IF(OR(AT694=" ",AT694=0,AV694=" ",AV694=0)," ",IF(AND(AT694=1,AV694=5),"BAJO",IF(AND(AT694=2,AV694=5),"BAJO",IF(AND(AT694=1,AV694=10),"BAJO",IF(AND(AT694=2,AV694=10),"MODERADO",IF(AND(AT694=1,AV694=20),"MODERADO",IF(AND(AT694=3,AV694=5),"MODERADO",IF(AND(AT694=4,AV694=5),"MODERADO",IF(AND(AT694=5,AV694=5),"MODERADO",IF(AND(AT694=2,AV694=20),"ALTO",IF(AND(AT694=3,AV694=10),"ALTO",IF(AND(AT694=4,AV694=10),"ALTO",IF(AND(AT694=5,AV694=10),"ALTO",IF(AND(AT694=3,AV694=20),"EXTREMO",IF(AND(AT694=4,AV694=20),"EXTREMO",IF(AND(AT694=5,AV694=20),"EXTREMO",VLOOKUP(AX694,[4]Evaluacion!R:S,2)))))))))))))))))</f>
        <v xml:space="preserve"> </v>
      </c>
      <c r="AZ694" s="204"/>
      <c r="BA694" s="204"/>
      <c r="BB694" s="204"/>
      <c r="BC694" s="204"/>
      <c r="BD694" s="204"/>
      <c r="BE694" s="204"/>
      <c r="BF694" s="204"/>
      <c r="BG694" s="205"/>
      <c r="BH694" s="204"/>
    </row>
    <row r="695" spans="1:60" x14ac:dyDescent="0.2">
      <c r="A695" s="200"/>
      <c r="B695" s="192"/>
      <c r="C695" s="201"/>
      <c r="D695" s="193"/>
      <c r="E695" s="193"/>
      <c r="F695" s="206"/>
      <c r="G695" s="201"/>
      <c r="H695" s="194"/>
      <c r="I695" s="206"/>
      <c r="J695" s="195"/>
      <c r="K695" s="195"/>
      <c r="L695" s="195"/>
      <c r="M695" s="195"/>
      <c r="N695" s="195"/>
      <c r="O695" s="195"/>
      <c r="P695" s="195"/>
      <c r="Q695" s="195"/>
      <c r="R695" s="195"/>
      <c r="S695" s="195"/>
      <c r="T695" s="195"/>
      <c r="U695" s="195"/>
      <c r="V695" s="195"/>
      <c r="W695" s="195"/>
      <c r="X695" s="195"/>
      <c r="Y695" s="195"/>
      <c r="Z695" s="195"/>
      <c r="AA695" s="195"/>
      <c r="AB695" s="193"/>
      <c r="AC695" s="204"/>
      <c r="AD695" s="204" t="str">
        <f t="shared" si="84"/>
        <v xml:space="preserve"> </v>
      </c>
      <c r="AE695" s="204"/>
      <c r="AF695" s="204" t="str">
        <f t="shared" si="85"/>
        <v xml:space="preserve"> </v>
      </c>
      <c r="AG695" s="204" t="str">
        <f t="shared" si="86"/>
        <v xml:space="preserve"> </v>
      </c>
      <c r="AH695" s="204" t="str">
        <f>IF(OR(AC695=" ",AC695=0,AE695=" ",AE695=0)," ",IF(AND(AC695=1,AE695=5),"BAJO",IF(AND(AC695=2,AE695=5),"BAJO",IF(AND(AC695=1,AE695=10),"BAJO",IF(AND(AC695=2,AE695=10),"MODERADO",IF(AND(AC695=1,AE695=20),"MODERADO",IF(AND(AC695=3,AE695=5),"MODERADO",IF(AND(AC695=4,AE695=5),"MODERADO",IF(AND(AC695=5,AE695=5),"MODERADO",IF(AND(AC695=2,AE695=20),"ALTO",IF(AND(AC695=3,AE695=10),"ALTO",IF(AND(AC695=4,AE695=10),"ALTO",IF(AND(AC695=5,AE695=10),"ALTO",IF(AND(AC695=3,AE695=20),"EXTREMO",IF(AND(AC695=4,AE695=20),"EXTREMO",IF(AND(AC695=5,AE695=20),"EXTREMO",VLOOKUP(AG695,[4]Evaluacion!A:B,2)))))))))))))))))</f>
        <v xml:space="preserve"> </v>
      </c>
      <c r="AI695" s="213"/>
      <c r="AJ695" s="214"/>
      <c r="AK695" s="197"/>
      <c r="AL695" s="197"/>
      <c r="AM695" s="197"/>
      <c r="AN695" s="197"/>
      <c r="AO695" s="197"/>
      <c r="AP695" s="197"/>
      <c r="AQ695" s="197"/>
      <c r="AR695" s="197"/>
      <c r="AS695" s="204"/>
      <c r="AT695" s="204"/>
      <c r="AU695" s="204" t="str">
        <f t="shared" si="82"/>
        <v xml:space="preserve"> </v>
      </c>
      <c r="AV695" s="204"/>
      <c r="AW695" s="204" t="str">
        <f t="shared" si="83"/>
        <v xml:space="preserve"> </v>
      </c>
      <c r="AX695" s="204" t="str">
        <f t="shared" si="87"/>
        <v xml:space="preserve"> </v>
      </c>
      <c r="AY695" s="204" t="str">
        <f>IF(OR(AT695=" ",AT695=0,AV695=" ",AV695=0)," ",IF(AND(AT695=1,AV695=5),"BAJO",IF(AND(AT695=2,AV695=5),"BAJO",IF(AND(AT695=1,AV695=10),"BAJO",IF(AND(AT695=2,AV695=10),"MODERADO",IF(AND(AT695=1,AV695=20),"MODERADO",IF(AND(AT695=3,AV695=5),"MODERADO",IF(AND(AT695=4,AV695=5),"MODERADO",IF(AND(AT695=5,AV695=5),"MODERADO",IF(AND(AT695=2,AV695=20),"ALTO",IF(AND(AT695=3,AV695=10),"ALTO",IF(AND(AT695=4,AV695=10),"ALTO",IF(AND(AT695=5,AV695=10),"ALTO",IF(AND(AT695=3,AV695=20),"EXTREMO",IF(AND(AT695=4,AV695=20),"EXTREMO",IF(AND(AT695=5,AV695=20),"EXTREMO",VLOOKUP(AX695,[4]Evaluacion!R:S,2)))))))))))))))))</f>
        <v xml:space="preserve"> </v>
      </c>
      <c r="AZ695" s="204"/>
      <c r="BA695" s="204"/>
      <c r="BB695" s="204"/>
      <c r="BC695" s="204"/>
      <c r="BD695" s="204"/>
      <c r="BE695" s="204"/>
      <c r="BF695" s="204"/>
      <c r="BG695" s="205"/>
      <c r="BH695" s="204"/>
    </row>
    <row r="696" spans="1:60" x14ac:dyDescent="0.2">
      <c r="A696" s="200"/>
      <c r="B696" s="192"/>
      <c r="C696" s="201"/>
      <c r="D696" s="193"/>
      <c r="E696" s="193"/>
      <c r="F696" s="206"/>
      <c r="G696" s="201"/>
      <c r="H696" s="194"/>
      <c r="I696" s="206"/>
      <c r="J696" s="195"/>
      <c r="K696" s="195"/>
      <c r="L696" s="195"/>
      <c r="M696" s="195"/>
      <c r="N696" s="195"/>
      <c r="O696" s="195"/>
      <c r="P696" s="195"/>
      <c r="Q696" s="195"/>
      <c r="R696" s="195"/>
      <c r="S696" s="195"/>
      <c r="T696" s="195"/>
      <c r="U696" s="195"/>
      <c r="V696" s="195"/>
      <c r="W696" s="195"/>
      <c r="X696" s="195"/>
      <c r="Y696" s="195"/>
      <c r="Z696" s="195"/>
      <c r="AA696" s="195"/>
      <c r="AB696" s="193"/>
      <c r="AC696" s="204"/>
      <c r="AD696" s="204" t="str">
        <f t="shared" si="84"/>
        <v xml:space="preserve"> </v>
      </c>
      <c r="AE696" s="204"/>
      <c r="AF696" s="204" t="str">
        <f t="shared" si="85"/>
        <v xml:space="preserve"> </v>
      </c>
      <c r="AG696" s="204" t="str">
        <f t="shared" si="86"/>
        <v xml:space="preserve"> </v>
      </c>
      <c r="AH696" s="204" t="str">
        <f>IF(OR(AC696=" ",AC696=0,AE696=" ",AE696=0)," ",IF(AND(AC696=1,AE696=5),"BAJO",IF(AND(AC696=2,AE696=5),"BAJO",IF(AND(AC696=1,AE696=10),"BAJO",IF(AND(AC696=2,AE696=10),"MODERADO",IF(AND(AC696=1,AE696=20),"MODERADO",IF(AND(AC696=3,AE696=5),"MODERADO",IF(AND(AC696=4,AE696=5),"MODERADO",IF(AND(AC696=5,AE696=5),"MODERADO",IF(AND(AC696=2,AE696=20),"ALTO",IF(AND(AC696=3,AE696=10),"ALTO",IF(AND(AC696=4,AE696=10),"ALTO",IF(AND(AC696=5,AE696=10),"ALTO",IF(AND(AC696=3,AE696=20),"EXTREMO",IF(AND(AC696=4,AE696=20),"EXTREMO",IF(AND(AC696=5,AE696=20),"EXTREMO",VLOOKUP(AG696,[4]Evaluacion!A:B,2)))))))))))))))))</f>
        <v xml:space="preserve"> </v>
      </c>
      <c r="AI696" s="213"/>
      <c r="AJ696" s="214"/>
      <c r="AK696" s="197"/>
      <c r="AL696" s="197"/>
      <c r="AM696" s="197"/>
      <c r="AN696" s="197"/>
      <c r="AO696" s="197"/>
      <c r="AP696" s="197"/>
      <c r="AQ696" s="197"/>
      <c r="AR696" s="197"/>
      <c r="AS696" s="204"/>
      <c r="AT696" s="204"/>
      <c r="AU696" s="204" t="str">
        <f t="shared" si="82"/>
        <v xml:space="preserve"> </v>
      </c>
      <c r="AV696" s="204"/>
      <c r="AW696" s="204" t="str">
        <f t="shared" si="83"/>
        <v xml:space="preserve"> </v>
      </c>
      <c r="AX696" s="204" t="str">
        <f t="shared" si="87"/>
        <v xml:space="preserve"> </v>
      </c>
      <c r="AY696" s="204" t="str">
        <f>IF(OR(AT696=" ",AT696=0,AV696=" ",AV696=0)," ",IF(AND(AT696=1,AV696=5),"BAJO",IF(AND(AT696=2,AV696=5),"BAJO",IF(AND(AT696=1,AV696=10),"BAJO",IF(AND(AT696=2,AV696=10),"MODERADO",IF(AND(AT696=1,AV696=20),"MODERADO",IF(AND(AT696=3,AV696=5),"MODERADO",IF(AND(AT696=4,AV696=5),"MODERADO",IF(AND(AT696=5,AV696=5),"MODERADO",IF(AND(AT696=2,AV696=20),"ALTO",IF(AND(AT696=3,AV696=10),"ALTO",IF(AND(AT696=4,AV696=10),"ALTO",IF(AND(AT696=5,AV696=10),"ALTO",IF(AND(AT696=3,AV696=20),"EXTREMO",IF(AND(AT696=4,AV696=20),"EXTREMO",IF(AND(AT696=5,AV696=20),"EXTREMO",VLOOKUP(AX696,[4]Evaluacion!R:S,2)))))))))))))))))</f>
        <v xml:space="preserve"> </v>
      </c>
      <c r="AZ696" s="204"/>
      <c r="BA696" s="204"/>
      <c r="BB696" s="204"/>
      <c r="BC696" s="204"/>
      <c r="BD696" s="204"/>
      <c r="BE696" s="204"/>
      <c r="BF696" s="204"/>
      <c r="BG696" s="205"/>
      <c r="BH696" s="204"/>
    </row>
    <row r="697" spans="1:60" x14ac:dyDescent="0.2">
      <c r="A697" s="200"/>
      <c r="B697" s="192"/>
      <c r="C697" s="201"/>
      <c r="D697" s="193"/>
      <c r="E697" s="193"/>
      <c r="F697" s="206"/>
      <c r="G697" s="201"/>
      <c r="H697" s="194"/>
      <c r="I697" s="206"/>
      <c r="J697" s="195"/>
      <c r="K697" s="195"/>
      <c r="L697" s="195"/>
      <c r="M697" s="195"/>
      <c r="N697" s="195"/>
      <c r="O697" s="195"/>
      <c r="P697" s="195"/>
      <c r="Q697" s="195"/>
      <c r="R697" s="195"/>
      <c r="S697" s="195"/>
      <c r="T697" s="195"/>
      <c r="U697" s="195"/>
      <c r="V697" s="195"/>
      <c r="W697" s="195"/>
      <c r="X697" s="195"/>
      <c r="Y697" s="195"/>
      <c r="Z697" s="195"/>
      <c r="AA697" s="195"/>
      <c r="AB697" s="193"/>
      <c r="AC697" s="204"/>
      <c r="AD697" s="204" t="str">
        <f t="shared" si="84"/>
        <v xml:space="preserve"> </v>
      </c>
      <c r="AE697" s="204"/>
      <c r="AF697" s="204" t="str">
        <f t="shared" si="85"/>
        <v xml:space="preserve"> </v>
      </c>
      <c r="AG697" s="204" t="str">
        <f t="shared" si="86"/>
        <v xml:space="preserve"> </v>
      </c>
      <c r="AH697" s="204" t="str">
        <f>IF(OR(AC697=" ",AC697=0,AE697=" ",AE697=0)," ",IF(AND(AC697=1,AE697=5),"BAJO",IF(AND(AC697=2,AE697=5),"BAJO",IF(AND(AC697=1,AE697=10),"BAJO",IF(AND(AC697=2,AE697=10),"MODERADO",IF(AND(AC697=1,AE697=20),"MODERADO",IF(AND(AC697=3,AE697=5),"MODERADO",IF(AND(AC697=4,AE697=5),"MODERADO",IF(AND(AC697=5,AE697=5),"MODERADO",IF(AND(AC697=2,AE697=20),"ALTO",IF(AND(AC697=3,AE697=10),"ALTO",IF(AND(AC697=4,AE697=10),"ALTO",IF(AND(AC697=5,AE697=10),"ALTO",IF(AND(AC697=3,AE697=20),"EXTREMO",IF(AND(AC697=4,AE697=20),"EXTREMO",IF(AND(AC697=5,AE697=20),"EXTREMO",VLOOKUP(AG697,[4]Evaluacion!A:B,2)))))))))))))))))</f>
        <v xml:space="preserve"> </v>
      </c>
      <c r="AI697" s="213"/>
      <c r="AJ697" s="214"/>
      <c r="AK697" s="197"/>
      <c r="AL697" s="197"/>
      <c r="AM697" s="197"/>
      <c r="AN697" s="197"/>
      <c r="AO697" s="197"/>
      <c r="AP697" s="197"/>
      <c r="AQ697" s="197"/>
      <c r="AR697" s="197"/>
      <c r="AS697" s="204"/>
      <c r="AT697" s="204"/>
      <c r="AU697" s="204" t="str">
        <f t="shared" si="82"/>
        <v xml:space="preserve"> </v>
      </c>
      <c r="AV697" s="204"/>
      <c r="AW697" s="204" t="str">
        <f t="shared" si="83"/>
        <v xml:space="preserve"> </v>
      </c>
      <c r="AX697" s="204" t="str">
        <f t="shared" si="87"/>
        <v xml:space="preserve"> </v>
      </c>
      <c r="AY697" s="204" t="str">
        <f>IF(OR(AT697=" ",AT697=0,AV697=" ",AV697=0)," ",IF(AND(AT697=1,AV697=5),"BAJO",IF(AND(AT697=2,AV697=5),"BAJO",IF(AND(AT697=1,AV697=10),"BAJO",IF(AND(AT697=2,AV697=10),"MODERADO",IF(AND(AT697=1,AV697=20),"MODERADO",IF(AND(AT697=3,AV697=5),"MODERADO",IF(AND(AT697=4,AV697=5),"MODERADO",IF(AND(AT697=5,AV697=5),"MODERADO",IF(AND(AT697=2,AV697=20),"ALTO",IF(AND(AT697=3,AV697=10),"ALTO",IF(AND(AT697=4,AV697=10),"ALTO",IF(AND(AT697=5,AV697=10),"ALTO",IF(AND(AT697=3,AV697=20),"EXTREMO",IF(AND(AT697=4,AV697=20),"EXTREMO",IF(AND(AT697=5,AV697=20),"EXTREMO",VLOOKUP(AX697,[4]Evaluacion!R:S,2)))))))))))))))))</f>
        <v xml:space="preserve"> </v>
      </c>
      <c r="AZ697" s="204"/>
      <c r="BA697" s="204"/>
      <c r="BB697" s="204"/>
      <c r="BC697" s="204"/>
      <c r="BD697" s="204"/>
      <c r="BE697" s="204"/>
      <c r="BF697" s="204"/>
      <c r="BG697" s="205"/>
      <c r="BH697" s="204"/>
    </row>
    <row r="698" spans="1:60" x14ac:dyDescent="0.2">
      <c r="A698" s="200"/>
      <c r="B698" s="192"/>
      <c r="C698" s="201"/>
      <c r="D698" s="193"/>
      <c r="E698" s="193"/>
      <c r="F698" s="206"/>
      <c r="G698" s="201"/>
      <c r="H698" s="194"/>
      <c r="I698" s="206"/>
      <c r="J698" s="195"/>
      <c r="K698" s="195"/>
      <c r="L698" s="195"/>
      <c r="M698" s="195"/>
      <c r="N698" s="195"/>
      <c r="O698" s="195"/>
      <c r="P698" s="195"/>
      <c r="Q698" s="195"/>
      <c r="R698" s="195"/>
      <c r="S698" s="195"/>
      <c r="T698" s="195"/>
      <c r="U698" s="195"/>
      <c r="V698" s="195"/>
      <c r="W698" s="195"/>
      <c r="X698" s="195"/>
      <c r="Y698" s="195"/>
      <c r="Z698" s="195"/>
      <c r="AA698" s="195"/>
      <c r="AB698" s="193"/>
      <c r="AC698" s="204"/>
      <c r="AD698" s="204" t="str">
        <f t="shared" si="84"/>
        <v xml:space="preserve"> </v>
      </c>
      <c r="AE698" s="204"/>
      <c r="AF698" s="204" t="str">
        <f t="shared" si="85"/>
        <v xml:space="preserve"> </v>
      </c>
      <c r="AG698" s="204" t="str">
        <f t="shared" si="86"/>
        <v xml:space="preserve"> </v>
      </c>
      <c r="AH698" s="204" t="str">
        <f>IF(OR(AC698=" ",AC698=0,AE698=" ",AE698=0)," ",IF(AND(AC698=1,AE698=5),"BAJO",IF(AND(AC698=2,AE698=5),"BAJO",IF(AND(AC698=1,AE698=10),"BAJO",IF(AND(AC698=2,AE698=10),"MODERADO",IF(AND(AC698=1,AE698=20),"MODERADO",IF(AND(AC698=3,AE698=5),"MODERADO",IF(AND(AC698=4,AE698=5),"MODERADO",IF(AND(AC698=5,AE698=5),"MODERADO",IF(AND(AC698=2,AE698=20),"ALTO",IF(AND(AC698=3,AE698=10),"ALTO",IF(AND(AC698=4,AE698=10),"ALTO",IF(AND(AC698=5,AE698=10),"ALTO",IF(AND(AC698=3,AE698=20),"EXTREMO",IF(AND(AC698=4,AE698=20),"EXTREMO",IF(AND(AC698=5,AE698=20),"EXTREMO",VLOOKUP(AG698,[4]Evaluacion!A:B,2)))))))))))))))))</f>
        <v xml:space="preserve"> </v>
      </c>
      <c r="AI698" s="213"/>
      <c r="AJ698" s="214"/>
      <c r="AK698" s="197"/>
      <c r="AL698" s="197"/>
      <c r="AM698" s="197"/>
      <c r="AN698" s="197"/>
      <c r="AO698" s="197"/>
      <c r="AP698" s="197"/>
      <c r="AQ698" s="197"/>
      <c r="AR698" s="197"/>
      <c r="AS698" s="204"/>
      <c r="AT698" s="204"/>
      <c r="AU698" s="204" t="str">
        <f t="shared" si="82"/>
        <v xml:space="preserve"> </v>
      </c>
      <c r="AV698" s="204"/>
      <c r="AW698" s="204" t="str">
        <f t="shared" si="83"/>
        <v xml:space="preserve"> </v>
      </c>
      <c r="AX698" s="204" t="str">
        <f t="shared" si="87"/>
        <v xml:space="preserve"> </v>
      </c>
      <c r="AY698" s="204" t="str">
        <f>IF(OR(AT698=" ",AT698=0,AV698=" ",AV698=0)," ",IF(AND(AT698=1,AV698=5),"BAJO",IF(AND(AT698=2,AV698=5),"BAJO",IF(AND(AT698=1,AV698=10),"BAJO",IF(AND(AT698=2,AV698=10),"MODERADO",IF(AND(AT698=1,AV698=20),"MODERADO",IF(AND(AT698=3,AV698=5),"MODERADO",IF(AND(AT698=4,AV698=5),"MODERADO",IF(AND(AT698=5,AV698=5),"MODERADO",IF(AND(AT698=2,AV698=20),"ALTO",IF(AND(AT698=3,AV698=10),"ALTO",IF(AND(AT698=4,AV698=10),"ALTO",IF(AND(AT698=5,AV698=10),"ALTO",IF(AND(AT698=3,AV698=20),"EXTREMO",IF(AND(AT698=4,AV698=20),"EXTREMO",IF(AND(AT698=5,AV698=20),"EXTREMO",VLOOKUP(AX698,[4]Evaluacion!R:S,2)))))))))))))))))</f>
        <v xml:space="preserve"> </v>
      </c>
      <c r="AZ698" s="204"/>
      <c r="BA698" s="204"/>
      <c r="BB698" s="204"/>
      <c r="BC698" s="204"/>
      <c r="BD698" s="204"/>
      <c r="BE698" s="204"/>
      <c r="BF698" s="204"/>
      <c r="BG698" s="205"/>
      <c r="BH698" s="204"/>
    </row>
    <row r="699" spans="1:60" x14ac:dyDescent="0.2">
      <c r="A699" s="200"/>
      <c r="B699" s="192"/>
      <c r="C699" s="201"/>
      <c r="D699" s="193"/>
      <c r="E699" s="193"/>
      <c r="F699" s="206"/>
      <c r="G699" s="201"/>
      <c r="H699" s="194"/>
      <c r="I699" s="206"/>
      <c r="J699" s="195"/>
      <c r="K699" s="195"/>
      <c r="L699" s="195"/>
      <c r="M699" s="195"/>
      <c r="N699" s="195"/>
      <c r="O699" s="195"/>
      <c r="P699" s="195"/>
      <c r="Q699" s="195"/>
      <c r="R699" s="195"/>
      <c r="S699" s="195"/>
      <c r="T699" s="195"/>
      <c r="U699" s="195"/>
      <c r="V699" s="195"/>
      <c r="W699" s="195"/>
      <c r="X699" s="195"/>
      <c r="Y699" s="195"/>
      <c r="Z699" s="195"/>
      <c r="AA699" s="195"/>
      <c r="AB699" s="193"/>
      <c r="AC699" s="204"/>
      <c r="AD699" s="204" t="str">
        <f t="shared" si="84"/>
        <v xml:space="preserve"> </v>
      </c>
      <c r="AE699" s="204"/>
      <c r="AF699" s="204" t="str">
        <f t="shared" si="85"/>
        <v xml:space="preserve"> </v>
      </c>
      <c r="AG699" s="204" t="str">
        <f t="shared" si="86"/>
        <v xml:space="preserve"> </v>
      </c>
      <c r="AH699" s="204" t="str">
        <f>IF(OR(AC699=" ",AC699=0,AE699=" ",AE699=0)," ",IF(AND(AC699=1,AE699=5),"BAJO",IF(AND(AC699=2,AE699=5),"BAJO",IF(AND(AC699=1,AE699=10),"BAJO",IF(AND(AC699=2,AE699=10),"MODERADO",IF(AND(AC699=1,AE699=20),"MODERADO",IF(AND(AC699=3,AE699=5),"MODERADO",IF(AND(AC699=4,AE699=5),"MODERADO",IF(AND(AC699=5,AE699=5),"MODERADO",IF(AND(AC699=2,AE699=20),"ALTO",IF(AND(AC699=3,AE699=10),"ALTO",IF(AND(AC699=4,AE699=10),"ALTO",IF(AND(AC699=5,AE699=10),"ALTO",IF(AND(AC699=3,AE699=20),"EXTREMO",IF(AND(AC699=4,AE699=20),"EXTREMO",IF(AND(AC699=5,AE699=20),"EXTREMO",VLOOKUP(AG699,[4]Evaluacion!A:B,2)))))))))))))))))</f>
        <v xml:space="preserve"> </v>
      </c>
      <c r="AI699" s="213"/>
      <c r="AJ699" s="214"/>
      <c r="AK699" s="197"/>
      <c r="AL699" s="197"/>
      <c r="AM699" s="197"/>
      <c r="AN699" s="197"/>
      <c r="AO699" s="197"/>
      <c r="AP699" s="197"/>
      <c r="AQ699" s="197"/>
      <c r="AR699" s="197"/>
      <c r="AS699" s="204"/>
      <c r="AT699" s="204"/>
      <c r="AU699" s="204" t="str">
        <f t="shared" si="82"/>
        <v xml:space="preserve"> </v>
      </c>
      <c r="AV699" s="204"/>
      <c r="AW699" s="204" t="str">
        <f t="shared" si="83"/>
        <v xml:space="preserve"> </v>
      </c>
      <c r="AX699" s="204" t="str">
        <f t="shared" si="87"/>
        <v xml:space="preserve"> </v>
      </c>
      <c r="AY699" s="204" t="str">
        <f>IF(OR(AT699=" ",AT699=0,AV699=" ",AV699=0)," ",IF(AND(AT699=1,AV699=5),"BAJO",IF(AND(AT699=2,AV699=5),"BAJO",IF(AND(AT699=1,AV699=10),"BAJO",IF(AND(AT699=2,AV699=10),"MODERADO",IF(AND(AT699=1,AV699=20),"MODERADO",IF(AND(AT699=3,AV699=5),"MODERADO",IF(AND(AT699=4,AV699=5),"MODERADO",IF(AND(AT699=5,AV699=5),"MODERADO",IF(AND(AT699=2,AV699=20),"ALTO",IF(AND(AT699=3,AV699=10),"ALTO",IF(AND(AT699=4,AV699=10),"ALTO",IF(AND(AT699=5,AV699=10),"ALTO",IF(AND(AT699=3,AV699=20),"EXTREMO",IF(AND(AT699=4,AV699=20),"EXTREMO",IF(AND(AT699=5,AV699=20),"EXTREMO",VLOOKUP(AX699,[4]Evaluacion!R:S,2)))))))))))))))))</f>
        <v xml:space="preserve"> </v>
      </c>
      <c r="AZ699" s="204"/>
      <c r="BA699" s="204"/>
      <c r="BB699" s="204"/>
      <c r="BC699" s="204"/>
      <c r="BD699" s="204"/>
      <c r="BE699" s="204"/>
      <c r="BF699" s="204"/>
      <c r="BG699" s="205"/>
      <c r="BH699" s="204"/>
    </row>
    <row r="700" spans="1:60" x14ac:dyDescent="0.2">
      <c r="A700" s="200"/>
      <c r="B700" s="192"/>
      <c r="C700" s="201"/>
      <c r="D700" s="193"/>
      <c r="E700" s="193"/>
      <c r="F700" s="206"/>
      <c r="G700" s="201"/>
      <c r="H700" s="194"/>
      <c r="I700" s="206"/>
      <c r="J700" s="195"/>
      <c r="K700" s="195"/>
      <c r="L700" s="195"/>
      <c r="M700" s="195"/>
      <c r="N700" s="195"/>
      <c r="O700" s="195"/>
      <c r="P700" s="195"/>
      <c r="Q700" s="195"/>
      <c r="R700" s="195"/>
      <c r="S700" s="195"/>
      <c r="T700" s="195"/>
      <c r="U700" s="195"/>
      <c r="V700" s="195"/>
      <c r="W700" s="195"/>
      <c r="X700" s="195"/>
      <c r="Y700" s="195"/>
      <c r="Z700" s="195"/>
      <c r="AA700" s="195"/>
      <c r="AB700" s="193"/>
      <c r="AC700" s="204"/>
      <c r="AD700" s="204" t="str">
        <f t="shared" si="84"/>
        <v xml:space="preserve"> </v>
      </c>
      <c r="AE700" s="204"/>
      <c r="AF700" s="204" t="str">
        <f t="shared" si="85"/>
        <v xml:space="preserve"> </v>
      </c>
      <c r="AG700" s="204" t="str">
        <f t="shared" si="86"/>
        <v xml:space="preserve"> </v>
      </c>
      <c r="AH700" s="204" t="str">
        <f>IF(OR(AC700=" ",AC700=0,AE700=" ",AE700=0)," ",IF(AND(AC700=1,AE700=5),"BAJO",IF(AND(AC700=2,AE700=5),"BAJO",IF(AND(AC700=1,AE700=10),"BAJO",IF(AND(AC700=2,AE700=10),"MODERADO",IF(AND(AC700=1,AE700=20),"MODERADO",IF(AND(AC700=3,AE700=5),"MODERADO",IF(AND(AC700=4,AE700=5),"MODERADO",IF(AND(AC700=5,AE700=5),"MODERADO",IF(AND(AC700=2,AE700=20),"ALTO",IF(AND(AC700=3,AE700=10),"ALTO",IF(AND(AC700=4,AE700=10),"ALTO",IF(AND(AC700=5,AE700=10),"ALTO",IF(AND(AC700=3,AE700=20),"EXTREMO",IF(AND(AC700=4,AE700=20),"EXTREMO",IF(AND(AC700=5,AE700=20),"EXTREMO",VLOOKUP(AG700,[4]Evaluacion!A:B,2)))))))))))))))))</f>
        <v xml:space="preserve"> </v>
      </c>
      <c r="AI700" s="213"/>
      <c r="AJ700" s="214"/>
      <c r="AK700" s="197"/>
      <c r="AL700" s="197"/>
      <c r="AM700" s="197"/>
      <c r="AN700" s="197"/>
      <c r="AO700" s="197"/>
      <c r="AP700" s="197"/>
      <c r="AQ700" s="197"/>
      <c r="AR700" s="197"/>
      <c r="AS700" s="204"/>
      <c r="AT700" s="204"/>
      <c r="AU700" s="204" t="str">
        <f t="shared" si="82"/>
        <v xml:space="preserve"> </v>
      </c>
      <c r="AV700" s="204"/>
      <c r="AW700" s="204" t="str">
        <f t="shared" si="83"/>
        <v xml:space="preserve"> </v>
      </c>
      <c r="AX700" s="204" t="str">
        <f t="shared" si="87"/>
        <v xml:space="preserve"> </v>
      </c>
      <c r="AY700" s="204" t="str">
        <f>IF(OR(AT700=" ",AT700=0,AV700=" ",AV700=0)," ",IF(AND(AT700=1,AV700=5),"BAJO",IF(AND(AT700=2,AV700=5),"BAJO",IF(AND(AT700=1,AV700=10),"BAJO",IF(AND(AT700=2,AV700=10),"MODERADO",IF(AND(AT700=1,AV700=20),"MODERADO",IF(AND(AT700=3,AV700=5),"MODERADO",IF(AND(AT700=4,AV700=5),"MODERADO",IF(AND(AT700=5,AV700=5),"MODERADO",IF(AND(AT700=2,AV700=20),"ALTO",IF(AND(AT700=3,AV700=10),"ALTO",IF(AND(AT700=4,AV700=10),"ALTO",IF(AND(AT700=5,AV700=10),"ALTO",IF(AND(AT700=3,AV700=20),"EXTREMO",IF(AND(AT700=4,AV700=20),"EXTREMO",IF(AND(AT700=5,AV700=20),"EXTREMO",VLOOKUP(AX700,[4]Evaluacion!R:S,2)))))))))))))))))</f>
        <v xml:space="preserve"> </v>
      </c>
      <c r="AZ700" s="204"/>
      <c r="BA700" s="204"/>
      <c r="BB700" s="204"/>
      <c r="BC700" s="204"/>
      <c r="BD700" s="204"/>
      <c r="BE700" s="204"/>
      <c r="BF700" s="204"/>
      <c r="BG700" s="205"/>
      <c r="BH700" s="204"/>
    </row>
    <row r="701" spans="1:60" x14ac:dyDescent="0.2">
      <c r="A701" s="200"/>
      <c r="B701" s="192"/>
      <c r="C701" s="201"/>
      <c r="D701" s="193"/>
      <c r="E701" s="193"/>
      <c r="F701" s="206"/>
      <c r="G701" s="201"/>
      <c r="H701" s="194"/>
      <c r="I701" s="206"/>
      <c r="J701" s="195"/>
      <c r="K701" s="195"/>
      <c r="L701" s="195"/>
      <c r="M701" s="195"/>
      <c r="N701" s="195"/>
      <c r="O701" s="195"/>
      <c r="P701" s="195"/>
      <c r="Q701" s="195"/>
      <c r="R701" s="195"/>
      <c r="S701" s="195"/>
      <c r="T701" s="195"/>
      <c r="U701" s="195"/>
      <c r="V701" s="195"/>
      <c r="W701" s="195"/>
      <c r="X701" s="195"/>
      <c r="Y701" s="195"/>
      <c r="Z701" s="195"/>
      <c r="AA701" s="195"/>
      <c r="AB701" s="193"/>
      <c r="AC701" s="204"/>
      <c r="AD701" s="204" t="str">
        <f t="shared" si="84"/>
        <v xml:space="preserve"> </v>
      </c>
      <c r="AE701" s="204"/>
      <c r="AF701" s="204" t="str">
        <f t="shared" si="85"/>
        <v xml:space="preserve"> </v>
      </c>
      <c r="AG701" s="204" t="str">
        <f t="shared" si="86"/>
        <v xml:space="preserve"> </v>
      </c>
      <c r="AH701" s="204" t="str">
        <f>IF(OR(AC701=" ",AC701=0,AE701=" ",AE701=0)," ",IF(AND(AC701=1,AE701=5),"BAJO",IF(AND(AC701=2,AE701=5),"BAJO",IF(AND(AC701=1,AE701=10),"BAJO",IF(AND(AC701=2,AE701=10),"MODERADO",IF(AND(AC701=1,AE701=20),"MODERADO",IF(AND(AC701=3,AE701=5),"MODERADO",IF(AND(AC701=4,AE701=5),"MODERADO",IF(AND(AC701=5,AE701=5),"MODERADO",IF(AND(AC701=2,AE701=20),"ALTO",IF(AND(AC701=3,AE701=10),"ALTO",IF(AND(AC701=4,AE701=10),"ALTO",IF(AND(AC701=5,AE701=10),"ALTO",IF(AND(AC701=3,AE701=20),"EXTREMO",IF(AND(AC701=4,AE701=20),"EXTREMO",IF(AND(AC701=5,AE701=20),"EXTREMO",VLOOKUP(AG701,[4]Evaluacion!A:B,2)))))))))))))))))</f>
        <v xml:space="preserve"> </v>
      </c>
      <c r="AI701" s="213"/>
      <c r="AJ701" s="214"/>
      <c r="AK701" s="197"/>
      <c r="AL701" s="197"/>
      <c r="AM701" s="197"/>
      <c r="AN701" s="197"/>
      <c r="AO701" s="197"/>
      <c r="AP701" s="197"/>
      <c r="AQ701" s="197"/>
      <c r="AR701" s="197"/>
      <c r="AS701" s="204"/>
      <c r="AT701" s="204"/>
      <c r="AU701" s="204" t="str">
        <f t="shared" si="82"/>
        <v xml:space="preserve"> </v>
      </c>
      <c r="AV701" s="204"/>
      <c r="AW701" s="204" t="str">
        <f t="shared" si="83"/>
        <v xml:space="preserve"> </v>
      </c>
      <c r="AX701" s="204" t="str">
        <f t="shared" si="87"/>
        <v xml:space="preserve"> </v>
      </c>
      <c r="AY701" s="204" t="str">
        <f>IF(OR(AT701=" ",AT701=0,AV701=" ",AV701=0)," ",IF(AND(AT701=1,AV701=5),"BAJO",IF(AND(AT701=2,AV701=5),"BAJO",IF(AND(AT701=1,AV701=10),"BAJO",IF(AND(AT701=2,AV701=10),"MODERADO",IF(AND(AT701=1,AV701=20),"MODERADO",IF(AND(AT701=3,AV701=5),"MODERADO",IF(AND(AT701=4,AV701=5),"MODERADO",IF(AND(AT701=5,AV701=5),"MODERADO",IF(AND(AT701=2,AV701=20),"ALTO",IF(AND(AT701=3,AV701=10),"ALTO",IF(AND(AT701=4,AV701=10),"ALTO",IF(AND(AT701=5,AV701=10),"ALTO",IF(AND(AT701=3,AV701=20),"EXTREMO",IF(AND(AT701=4,AV701=20),"EXTREMO",IF(AND(AT701=5,AV701=20),"EXTREMO",VLOOKUP(AX701,[4]Evaluacion!R:S,2)))))))))))))))))</f>
        <v xml:space="preserve"> </v>
      </c>
      <c r="AZ701" s="204"/>
      <c r="BA701" s="204"/>
      <c r="BB701" s="204"/>
      <c r="BC701" s="204"/>
      <c r="BD701" s="204"/>
      <c r="BE701" s="204"/>
      <c r="BF701" s="204"/>
      <c r="BG701" s="205"/>
      <c r="BH701" s="204"/>
    </row>
    <row r="702" spans="1:60" x14ac:dyDescent="0.2">
      <c r="A702" s="200"/>
      <c r="B702" s="192"/>
      <c r="C702" s="201"/>
      <c r="D702" s="193"/>
      <c r="E702" s="193"/>
      <c r="F702" s="206"/>
      <c r="G702" s="201"/>
      <c r="H702" s="194"/>
      <c r="I702" s="206"/>
      <c r="J702" s="195"/>
      <c r="K702" s="195"/>
      <c r="L702" s="195"/>
      <c r="M702" s="195"/>
      <c r="N702" s="195"/>
      <c r="O702" s="195"/>
      <c r="P702" s="195"/>
      <c r="Q702" s="195"/>
      <c r="R702" s="195"/>
      <c r="S702" s="195"/>
      <c r="T702" s="195"/>
      <c r="U702" s="195"/>
      <c r="V702" s="195"/>
      <c r="W702" s="195"/>
      <c r="X702" s="195"/>
      <c r="Y702" s="195"/>
      <c r="Z702" s="195"/>
      <c r="AA702" s="195"/>
      <c r="AB702" s="193"/>
      <c r="AC702" s="204"/>
      <c r="AD702" s="204" t="str">
        <f t="shared" si="84"/>
        <v xml:space="preserve"> </v>
      </c>
      <c r="AE702" s="204"/>
      <c r="AF702" s="204" t="str">
        <f t="shared" si="85"/>
        <v xml:space="preserve"> </v>
      </c>
      <c r="AG702" s="204" t="str">
        <f t="shared" si="86"/>
        <v xml:space="preserve"> </v>
      </c>
      <c r="AH702" s="204" t="str">
        <f>IF(OR(AC702=" ",AC702=0,AE702=" ",AE702=0)," ",IF(AND(AC702=1,AE702=5),"BAJO",IF(AND(AC702=2,AE702=5),"BAJO",IF(AND(AC702=1,AE702=10),"BAJO",IF(AND(AC702=2,AE702=10),"MODERADO",IF(AND(AC702=1,AE702=20),"MODERADO",IF(AND(AC702=3,AE702=5),"MODERADO",IF(AND(AC702=4,AE702=5),"MODERADO",IF(AND(AC702=5,AE702=5),"MODERADO",IF(AND(AC702=2,AE702=20),"ALTO",IF(AND(AC702=3,AE702=10),"ALTO",IF(AND(AC702=4,AE702=10),"ALTO",IF(AND(AC702=5,AE702=10),"ALTO",IF(AND(AC702=3,AE702=20),"EXTREMO",IF(AND(AC702=4,AE702=20),"EXTREMO",IF(AND(AC702=5,AE702=20),"EXTREMO",VLOOKUP(AG702,[4]Evaluacion!A:B,2)))))))))))))))))</f>
        <v xml:space="preserve"> </v>
      </c>
      <c r="AI702" s="213"/>
      <c r="AJ702" s="214"/>
      <c r="AK702" s="197"/>
      <c r="AL702" s="197"/>
      <c r="AM702" s="197"/>
      <c r="AN702" s="197"/>
      <c r="AO702" s="197"/>
      <c r="AP702" s="197"/>
      <c r="AQ702" s="197"/>
      <c r="AR702" s="197"/>
      <c r="AS702" s="204"/>
      <c r="AT702" s="204"/>
      <c r="AU702" s="204" t="str">
        <f t="shared" si="82"/>
        <v xml:space="preserve"> </v>
      </c>
      <c r="AV702" s="204"/>
      <c r="AW702" s="204" t="str">
        <f t="shared" si="83"/>
        <v xml:space="preserve"> </v>
      </c>
      <c r="AX702" s="204" t="str">
        <f t="shared" si="87"/>
        <v xml:space="preserve"> </v>
      </c>
      <c r="AY702" s="204" t="str">
        <f>IF(OR(AT702=" ",AT702=0,AV702=" ",AV702=0)," ",IF(AND(AT702=1,AV702=5),"BAJO",IF(AND(AT702=2,AV702=5),"BAJO",IF(AND(AT702=1,AV702=10),"BAJO",IF(AND(AT702=2,AV702=10),"MODERADO",IF(AND(AT702=1,AV702=20),"MODERADO",IF(AND(AT702=3,AV702=5),"MODERADO",IF(AND(AT702=4,AV702=5),"MODERADO",IF(AND(AT702=5,AV702=5),"MODERADO",IF(AND(AT702=2,AV702=20),"ALTO",IF(AND(AT702=3,AV702=10),"ALTO",IF(AND(AT702=4,AV702=10),"ALTO",IF(AND(AT702=5,AV702=10),"ALTO",IF(AND(AT702=3,AV702=20),"EXTREMO",IF(AND(AT702=4,AV702=20),"EXTREMO",IF(AND(AT702=5,AV702=20),"EXTREMO",VLOOKUP(AX702,[4]Evaluacion!R:S,2)))))))))))))))))</f>
        <v xml:space="preserve"> </v>
      </c>
      <c r="AZ702" s="204"/>
      <c r="BA702" s="204"/>
      <c r="BB702" s="204"/>
      <c r="BC702" s="204"/>
      <c r="BD702" s="204"/>
      <c r="BE702" s="204"/>
      <c r="BF702" s="204"/>
      <c r="BG702" s="205"/>
      <c r="BH702" s="204"/>
    </row>
    <row r="703" spans="1:60" x14ac:dyDescent="0.2">
      <c r="A703" s="200"/>
      <c r="B703" s="192"/>
      <c r="C703" s="201"/>
      <c r="D703" s="193"/>
      <c r="E703" s="193"/>
      <c r="F703" s="206"/>
      <c r="G703" s="201"/>
      <c r="H703" s="194"/>
      <c r="I703" s="206"/>
      <c r="J703" s="195"/>
      <c r="K703" s="195"/>
      <c r="L703" s="195"/>
      <c r="M703" s="195"/>
      <c r="N703" s="195"/>
      <c r="O703" s="195"/>
      <c r="P703" s="195"/>
      <c r="Q703" s="195"/>
      <c r="R703" s="195"/>
      <c r="S703" s="195"/>
      <c r="T703" s="195"/>
      <c r="U703" s="195"/>
      <c r="V703" s="195"/>
      <c r="W703" s="195"/>
      <c r="X703" s="195"/>
      <c r="Y703" s="195"/>
      <c r="Z703" s="195"/>
      <c r="AA703" s="195"/>
      <c r="AB703" s="193"/>
      <c r="AC703" s="204"/>
      <c r="AD703" s="204" t="str">
        <f t="shared" si="84"/>
        <v xml:space="preserve"> </v>
      </c>
      <c r="AE703" s="204"/>
      <c r="AF703" s="204" t="str">
        <f t="shared" si="85"/>
        <v xml:space="preserve"> </v>
      </c>
      <c r="AG703" s="204" t="str">
        <f t="shared" si="86"/>
        <v xml:space="preserve"> </v>
      </c>
      <c r="AH703" s="204" t="str">
        <f>IF(OR(AC703=" ",AC703=0,AE703=" ",AE703=0)," ",IF(AND(AC703=1,AE703=5),"BAJO",IF(AND(AC703=2,AE703=5),"BAJO",IF(AND(AC703=1,AE703=10),"BAJO",IF(AND(AC703=2,AE703=10),"MODERADO",IF(AND(AC703=1,AE703=20),"MODERADO",IF(AND(AC703=3,AE703=5),"MODERADO",IF(AND(AC703=4,AE703=5),"MODERADO",IF(AND(AC703=5,AE703=5),"MODERADO",IF(AND(AC703=2,AE703=20),"ALTO",IF(AND(AC703=3,AE703=10),"ALTO",IF(AND(AC703=4,AE703=10),"ALTO",IF(AND(AC703=5,AE703=10),"ALTO",IF(AND(AC703=3,AE703=20),"EXTREMO",IF(AND(AC703=4,AE703=20),"EXTREMO",IF(AND(AC703=5,AE703=20),"EXTREMO",VLOOKUP(AG703,[4]Evaluacion!A:B,2)))))))))))))))))</f>
        <v xml:space="preserve"> </v>
      </c>
      <c r="AI703" s="213"/>
      <c r="AJ703" s="214"/>
      <c r="AK703" s="197"/>
      <c r="AL703" s="197"/>
      <c r="AM703" s="197"/>
      <c r="AN703" s="197"/>
      <c r="AO703" s="197"/>
      <c r="AP703" s="197"/>
      <c r="AQ703" s="197"/>
      <c r="AR703" s="197"/>
      <c r="AS703" s="204"/>
      <c r="AT703" s="204"/>
      <c r="AU703" s="204" t="str">
        <f t="shared" si="82"/>
        <v xml:space="preserve"> </v>
      </c>
      <c r="AV703" s="204"/>
      <c r="AW703" s="204" t="str">
        <f t="shared" si="83"/>
        <v xml:space="preserve"> </v>
      </c>
      <c r="AX703" s="204" t="str">
        <f t="shared" si="87"/>
        <v xml:space="preserve"> </v>
      </c>
      <c r="AY703" s="204" t="str">
        <f>IF(OR(AT703=" ",AT703=0,AV703=" ",AV703=0)," ",IF(AND(AT703=1,AV703=5),"BAJO",IF(AND(AT703=2,AV703=5),"BAJO",IF(AND(AT703=1,AV703=10),"BAJO",IF(AND(AT703=2,AV703=10),"MODERADO",IF(AND(AT703=1,AV703=20),"MODERADO",IF(AND(AT703=3,AV703=5),"MODERADO",IF(AND(AT703=4,AV703=5),"MODERADO",IF(AND(AT703=5,AV703=5),"MODERADO",IF(AND(AT703=2,AV703=20),"ALTO",IF(AND(AT703=3,AV703=10),"ALTO",IF(AND(AT703=4,AV703=10),"ALTO",IF(AND(AT703=5,AV703=10),"ALTO",IF(AND(AT703=3,AV703=20),"EXTREMO",IF(AND(AT703=4,AV703=20),"EXTREMO",IF(AND(AT703=5,AV703=20),"EXTREMO",VLOOKUP(AX703,[4]Evaluacion!R:S,2)))))))))))))))))</f>
        <v xml:space="preserve"> </v>
      </c>
      <c r="AZ703" s="204"/>
      <c r="BA703" s="204"/>
      <c r="BB703" s="204"/>
      <c r="BC703" s="204"/>
      <c r="BD703" s="204"/>
      <c r="BE703" s="204"/>
      <c r="BF703" s="204"/>
      <c r="BG703" s="205"/>
      <c r="BH703" s="204"/>
    </row>
    <row r="704" spans="1:60" x14ac:dyDescent="0.2">
      <c r="A704" s="200"/>
      <c r="B704" s="192"/>
      <c r="C704" s="201"/>
      <c r="D704" s="193"/>
      <c r="E704" s="193"/>
      <c r="F704" s="206"/>
      <c r="G704" s="201"/>
      <c r="H704" s="194"/>
      <c r="I704" s="206"/>
      <c r="J704" s="195"/>
      <c r="K704" s="195"/>
      <c r="L704" s="195"/>
      <c r="M704" s="195"/>
      <c r="N704" s="195"/>
      <c r="O704" s="195"/>
      <c r="P704" s="195"/>
      <c r="Q704" s="195"/>
      <c r="R704" s="195"/>
      <c r="S704" s="195"/>
      <c r="T704" s="195"/>
      <c r="U704" s="195"/>
      <c r="V704" s="195"/>
      <c r="W704" s="195"/>
      <c r="X704" s="195"/>
      <c r="Y704" s="195"/>
      <c r="Z704" s="195"/>
      <c r="AA704" s="195"/>
      <c r="AB704" s="193"/>
      <c r="AC704" s="204"/>
      <c r="AD704" s="204" t="str">
        <f t="shared" si="84"/>
        <v xml:space="preserve"> </v>
      </c>
      <c r="AE704" s="204"/>
      <c r="AF704" s="204" t="str">
        <f t="shared" si="85"/>
        <v xml:space="preserve"> </v>
      </c>
      <c r="AG704" s="204" t="str">
        <f t="shared" si="86"/>
        <v xml:space="preserve"> </v>
      </c>
      <c r="AH704" s="204" t="str">
        <f>IF(OR(AC704=" ",AC704=0,AE704=" ",AE704=0)," ",IF(AND(AC704=1,AE704=5),"BAJO",IF(AND(AC704=2,AE704=5),"BAJO",IF(AND(AC704=1,AE704=10),"BAJO",IF(AND(AC704=2,AE704=10),"MODERADO",IF(AND(AC704=1,AE704=20),"MODERADO",IF(AND(AC704=3,AE704=5),"MODERADO",IF(AND(AC704=4,AE704=5),"MODERADO",IF(AND(AC704=5,AE704=5),"MODERADO",IF(AND(AC704=2,AE704=20),"ALTO",IF(AND(AC704=3,AE704=10),"ALTO",IF(AND(AC704=4,AE704=10),"ALTO",IF(AND(AC704=5,AE704=10),"ALTO",IF(AND(AC704=3,AE704=20),"EXTREMO",IF(AND(AC704=4,AE704=20),"EXTREMO",IF(AND(AC704=5,AE704=20),"EXTREMO",VLOOKUP(AG704,[4]Evaluacion!A:B,2)))))))))))))))))</f>
        <v xml:space="preserve"> </v>
      </c>
      <c r="AI704" s="213"/>
      <c r="AJ704" s="214"/>
      <c r="AK704" s="197"/>
      <c r="AL704" s="197"/>
      <c r="AM704" s="197"/>
      <c r="AN704" s="197"/>
      <c r="AO704" s="197"/>
      <c r="AP704" s="197"/>
      <c r="AQ704" s="197"/>
      <c r="AR704" s="197"/>
      <c r="AS704" s="204"/>
      <c r="AT704" s="204"/>
      <c r="AU704" s="204" t="str">
        <f t="shared" si="82"/>
        <v xml:space="preserve"> </v>
      </c>
      <c r="AV704" s="204"/>
      <c r="AW704" s="204" t="str">
        <f t="shared" si="83"/>
        <v xml:space="preserve"> </v>
      </c>
      <c r="AX704" s="204" t="str">
        <f t="shared" si="87"/>
        <v xml:space="preserve"> </v>
      </c>
      <c r="AY704" s="204" t="str">
        <f>IF(OR(AT704=" ",AT704=0,AV704=" ",AV704=0)," ",IF(AND(AT704=1,AV704=5),"BAJO",IF(AND(AT704=2,AV704=5),"BAJO",IF(AND(AT704=1,AV704=10),"BAJO",IF(AND(AT704=2,AV704=10),"MODERADO",IF(AND(AT704=1,AV704=20),"MODERADO",IF(AND(AT704=3,AV704=5),"MODERADO",IF(AND(AT704=4,AV704=5),"MODERADO",IF(AND(AT704=5,AV704=5),"MODERADO",IF(AND(AT704=2,AV704=20),"ALTO",IF(AND(AT704=3,AV704=10),"ALTO",IF(AND(AT704=4,AV704=10),"ALTO",IF(AND(AT704=5,AV704=10),"ALTO",IF(AND(AT704=3,AV704=20),"EXTREMO",IF(AND(AT704=4,AV704=20),"EXTREMO",IF(AND(AT704=5,AV704=20),"EXTREMO",VLOOKUP(AX704,[4]Evaluacion!R:S,2)))))))))))))))))</f>
        <v xml:space="preserve"> </v>
      </c>
      <c r="AZ704" s="204"/>
      <c r="BA704" s="204"/>
      <c r="BB704" s="204"/>
      <c r="BC704" s="204"/>
      <c r="BD704" s="204"/>
      <c r="BE704" s="204"/>
      <c r="BF704" s="204"/>
      <c r="BG704" s="205"/>
      <c r="BH704" s="204"/>
    </row>
    <row r="705" spans="1:60" x14ac:dyDescent="0.2">
      <c r="A705" s="200"/>
      <c r="B705" s="192"/>
      <c r="C705" s="201"/>
      <c r="D705" s="193"/>
      <c r="E705" s="193"/>
      <c r="F705" s="206"/>
      <c r="G705" s="201"/>
      <c r="H705" s="194"/>
      <c r="I705" s="206"/>
      <c r="J705" s="195"/>
      <c r="K705" s="195"/>
      <c r="L705" s="195"/>
      <c r="M705" s="195"/>
      <c r="N705" s="195"/>
      <c r="O705" s="195"/>
      <c r="P705" s="195"/>
      <c r="Q705" s="195"/>
      <c r="R705" s="195"/>
      <c r="S705" s="195"/>
      <c r="T705" s="195"/>
      <c r="U705" s="195"/>
      <c r="V705" s="195"/>
      <c r="W705" s="195"/>
      <c r="X705" s="195"/>
      <c r="Y705" s="195"/>
      <c r="Z705" s="195"/>
      <c r="AA705" s="195"/>
      <c r="AB705" s="193"/>
      <c r="AC705" s="204"/>
      <c r="AD705" s="204" t="str">
        <f t="shared" si="84"/>
        <v xml:space="preserve"> </v>
      </c>
      <c r="AE705" s="204"/>
      <c r="AF705" s="204" t="str">
        <f t="shared" si="85"/>
        <v xml:space="preserve"> </v>
      </c>
      <c r="AG705" s="204" t="str">
        <f t="shared" si="86"/>
        <v xml:space="preserve"> </v>
      </c>
      <c r="AH705" s="204" t="str">
        <f>IF(OR(AC705=" ",AC705=0,AE705=" ",AE705=0)," ",IF(AND(AC705=1,AE705=5),"BAJO",IF(AND(AC705=2,AE705=5),"BAJO",IF(AND(AC705=1,AE705=10),"BAJO",IF(AND(AC705=2,AE705=10),"MODERADO",IF(AND(AC705=1,AE705=20),"MODERADO",IF(AND(AC705=3,AE705=5),"MODERADO",IF(AND(AC705=4,AE705=5),"MODERADO",IF(AND(AC705=5,AE705=5),"MODERADO",IF(AND(AC705=2,AE705=20),"ALTO",IF(AND(AC705=3,AE705=10),"ALTO",IF(AND(AC705=4,AE705=10),"ALTO",IF(AND(AC705=5,AE705=10),"ALTO",IF(AND(AC705=3,AE705=20),"EXTREMO",IF(AND(AC705=4,AE705=20),"EXTREMO",IF(AND(AC705=5,AE705=20),"EXTREMO",VLOOKUP(AG705,[4]Evaluacion!A:B,2)))))))))))))))))</f>
        <v xml:space="preserve"> </v>
      </c>
      <c r="AI705" s="213"/>
      <c r="AJ705" s="214"/>
      <c r="AK705" s="197"/>
      <c r="AL705" s="197"/>
      <c r="AM705" s="197"/>
      <c r="AN705" s="197"/>
      <c r="AO705" s="197"/>
      <c r="AP705" s="197"/>
      <c r="AQ705" s="197"/>
      <c r="AR705" s="197"/>
      <c r="AS705" s="204"/>
      <c r="AT705" s="204"/>
      <c r="AU705" s="204" t="str">
        <f t="shared" si="82"/>
        <v xml:space="preserve"> </v>
      </c>
      <c r="AV705" s="204"/>
      <c r="AW705" s="204" t="str">
        <f t="shared" si="83"/>
        <v xml:space="preserve"> </v>
      </c>
      <c r="AX705" s="204" t="str">
        <f t="shared" si="87"/>
        <v xml:space="preserve"> </v>
      </c>
      <c r="AY705" s="204" t="str">
        <f>IF(OR(AT705=" ",AT705=0,AV705=" ",AV705=0)," ",IF(AND(AT705=1,AV705=5),"BAJO",IF(AND(AT705=2,AV705=5),"BAJO",IF(AND(AT705=1,AV705=10),"BAJO",IF(AND(AT705=2,AV705=10),"MODERADO",IF(AND(AT705=1,AV705=20),"MODERADO",IF(AND(AT705=3,AV705=5),"MODERADO",IF(AND(AT705=4,AV705=5),"MODERADO",IF(AND(AT705=5,AV705=5),"MODERADO",IF(AND(AT705=2,AV705=20),"ALTO",IF(AND(AT705=3,AV705=10),"ALTO",IF(AND(AT705=4,AV705=10),"ALTO",IF(AND(AT705=5,AV705=10),"ALTO",IF(AND(AT705=3,AV705=20),"EXTREMO",IF(AND(AT705=4,AV705=20),"EXTREMO",IF(AND(AT705=5,AV705=20),"EXTREMO",VLOOKUP(AX705,[4]Evaluacion!R:S,2)))))))))))))))))</f>
        <v xml:space="preserve"> </v>
      </c>
      <c r="AZ705" s="204"/>
      <c r="BA705" s="204"/>
      <c r="BB705" s="204"/>
      <c r="BC705" s="204"/>
      <c r="BD705" s="204"/>
      <c r="BE705" s="204"/>
      <c r="BF705" s="204"/>
      <c r="BG705" s="205"/>
      <c r="BH705" s="204"/>
    </row>
    <row r="706" spans="1:60" x14ac:dyDescent="0.2">
      <c r="A706" s="200"/>
      <c r="B706" s="192"/>
      <c r="C706" s="201"/>
      <c r="D706" s="193"/>
      <c r="E706" s="193"/>
      <c r="F706" s="206"/>
      <c r="G706" s="201"/>
      <c r="H706" s="194"/>
      <c r="I706" s="206"/>
      <c r="J706" s="195"/>
      <c r="K706" s="195"/>
      <c r="L706" s="195"/>
      <c r="M706" s="195"/>
      <c r="N706" s="195"/>
      <c r="O706" s="195"/>
      <c r="P706" s="195"/>
      <c r="Q706" s="195"/>
      <c r="R706" s="195"/>
      <c r="S706" s="195"/>
      <c r="T706" s="195"/>
      <c r="U706" s="195"/>
      <c r="V706" s="195"/>
      <c r="W706" s="195"/>
      <c r="X706" s="195"/>
      <c r="Y706" s="195"/>
      <c r="Z706" s="195"/>
      <c r="AA706" s="195"/>
      <c r="AB706" s="193"/>
      <c r="AC706" s="204"/>
      <c r="AD706" s="204" t="str">
        <f t="shared" si="84"/>
        <v xml:space="preserve"> </v>
      </c>
      <c r="AE706" s="204"/>
      <c r="AF706" s="204" t="str">
        <f t="shared" si="85"/>
        <v xml:space="preserve"> </v>
      </c>
      <c r="AG706" s="204" t="str">
        <f t="shared" si="86"/>
        <v xml:space="preserve"> </v>
      </c>
      <c r="AH706" s="204" t="str">
        <f>IF(OR(AC706=" ",AC706=0,AE706=" ",AE706=0)," ",IF(AND(AC706=1,AE706=5),"BAJO",IF(AND(AC706=2,AE706=5),"BAJO",IF(AND(AC706=1,AE706=10),"BAJO",IF(AND(AC706=2,AE706=10),"MODERADO",IF(AND(AC706=1,AE706=20),"MODERADO",IF(AND(AC706=3,AE706=5),"MODERADO",IF(AND(AC706=4,AE706=5),"MODERADO",IF(AND(AC706=5,AE706=5),"MODERADO",IF(AND(AC706=2,AE706=20),"ALTO",IF(AND(AC706=3,AE706=10),"ALTO",IF(AND(AC706=4,AE706=10),"ALTO",IF(AND(AC706=5,AE706=10),"ALTO",IF(AND(AC706=3,AE706=20),"EXTREMO",IF(AND(AC706=4,AE706=20),"EXTREMO",IF(AND(AC706=5,AE706=20),"EXTREMO",VLOOKUP(AG706,[4]Evaluacion!A:B,2)))))))))))))))))</f>
        <v xml:space="preserve"> </v>
      </c>
      <c r="AI706" s="213"/>
      <c r="AJ706" s="214"/>
      <c r="AK706" s="197"/>
      <c r="AL706" s="197"/>
      <c r="AM706" s="197"/>
      <c r="AN706" s="197"/>
      <c r="AO706" s="197"/>
      <c r="AP706" s="197"/>
      <c r="AQ706" s="197"/>
      <c r="AR706" s="197"/>
      <c r="AS706" s="204"/>
      <c r="AT706" s="204"/>
      <c r="AU706" s="204" t="str">
        <f t="shared" si="82"/>
        <v xml:space="preserve"> </v>
      </c>
      <c r="AV706" s="204"/>
      <c r="AW706" s="204" t="str">
        <f t="shared" si="83"/>
        <v xml:space="preserve"> </v>
      </c>
      <c r="AX706" s="204" t="str">
        <f t="shared" si="87"/>
        <v xml:space="preserve"> </v>
      </c>
      <c r="AY706" s="204" t="str">
        <f>IF(OR(AT706=" ",AT706=0,AV706=" ",AV706=0)," ",IF(AND(AT706=1,AV706=5),"BAJO",IF(AND(AT706=2,AV706=5),"BAJO",IF(AND(AT706=1,AV706=10),"BAJO",IF(AND(AT706=2,AV706=10),"MODERADO",IF(AND(AT706=1,AV706=20),"MODERADO",IF(AND(AT706=3,AV706=5),"MODERADO",IF(AND(AT706=4,AV706=5),"MODERADO",IF(AND(AT706=5,AV706=5),"MODERADO",IF(AND(AT706=2,AV706=20),"ALTO",IF(AND(AT706=3,AV706=10),"ALTO",IF(AND(AT706=4,AV706=10),"ALTO",IF(AND(AT706=5,AV706=10),"ALTO",IF(AND(AT706=3,AV706=20),"EXTREMO",IF(AND(AT706=4,AV706=20),"EXTREMO",IF(AND(AT706=5,AV706=20),"EXTREMO",VLOOKUP(AX706,[4]Evaluacion!R:S,2)))))))))))))))))</f>
        <v xml:space="preserve"> </v>
      </c>
      <c r="AZ706" s="204"/>
      <c r="BA706" s="204"/>
      <c r="BB706" s="204"/>
      <c r="BC706" s="204"/>
      <c r="BD706" s="204"/>
      <c r="BE706" s="204"/>
      <c r="BF706" s="204"/>
      <c r="BG706" s="205"/>
      <c r="BH706" s="204"/>
    </row>
    <row r="707" spans="1:60" x14ac:dyDescent="0.2">
      <c r="A707" s="200"/>
      <c r="B707" s="192"/>
      <c r="C707" s="201"/>
      <c r="D707" s="193"/>
      <c r="E707" s="193"/>
      <c r="F707" s="206"/>
      <c r="G707" s="201"/>
      <c r="H707" s="194"/>
      <c r="I707" s="206"/>
      <c r="J707" s="195"/>
      <c r="K707" s="195"/>
      <c r="L707" s="195"/>
      <c r="M707" s="195"/>
      <c r="N707" s="195"/>
      <c r="O707" s="195"/>
      <c r="P707" s="195"/>
      <c r="Q707" s="195"/>
      <c r="R707" s="195"/>
      <c r="S707" s="195"/>
      <c r="T707" s="195"/>
      <c r="U707" s="195"/>
      <c r="V707" s="195"/>
      <c r="W707" s="195"/>
      <c r="X707" s="195"/>
      <c r="Y707" s="195"/>
      <c r="Z707" s="195"/>
      <c r="AA707" s="195"/>
      <c r="AB707" s="193"/>
      <c r="AC707" s="204"/>
      <c r="AD707" s="204" t="str">
        <f t="shared" si="84"/>
        <v xml:space="preserve"> </v>
      </c>
      <c r="AE707" s="204"/>
      <c r="AF707" s="204" t="str">
        <f t="shared" si="85"/>
        <v xml:space="preserve"> </v>
      </c>
      <c r="AG707" s="204" t="str">
        <f t="shared" si="86"/>
        <v xml:space="preserve"> </v>
      </c>
      <c r="AH707" s="204" t="str">
        <f>IF(OR(AC707=" ",AC707=0,AE707=" ",AE707=0)," ",IF(AND(AC707=1,AE707=5),"BAJO",IF(AND(AC707=2,AE707=5),"BAJO",IF(AND(AC707=1,AE707=10),"BAJO",IF(AND(AC707=2,AE707=10),"MODERADO",IF(AND(AC707=1,AE707=20),"MODERADO",IF(AND(AC707=3,AE707=5),"MODERADO",IF(AND(AC707=4,AE707=5),"MODERADO",IF(AND(AC707=5,AE707=5),"MODERADO",IF(AND(AC707=2,AE707=20),"ALTO",IF(AND(AC707=3,AE707=10),"ALTO",IF(AND(AC707=4,AE707=10),"ALTO",IF(AND(AC707=5,AE707=10),"ALTO",IF(AND(AC707=3,AE707=20),"EXTREMO",IF(AND(AC707=4,AE707=20),"EXTREMO",IF(AND(AC707=5,AE707=20),"EXTREMO",VLOOKUP(AG707,[4]Evaluacion!A:B,2)))))))))))))))))</f>
        <v xml:space="preserve"> </v>
      </c>
      <c r="AI707" s="213"/>
      <c r="AJ707" s="214"/>
      <c r="AK707" s="197"/>
      <c r="AL707" s="197"/>
      <c r="AM707" s="197"/>
      <c r="AN707" s="197"/>
      <c r="AO707" s="197"/>
      <c r="AP707" s="197"/>
      <c r="AQ707" s="197"/>
      <c r="AR707" s="197"/>
      <c r="AS707" s="204"/>
      <c r="AT707" s="204"/>
      <c r="AU707" s="204" t="str">
        <f t="shared" si="82"/>
        <v xml:space="preserve"> </v>
      </c>
      <c r="AV707" s="204"/>
      <c r="AW707" s="204" t="str">
        <f t="shared" si="83"/>
        <v xml:space="preserve"> </v>
      </c>
      <c r="AX707" s="204" t="str">
        <f t="shared" si="87"/>
        <v xml:space="preserve"> </v>
      </c>
      <c r="AY707" s="204" t="str">
        <f>IF(OR(AT707=" ",AT707=0,AV707=" ",AV707=0)," ",IF(AND(AT707=1,AV707=5),"BAJO",IF(AND(AT707=2,AV707=5),"BAJO",IF(AND(AT707=1,AV707=10),"BAJO",IF(AND(AT707=2,AV707=10),"MODERADO",IF(AND(AT707=1,AV707=20),"MODERADO",IF(AND(AT707=3,AV707=5),"MODERADO",IF(AND(AT707=4,AV707=5),"MODERADO",IF(AND(AT707=5,AV707=5),"MODERADO",IF(AND(AT707=2,AV707=20),"ALTO",IF(AND(AT707=3,AV707=10),"ALTO",IF(AND(AT707=4,AV707=10),"ALTO",IF(AND(AT707=5,AV707=10),"ALTO",IF(AND(AT707=3,AV707=20),"EXTREMO",IF(AND(AT707=4,AV707=20),"EXTREMO",IF(AND(AT707=5,AV707=20),"EXTREMO",VLOOKUP(AX707,[4]Evaluacion!R:S,2)))))))))))))))))</f>
        <v xml:space="preserve"> </v>
      </c>
      <c r="AZ707" s="204"/>
      <c r="BA707" s="204"/>
      <c r="BB707" s="204"/>
      <c r="BC707" s="204"/>
      <c r="BD707" s="204"/>
      <c r="BE707" s="204"/>
      <c r="BF707" s="204"/>
      <c r="BG707" s="205"/>
      <c r="BH707" s="204"/>
    </row>
    <row r="708" spans="1:60" x14ac:dyDescent="0.2">
      <c r="A708" s="200"/>
      <c r="B708" s="192"/>
      <c r="C708" s="201"/>
      <c r="D708" s="193"/>
      <c r="E708" s="193"/>
      <c r="F708" s="206"/>
      <c r="G708" s="201"/>
      <c r="H708" s="194"/>
      <c r="I708" s="206"/>
      <c r="J708" s="195"/>
      <c r="K708" s="195"/>
      <c r="L708" s="195"/>
      <c r="M708" s="195"/>
      <c r="N708" s="195"/>
      <c r="O708" s="195"/>
      <c r="P708" s="195"/>
      <c r="Q708" s="195"/>
      <c r="R708" s="195"/>
      <c r="S708" s="195"/>
      <c r="T708" s="195"/>
      <c r="U708" s="195"/>
      <c r="V708" s="195"/>
      <c r="W708" s="195"/>
      <c r="X708" s="195"/>
      <c r="Y708" s="195"/>
      <c r="Z708" s="195"/>
      <c r="AA708" s="195"/>
      <c r="AB708" s="193"/>
      <c r="AC708" s="204"/>
      <c r="AD708" s="204" t="str">
        <f t="shared" si="84"/>
        <v xml:space="preserve"> </v>
      </c>
      <c r="AE708" s="204"/>
      <c r="AF708" s="204" t="str">
        <f t="shared" si="85"/>
        <v xml:space="preserve"> </v>
      </c>
      <c r="AG708" s="204" t="str">
        <f t="shared" si="86"/>
        <v xml:space="preserve"> </v>
      </c>
      <c r="AH708" s="204" t="str">
        <f>IF(OR(AC708=" ",AC708=0,AE708=" ",AE708=0)," ",IF(AND(AC708=1,AE708=5),"BAJO",IF(AND(AC708=2,AE708=5),"BAJO",IF(AND(AC708=1,AE708=10),"BAJO",IF(AND(AC708=2,AE708=10),"MODERADO",IF(AND(AC708=1,AE708=20),"MODERADO",IF(AND(AC708=3,AE708=5),"MODERADO",IF(AND(AC708=4,AE708=5),"MODERADO",IF(AND(AC708=5,AE708=5),"MODERADO",IF(AND(AC708=2,AE708=20),"ALTO",IF(AND(AC708=3,AE708=10),"ALTO",IF(AND(AC708=4,AE708=10),"ALTO",IF(AND(AC708=5,AE708=10),"ALTO",IF(AND(AC708=3,AE708=20),"EXTREMO",IF(AND(AC708=4,AE708=20),"EXTREMO",IF(AND(AC708=5,AE708=20),"EXTREMO",VLOOKUP(AG708,[4]Evaluacion!A:B,2)))))))))))))))))</f>
        <v xml:space="preserve"> </v>
      </c>
      <c r="AI708" s="213"/>
      <c r="AJ708" s="214"/>
      <c r="AK708" s="197"/>
      <c r="AL708" s="197"/>
      <c r="AM708" s="197"/>
      <c r="AN708" s="197"/>
      <c r="AO708" s="197"/>
      <c r="AP708" s="197"/>
      <c r="AQ708" s="197"/>
      <c r="AR708" s="197"/>
      <c r="AS708" s="204"/>
      <c r="AT708" s="204"/>
      <c r="AU708" s="204" t="str">
        <f t="shared" si="82"/>
        <v xml:space="preserve"> </v>
      </c>
      <c r="AV708" s="204"/>
      <c r="AW708" s="204" t="str">
        <f t="shared" si="83"/>
        <v xml:space="preserve"> </v>
      </c>
      <c r="AX708" s="204" t="str">
        <f t="shared" si="87"/>
        <v xml:space="preserve"> </v>
      </c>
      <c r="AY708" s="204" t="str">
        <f>IF(OR(AT708=" ",AT708=0,AV708=" ",AV708=0)," ",IF(AND(AT708=1,AV708=5),"BAJO",IF(AND(AT708=2,AV708=5),"BAJO",IF(AND(AT708=1,AV708=10),"BAJO",IF(AND(AT708=2,AV708=10),"MODERADO",IF(AND(AT708=1,AV708=20),"MODERADO",IF(AND(AT708=3,AV708=5),"MODERADO",IF(AND(AT708=4,AV708=5),"MODERADO",IF(AND(AT708=5,AV708=5),"MODERADO",IF(AND(AT708=2,AV708=20),"ALTO",IF(AND(AT708=3,AV708=10),"ALTO",IF(AND(AT708=4,AV708=10),"ALTO",IF(AND(AT708=5,AV708=10),"ALTO",IF(AND(AT708=3,AV708=20),"EXTREMO",IF(AND(AT708=4,AV708=20),"EXTREMO",IF(AND(AT708=5,AV708=20),"EXTREMO",VLOOKUP(AX708,[4]Evaluacion!R:S,2)))))))))))))))))</f>
        <v xml:space="preserve"> </v>
      </c>
      <c r="AZ708" s="204"/>
      <c r="BA708" s="204"/>
      <c r="BB708" s="204"/>
      <c r="BC708" s="204"/>
      <c r="BD708" s="204"/>
      <c r="BE708" s="204"/>
      <c r="BF708" s="204"/>
      <c r="BG708" s="205"/>
      <c r="BH708" s="204"/>
    </row>
    <row r="709" spans="1:60" x14ac:dyDescent="0.2">
      <c r="A709" s="200"/>
      <c r="B709" s="192"/>
      <c r="C709" s="201"/>
      <c r="D709" s="193"/>
      <c r="E709" s="193"/>
      <c r="F709" s="206"/>
      <c r="G709" s="201"/>
      <c r="H709" s="194"/>
      <c r="I709" s="206"/>
      <c r="J709" s="195"/>
      <c r="K709" s="195"/>
      <c r="L709" s="195"/>
      <c r="M709" s="195"/>
      <c r="N709" s="195"/>
      <c r="O709" s="195"/>
      <c r="P709" s="195"/>
      <c r="Q709" s="195"/>
      <c r="R709" s="195"/>
      <c r="S709" s="195"/>
      <c r="T709" s="195"/>
      <c r="U709" s="195"/>
      <c r="V709" s="195"/>
      <c r="W709" s="195"/>
      <c r="X709" s="195"/>
      <c r="Y709" s="195"/>
      <c r="Z709" s="195"/>
      <c r="AA709" s="195"/>
      <c r="AB709" s="193"/>
      <c r="AC709" s="204"/>
      <c r="AD709" s="204" t="str">
        <f t="shared" si="84"/>
        <v xml:space="preserve"> </v>
      </c>
      <c r="AE709" s="204"/>
      <c r="AF709" s="204" t="str">
        <f t="shared" si="85"/>
        <v xml:space="preserve"> </v>
      </c>
      <c r="AG709" s="204" t="str">
        <f t="shared" si="86"/>
        <v xml:space="preserve"> </v>
      </c>
      <c r="AH709" s="204" t="str">
        <f>IF(OR(AC709=" ",AC709=0,AE709=" ",AE709=0)," ",IF(AND(AC709=1,AE709=5),"BAJO",IF(AND(AC709=2,AE709=5),"BAJO",IF(AND(AC709=1,AE709=10),"BAJO",IF(AND(AC709=2,AE709=10),"MODERADO",IF(AND(AC709=1,AE709=20),"MODERADO",IF(AND(AC709=3,AE709=5),"MODERADO",IF(AND(AC709=4,AE709=5),"MODERADO",IF(AND(AC709=5,AE709=5),"MODERADO",IF(AND(AC709=2,AE709=20),"ALTO",IF(AND(AC709=3,AE709=10),"ALTO",IF(AND(AC709=4,AE709=10),"ALTO",IF(AND(AC709=5,AE709=10),"ALTO",IF(AND(AC709=3,AE709=20),"EXTREMO",IF(AND(AC709=4,AE709=20),"EXTREMO",IF(AND(AC709=5,AE709=20),"EXTREMO",VLOOKUP(AG709,[4]Evaluacion!A:B,2)))))))))))))))))</f>
        <v xml:space="preserve"> </v>
      </c>
      <c r="AI709" s="213"/>
      <c r="AJ709" s="214"/>
      <c r="AK709" s="197"/>
      <c r="AL709" s="197"/>
      <c r="AM709" s="197"/>
      <c r="AN709" s="197"/>
      <c r="AO709" s="197"/>
      <c r="AP709" s="197"/>
      <c r="AQ709" s="197"/>
      <c r="AR709" s="197"/>
      <c r="AS709" s="204"/>
      <c r="AT709" s="204"/>
      <c r="AU709" s="204" t="str">
        <f t="shared" si="82"/>
        <v xml:space="preserve"> </v>
      </c>
      <c r="AV709" s="204"/>
      <c r="AW709" s="204" t="str">
        <f t="shared" si="83"/>
        <v xml:space="preserve"> </v>
      </c>
      <c r="AX709" s="204" t="str">
        <f t="shared" si="87"/>
        <v xml:space="preserve"> </v>
      </c>
      <c r="AY709" s="204" t="str">
        <f>IF(OR(AT709=" ",AT709=0,AV709=" ",AV709=0)," ",IF(AND(AT709=1,AV709=5),"BAJO",IF(AND(AT709=2,AV709=5),"BAJO",IF(AND(AT709=1,AV709=10),"BAJO",IF(AND(AT709=2,AV709=10),"MODERADO",IF(AND(AT709=1,AV709=20),"MODERADO",IF(AND(AT709=3,AV709=5),"MODERADO",IF(AND(AT709=4,AV709=5),"MODERADO",IF(AND(AT709=5,AV709=5),"MODERADO",IF(AND(AT709=2,AV709=20),"ALTO",IF(AND(AT709=3,AV709=10),"ALTO",IF(AND(AT709=4,AV709=10),"ALTO",IF(AND(AT709=5,AV709=10),"ALTO",IF(AND(AT709=3,AV709=20),"EXTREMO",IF(AND(AT709=4,AV709=20),"EXTREMO",IF(AND(AT709=5,AV709=20),"EXTREMO",VLOOKUP(AX709,[4]Evaluacion!R:S,2)))))))))))))))))</f>
        <v xml:space="preserve"> </v>
      </c>
      <c r="AZ709" s="204"/>
      <c r="BA709" s="204"/>
      <c r="BB709" s="204"/>
      <c r="BC709" s="204"/>
      <c r="BD709" s="204"/>
      <c r="BE709" s="204"/>
      <c r="BF709" s="204"/>
      <c r="BG709" s="205"/>
      <c r="BH709" s="204"/>
    </row>
    <row r="710" spans="1:60" x14ac:dyDescent="0.2">
      <c r="A710" s="200"/>
      <c r="B710" s="192"/>
      <c r="C710" s="201"/>
      <c r="D710" s="193"/>
      <c r="E710" s="193"/>
      <c r="F710" s="206"/>
      <c r="G710" s="201"/>
      <c r="H710" s="194"/>
      <c r="I710" s="206"/>
      <c r="J710" s="195"/>
      <c r="K710" s="195"/>
      <c r="L710" s="195"/>
      <c r="M710" s="195"/>
      <c r="N710" s="195"/>
      <c r="O710" s="195"/>
      <c r="P710" s="195"/>
      <c r="Q710" s="195"/>
      <c r="R710" s="195"/>
      <c r="S710" s="195"/>
      <c r="T710" s="195"/>
      <c r="U710" s="195"/>
      <c r="V710" s="195"/>
      <c r="W710" s="195"/>
      <c r="X710" s="195"/>
      <c r="Y710" s="195"/>
      <c r="Z710" s="195"/>
      <c r="AA710" s="195"/>
      <c r="AB710" s="193"/>
      <c r="AC710" s="204"/>
      <c r="AD710" s="204" t="str">
        <f t="shared" si="84"/>
        <v xml:space="preserve"> </v>
      </c>
      <c r="AE710" s="204"/>
      <c r="AF710" s="204" t="str">
        <f t="shared" si="85"/>
        <v xml:space="preserve"> </v>
      </c>
      <c r="AG710" s="204" t="str">
        <f t="shared" si="86"/>
        <v xml:space="preserve"> </v>
      </c>
      <c r="AH710" s="204" t="str">
        <f>IF(OR(AC710=" ",AC710=0,AE710=" ",AE710=0)," ",IF(AND(AC710=1,AE710=5),"BAJO",IF(AND(AC710=2,AE710=5),"BAJO",IF(AND(AC710=1,AE710=10),"BAJO",IF(AND(AC710=2,AE710=10),"MODERADO",IF(AND(AC710=1,AE710=20),"MODERADO",IF(AND(AC710=3,AE710=5),"MODERADO",IF(AND(AC710=4,AE710=5),"MODERADO",IF(AND(AC710=5,AE710=5),"MODERADO",IF(AND(AC710=2,AE710=20),"ALTO",IF(AND(AC710=3,AE710=10),"ALTO",IF(AND(AC710=4,AE710=10),"ALTO",IF(AND(AC710=5,AE710=10),"ALTO",IF(AND(AC710=3,AE710=20),"EXTREMO",IF(AND(AC710=4,AE710=20),"EXTREMO",IF(AND(AC710=5,AE710=20),"EXTREMO",VLOOKUP(AG710,[4]Evaluacion!A:B,2)))))))))))))))))</f>
        <v xml:space="preserve"> </v>
      </c>
      <c r="AI710" s="213"/>
      <c r="AJ710" s="214"/>
      <c r="AK710" s="197"/>
      <c r="AL710" s="197"/>
      <c r="AM710" s="197"/>
      <c r="AN710" s="197"/>
      <c r="AO710" s="197"/>
      <c r="AP710" s="197"/>
      <c r="AQ710" s="197"/>
      <c r="AR710" s="197"/>
      <c r="AS710" s="204"/>
      <c r="AT710" s="204"/>
      <c r="AU710" s="204" t="str">
        <f t="shared" ref="AU710:AU773" si="88">IF(AT710=1,"RARA VEZ",IF(AT710=2,"IMPROBABLE",IF(AT710=3,"POSIBLE",IF(AT710=4,"PROBABLE",IF(AT710=5,"CASI SEGURO"," ")))))</f>
        <v xml:space="preserve"> </v>
      </c>
      <c r="AV710" s="204"/>
      <c r="AW710" s="204" t="str">
        <f t="shared" si="83"/>
        <v xml:space="preserve"> </v>
      </c>
      <c r="AX710" s="204" t="str">
        <f t="shared" si="87"/>
        <v xml:space="preserve"> </v>
      </c>
      <c r="AY710" s="204" t="str">
        <f>IF(OR(AT710=" ",AT710=0,AV710=" ",AV710=0)," ",IF(AND(AT710=1,AV710=5),"BAJO",IF(AND(AT710=2,AV710=5),"BAJO",IF(AND(AT710=1,AV710=10),"BAJO",IF(AND(AT710=2,AV710=10),"MODERADO",IF(AND(AT710=1,AV710=20),"MODERADO",IF(AND(AT710=3,AV710=5),"MODERADO",IF(AND(AT710=4,AV710=5),"MODERADO",IF(AND(AT710=5,AV710=5),"MODERADO",IF(AND(AT710=2,AV710=20),"ALTO",IF(AND(AT710=3,AV710=10),"ALTO",IF(AND(AT710=4,AV710=10),"ALTO",IF(AND(AT710=5,AV710=10),"ALTO",IF(AND(AT710=3,AV710=20),"EXTREMO",IF(AND(AT710=4,AV710=20),"EXTREMO",IF(AND(AT710=5,AV710=20),"EXTREMO",VLOOKUP(AX710,[4]Evaluacion!R:S,2)))))))))))))))))</f>
        <v xml:space="preserve"> </v>
      </c>
      <c r="AZ710" s="204"/>
      <c r="BA710" s="204"/>
      <c r="BB710" s="204"/>
      <c r="BC710" s="204"/>
      <c r="BD710" s="204"/>
      <c r="BE710" s="204"/>
      <c r="BF710" s="204"/>
      <c r="BG710" s="205"/>
      <c r="BH710" s="204"/>
    </row>
    <row r="711" spans="1:60" x14ac:dyDescent="0.2">
      <c r="A711" s="200"/>
      <c r="B711" s="192"/>
      <c r="C711" s="201"/>
      <c r="D711" s="193"/>
      <c r="E711" s="193"/>
      <c r="F711" s="206"/>
      <c r="G711" s="201"/>
      <c r="H711" s="194"/>
      <c r="I711" s="206"/>
      <c r="J711" s="195"/>
      <c r="K711" s="195"/>
      <c r="L711" s="195"/>
      <c r="M711" s="195"/>
      <c r="N711" s="195"/>
      <c r="O711" s="195"/>
      <c r="P711" s="195"/>
      <c r="Q711" s="195"/>
      <c r="R711" s="195"/>
      <c r="S711" s="195"/>
      <c r="T711" s="195"/>
      <c r="U711" s="195"/>
      <c r="V711" s="195"/>
      <c r="W711" s="195"/>
      <c r="X711" s="195"/>
      <c r="Y711" s="195"/>
      <c r="Z711" s="195"/>
      <c r="AA711" s="195"/>
      <c r="AB711" s="193"/>
      <c r="AC711" s="204"/>
      <c r="AD711" s="204" t="str">
        <f t="shared" si="84"/>
        <v xml:space="preserve"> </v>
      </c>
      <c r="AE711" s="204"/>
      <c r="AF711" s="204" t="str">
        <f t="shared" si="85"/>
        <v xml:space="preserve"> </v>
      </c>
      <c r="AG711" s="204" t="str">
        <f t="shared" si="86"/>
        <v xml:space="preserve"> </v>
      </c>
      <c r="AH711" s="204" t="str">
        <f>IF(OR(AC711=" ",AC711=0,AE711=" ",AE711=0)," ",IF(AND(AC711=1,AE711=5),"BAJO",IF(AND(AC711=2,AE711=5),"BAJO",IF(AND(AC711=1,AE711=10),"BAJO",IF(AND(AC711=2,AE711=10),"MODERADO",IF(AND(AC711=1,AE711=20),"MODERADO",IF(AND(AC711=3,AE711=5),"MODERADO",IF(AND(AC711=4,AE711=5),"MODERADO",IF(AND(AC711=5,AE711=5),"MODERADO",IF(AND(AC711=2,AE711=20),"ALTO",IF(AND(AC711=3,AE711=10),"ALTO",IF(AND(AC711=4,AE711=10),"ALTO",IF(AND(AC711=5,AE711=10),"ALTO",IF(AND(AC711=3,AE711=20),"EXTREMO",IF(AND(AC711=4,AE711=20),"EXTREMO",IF(AND(AC711=5,AE711=20),"EXTREMO",VLOOKUP(AG711,[4]Evaluacion!A:B,2)))))))))))))))))</f>
        <v xml:space="preserve"> </v>
      </c>
      <c r="AI711" s="213"/>
      <c r="AJ711" s="214"/>
      <c r="AK711" s="197"/>
      <c r="AL711" s="197"/>
      <c r="AM711" s="197"/>
      <c r="AN711" s="197"/>
      <c r="AO711" s="197"/>
      <c r="AP711" s="197"/>
      <c r="AQ711" s="197"/>
      <c r="AR711" s="197"/>
      <c r="AS711" s="204"/>
      <c r="AT711" s="204"/>
      <c r="AU711" s="204" t="str">
        <f t="shared" si="88"/>
        <v xml:space="preserve"> </v>
      </c>
      <c r="AV711" s="204"/>
      <c r="AW711" s="204" t="str">
        <f t="shared" si="83"/>
        <v xml:space="preserve"> </v>
      </c>
      <c r="AX711" s="204" t="str">
        <f t="shared" si="87"/>
        <v xml:space="preserve"> </v>
      </c>
      <c r="AY711" s="204" t="str">
        <f>IF(OR(AT711=" ",AT711=0,AV711=" ",AV711=0)," ",IF(AND(AT711=1,AV711=5),"BAJO",IF(AND(AT711=2,AV711=5),"BAJO",IF(AND(AT711=1,AV711=10),"BAJO",IF(AND(AT711=2,AV711=10),"MODERADO",IF(AND(AT711=1,AV711=20),"MODERADO",IF(AND(AT711=3,AV711=5),"MODERADO",IF(AND(AT711=4,AV711=5),"MODERADO",IF(AND(AT711=5,AV711=5),"MODERADO",IF(AND(AT711=2,AV711=20),"ALTO",IF(AND(AT711=3,AV711=10),"ALTO",IF(AND(AT711=4,AV711=10),"ALTO",IF(AND(AT711=5,AV711=10),"ALTO",IF(AND(AT711=3,AV711=20),"EXTREMO",IF(AND(AT711=4,AV711=20),"EXTREMO",IF(AND(AT711=5,AV711=20),"EXTREMO",VLOOKUP(AX711,[4]Evaluacion!R:S,2)))))))))))))))))</f>
        <v xml:space="preserve"> </v>
      </c>
      <c r="AZ711" s="204"/>
      <c r="BA711" s="204"/>
      <c r="BB711" s="204"/>
      <c r="BC711" s="204"/>
      <c r="BD711" s="204"/>
      <c r="BE711" s="204"/>
      <c r="BF711" s="204"/>
      <c r="BG711" s="205"/>
      <c r="BH711" s="204"/>
    </row>
    <row r="712" spans="1:60" x14ac:dyDescent="0.2">
      <c r="A712" s="200"/>
      <c r="B712" s="192"/>
      <c r="C712" s="201"/>
      <c r="D712" s="193"/>
      <c r="E712" s="193"/>
      <c r="F712" s="206"/>
      <c r="G712" s="201"/>
      <c r="H712" s="194"/>
      <c r="I712" s="206"/>
      <c r="J712" s="195"/>
      <c r="K712" s="195"/>
      <c r="L712" s="195"/>
      <c r="M712" s="195"/>
      <c r="N712" s="195"/>
      <c r="O712" s="195"/>
      <c r="P712" s="195"/>
      <c r="Q712" s="195"/>
      <c r="R712" s="195"/>
      <c r="S712" s="195"/>
      <c r="T712" s="195"/>
      <c r="U712" s="195"/>
      <c r="V712" s="195"/>
      <c r="W712" s="195"/>
      <c r="X712" s="195"/>
      <c r="Y712" s="195"/>
      <c r="Z712" s="195"/>
      <c r="AA712" s="195"/>
      <c r="AB712" s="193"/>
      <c r="AC712" s="204"/>
      <c r="AD712" s="204" t="str">
        <f t="shared" si="84"/>
        <v xml:space="preserve"> </v>
      </c>
      <c r="AE712" s="204"/>
      <c r="AF712" s="204" t="str">
        <f t="shared" si="85"/>
        <v xml:space="preserve"> </v>
      </c>
      <c r="AG712" s="204" t="str">
        <f t="shared" si="86"/>
        <v xml:space="preserve"> </v>
      </c>
      <c r="AH712" s="204" t="str">
        <f>IF(OR(AC712=" ",AC712=0,AE712=" ",AE712=0)," ",IF(AND(AC712=1,AE712=5),"BAJO",IF(AND(AC712=2,AE712=5),"BAJO",IF(AND(AC712=1,AE712=10),"BAJO",IF(AND(AC712=2,AE712=10),"MODERADO",IF(AND(AC712=1,AE712=20),"MODERADO",IF(AND(AC712=3,AE712=5),"MODERADO",IF(AND(AC712=4,AE712=5),"MODERADO",IF(AND(AC712=5,AE712=5),"MODERADO",IF(AND(AC712=2,AE712=20),"ALTO",IF(AND(AC712=3,AE712=10),"ALTO",IF(AND(AC712=4,AE712=10),"ALTO",IF(AND(AC712=5,AE712=10),"ALTO",IF(AND(AC712=3,AE712=20),"EXTREMO",IF(AND(AC712=4,AE712=20),"EXTREMO",IF(AND(AC712=5,AE712=20),"EXTREMO",VLOOKUP(AG712,[4]Evaluacion!A:B,2)))))))))))))))))</f>
        <v xml:space="preserve"> </v>
      </c>
      <c r="AI712" s="213"/>
      <c r="AJ712" s="214"/>
      <c r="AK712" s="197"/>
      <c r="AL712" s="197"/>
      <c r="AM712" s="197"/>
      <c r="AN712" s="197"/>
      <c r="AO712" s="197"/>
      <c r="AP712" s="197"/>
      <c r="AQ712" s="197"/>
      <c r="AR712" s="197"/>
      <c r="AS712" s="204"/>
      <c r="AT712" s="204"/>
      <c r="AU712" s="204" t="str">
        <f t="shared" si="88"/>
        <v xml:space="preserve"> </v>
      </c>
      <c r="AV712" s="204"/>
      <c r="AW712" s="204" t="str">
        <f t="shared" si="83"/>
        <v xml:space="preserve"> </v>
      </c>
      <c r="AX712" s="204" t="str">
        <f t="shared" si="87"/>
        <v xml:space="preserve"> </v>
      </c>
      <c r="AY712" s="204" t="str">
        <f>IF(OR(AT712=" ",AT712=0,AV712=" ",AV712=0)," ",IF(AND(AT712=1,AV712=5),"BAJO",IF(AND(AT712=2,AV712=5),"BAJO",IF(AND(AT712=1,AV712=10),"BAJO",IF(AND(AT712=2,AV712=10),"MODERADO",IF(AND(AT712=1,AV712=20),"MODERADO",IF(AND(AT712=3,AV712=5),"MODERADO",IF(AND(AT712=4,AV712=5),"MODERADO",IF(AND(AT712=5,AV712=5),"MODERADO",IF(AND(AT712=2,AV712=20),"ALTO",IF(AND(AT712=3,AV712=10),"ALTO",IF(AND(AT712=4,AV712=10),"ALTO",IF(AND(AT712=5,AV712=10),"ALTO",IF(AND(AT712=3,AV712=20),"EXTREMO",IF(AND(AT712=4,AV712=20),"EXTREMO",IF(AND(AT712=5,AV712=20),"EXTREMO",VLOOKUP(AX712,[4]Evaluacion!R:S,2)))))))))))))))))</f>
        <v xml:space="preserve"> </v>
      </c>
      <c r="AZ712" s="204"/>
      <c r="BA712" s="204"/>
      <c r="BB712" s="204"/>
      <c r="BC712" s="204"/>
      <c r="BD712" s="204"/>
      <c r="BE712" s="204"/>
      <c r="BF712" s="204"/>
      <c r="BG712" s="205"/>
      <c r="BH712" s="204"/>
    </row>
    <row r="713" spans="1:60" x14ac:dyDescent="0.2">
      <c r="A713" s="200"/>
      <c r="B713" s="192"/>
      <c r="C713" s="201"/>
      <c r="D713" s="193"/>
      <c r="E713" s="193"/>
      <c r="F713" s="206"/>
      <c r="G713" s="201"/>
      <c r="H713" s="194"/>
      <c r="I713" s="206"/>
      <c r="J713" s="195"/>
      <c r="K713" s="195"/>
      <c r="L713" s="195"/>
      <c r="M713" s="195"/>
      <c r="N713" s="195"/>
      <c r="O713" s="195"/>
      <c r="P713" s="195"/>
      <c r="Q713" s="195"/>
      <c r="R713" s="195"/>
      <c r="S713" s="195"/>
      <c r="T713" s="195"/>
      <c r="U713" s="195"/>
      <c r="V713" s="195"/>
      <c r="W713" s="195"/>
      <c r="X713" s="195"/>
      <c r="Y713" s="195"/>
      <c r="Z713" s="195"/>
      <c r="AA713" s="195"/>
      <c r="AB713" s="193"/>
      <c r="AC713" s="204"/>
      <c r="AD713" s="204" t="str">
        <f t="shared" si="84"/>
        <v xml:space="preserve"> </v>
      </c>
      <c r="AE713" s="204"/>
      <c r="AF713" s="204" t="str">
        <f t="shared" si="85"/>
        <v xml:space="preserve"> </v>
      </c>
      <c r="AG713" s="204" t="str">
        <f t="shared" si="86"/>
        <v xml:space="preserve"> </v>
      </c>
      <c r="AH713" s="204" t="str">
        <f>IF(OR(AC713=" ",AC713=0,AE713=" ",AE713=0)," ",IF(AND(AC713=1,AE713=5),"BAJO",IF(AND(AC713=2,AE713=5),"BAJO",IF(AND(AC713=1,AE713=10),"BAJO",IF(AND(AC713=2,AE713=10),"MODERADO",IF(AND(AC713=1,AE713=20),"MODERADO",IF(AND(AC713=3,AE713=5),"MODERADO",IF(AND(AC713=4,AE713=5),"MODERADO",IF(AND(AC713=5,AE713=5),"MODERADO",IF(AND(AC713=2,AE713=20),"ALTO",IF(AND(AC713=3,AE713=10),"ALTO",IF(AND(AC713=4,AE713=10),"ALTO",IF(AND(AC713=5,AE713=10),"ALTO",IF(AND(AC713=3,AE713=20),"EXTREMO",IF(AND(AC713=4,AE713=20),"EXTREMO",IF(AND(AC713=5,AE713=20),"EXTREMO",VLOOKUP(AG713,[4]Evaluacion!A:B,2)))))))))))))))))</f>
        <v xml:space="preserve"> </v>
      </c>
      <c r="AI713" s="213"/>
      <c r="AJ713" s="214"/>
      <c r="AK713" s="197"/>
      <c r="AL713" s="197"/>
      <c r="AM713" s="197"/>
      <c r="AN713" s="197"/>
      <c r="AO713" s="197"/>
      <c r="AP713" s="197"/>
      <c r="AQ713" s="197"/>
      <c r="AR713" s="197"/>
      <c r="AS713" s="204"/>
      <c r="AT713" s="204"/>
      <c r="AU713" s="204" t="str">
        <f t="shared" si="88"/>
        <v xml:space="preserve"> </v>
      </c>
      <c r="AV713" s="204"/>
      <c r="AW713" s="204" t="str">
        <f t="shared" si="83"/>
        <v xml:space="preserve"> </v>
      </c>
      <c r="AX713" s="204" t="str">
        <f t="shared" si="87"/>
        <v xml:space="preserve"> </v>
      </c>
      <c r="AY713" s="204" t="str">
        <f>IF(OR(AT713=" ",AT713=0,AV713=" ",AV713=0)," ",IF(AND(AT713=1,AV713=5),"BAJO",IF(AND(AT713=2,AV713=5),"BAJO",IF(AND(AT713=1,AV713=10),"BAJO",IF(AND(AT713=2,AV713=10),"MODERADO",IF(AND(AT713=1,AV713=20),"MODERADO",IF(AND(AT713=3,AV713=5),"MODERADO",IF(AND(AT713=4,AV713=5),"MODERADO",IF(AND(AT713=5,AV713=5),"MODERADO",IF(AND(AT713=2,AV713=20),"ALTO",IF(AND(AT713=3,AV713=10),"ALTO",IF(AND(AT713=4,AV713=10),"ALTO",IF(AND(AT713=5,AV713=10),"ALTO",IF(AND(AT713=3,AV713=20),"EXTREMO",IF(AND(AT713=4,AV713=20),"EXTREMO",IF(AND(AT713=5,AV713=20),"EXTREMO",VLOOKUP(AX713,[4]Evaluacion!R:S,2)))))))))))))))))</f>
        <v xml:space="preserve"> </v>
      </c>
      <c r="AZ713" s="204"/>
      <c r="BA713" s="204"/>
      <c r="BB713" s="204"/>
      <c r="BC713" s="204"/>
      <c r="BD713" s="204"/>
      <c r="BE713" s="204"/>
      <c r="BF713" s="204"/>
      <c r="BG713" s="205"/>
      <c r="BH713" s="204"/>
    </row>
    <row r="714" spans="1:60" x14ac:dyDescent="0.2">
      <c r="A714" s="200"/>
      <c r="B714" s="192"/>
      <c r="C714" s="201"/>
      <c r="D714" s="193"/>
      <c r="E714" s="193"/>
      <c r="F714" s="206"/>
      <c r="G714" s="201"/>
      <c r="H714" s="194"/>
      <c r="I714" s="206"/>
      <c r="J714" s="195"/>
      <c r="K714" s="195"/>
      <c r="L714" s="195"/>
      <c r="M714" s="195"/>
      <c r="N714" s="195"/>
      <c r="O714" s="195"/>
      <c r="P714" s="195"/>
      <c r="Q714" s="195"/>
      <c r="R714" s="195"/>
      <c r="S714" s="195"/>
      <c r="T714" s="195"/>
      <c r="U714" s="195"/>
      <c r="V714" s="195"/>
      <c r="W714" s="195"/>
      <c r="X714" s="195"/>
      <c r="Y714" s="195"/>
      <c r="Z714" s="195"/>
      <c r="AA714" s="195"/>
      <c r="AB714" s="193"/>
      <c r="AC714" s="204"/>
      <c r="AD714" s="204" t="str">
        <f t="shared" si="84"/>
        <v xml:space="preserve"> </v>
      </c>
      <c r="AE714" s="204"/>
      <c r="AF714" s="204" t="str">
        <f t="shared" si="85"/>
        <v xml:space="preserve"> </v>
      </c>
      <c r="AG714" s="204" t="str">
        <f t="shared" si="86"/>
        <v xml:space="preserve"> </v>
      </c>
      <c r="AH714" s="204" t="str">
        <f>IF(OR(AC714=" ",AC714=0,AE714=" ",AE714=0)," ",IF(AND(AC714=1,AE714=5),"BAJO",IF(AND(AC714=2,AE714=5),"BAJO",IF(AND(AC714=1,AE714=10),"BAJO",IF(AND(AC714=2,AE714=10),"MODERADO",IF(AND(AC714=1,AE714=20),"MODERADO",IF(AND(AC714=3,AE714=5),"MODERADO",IF(AND(AC714=4,AE714=5),"MODERADO",IF(AND(AC714=5,AE714=5),"MODERADO",IF(AND(AC714=2,AE714=20),"ALTO",IF(AND(AC714=3,AE714=10),"ALTO",IF(AND(AC714=4,AE714=10),"ALTO",IF(AND(AC714=5,AE714=10),"ALTO",IF(AND(AC714=3,AE714=20),"EXTREMO",IF(AND(AC714=4,AE714=20),"EXTREMO",IF(AND(AC714=5,AE714=20),"EXTREMO",VLOOKUP(AG714,[4]Evaluacion!A:B,2)))))))))))))))))</f>
        <v xml:space="preserve"> </v>
      </c>
      <c r="AI714" s="213"/>
      <c r="AJ714" s="214"/>
      <c r="AK714" s="197"/>
      <c r="AL714" s="197"/>
      <c r="AM714" s="197"/>
      <c r="AN714" s="197"/>
      <c r="AO714" s="197"/>
      <c r="AP714" s="197"/>
      <c r="AQ714" s="197"/>
      <c r="AR714" s="197"/>
      <c r="AS714" s="204"/>
      <c r="AT714" s="204"/>
      <c r="AU714" s="204" t="str">
        <f t="shared" si="88"/>
        <v xml:space="preserve"> </v>
      </c>
      <c r="AV714" s="204"/>
      <c r="AW714" s="204" t="str">
        <f t="shared" ref="AW714:AW777" si="89">IF(AV714=5,"MODERADO",IF(AV714=10,"MAYOR",IF(AV714=20,"CATASTRÓFICO"," ")))</f>
        <v xml:space="preserve"> </v>
      </c>
      <c r="AX714" s="204" t="str">
        <f t="shared" si="87"/>
        <v xml:space="preserve"> </v>
      </c>
      <c r="AY714" s="204" t="str">
        <f>IF(OR(AT714=" ",AT714=0,AV714=" ",AV714=0)," ",IF(AND(AT714=1,AV714=5),"BAJO",IF(AND(AT714=2,AV714=5),"BAJO",IF(AND(AT714=1,AV714=10),"BAJO",IF(AND(AT714=2,AV714=10),"MODERADO",IF(AND(AT714=1,AV714=20),"MODERADO",IF(AND(AT714=3,AV714=5),"MODERADO",IF(AND(AT714=4,AV714=5),"MODERADO",IF(AND(AT714=5,AV714=5),"MODERADO",IF(AND(AT714=2,AV714=20),"ALTO",IF(AND(AT714=3,AV714=10),"ALTO",IF(AND(AT714=4,AV714=10),"ALTO",IF(AND(AT714=5,AV714=10),"ALTO",IF(AND(AT714=3,AV714=20),"EXTREMO",IF(AND(AT714=4,AV714=20),"EXTREMO",IF(AND(AT714=5,AV714=20),"EXTREMO",VLOOKUP(AX714,[4]Evaluacion!R:S,2)))))))))))))))))</f>
        <v xml:space="preserve"> </v>
      </c>
      <c r="AZ714" s="204"/>
      <c r="BA714" s="204"/>
      <c r="BB714" s="204"/>
      <c r="BC714" s="204"/>
      <c r="BD714" s="204"/>
      <c r="BE714" s="204"/>
      <c r="BF714" s="204"/>
      <c r="BG714" s="205"/>
      <c r="BH714" s="204"/>
    </row>
    <row r="715" spans="1:60" x14ac:dyDescent="0.2">
      <c r="A715" s="200"/>
      <c r="B715" s="192"/>
      <c r="C715" s="201"/>
      <c r="D715" s="193"/>
      <c r="E715" s="193"/>
      <c r="F715" s="206"/>
      <c r="G715" s="201"/>
      <c r="H715" s="194"/>
      <c r="I715" s="206"/>
      <c r="J715" s="195"/>
      <c r="K715" s="195"/>
      <c r="L715" s="195"/>
      <c r="M715" s="195"/>
      <c r="N715" s="195"/>
      <c r="O715" s="195"/>
      <c r="P715" s="195"/>
      <c r="Q715" s="195"/>
      <c r="R715" s="195"/>
      <c r="S715" s="195"/>
      <c r="T715" s="195"/>
      <c r="U715" s="195"/>
      <c r="V715" s="195"/>
      <c r="W715" s="195"/>
      <c r="X715" s="195"/>
      <c r="Y715" s="195"/>
      <c r="Z715" s="195"/>
      <c r="AA715" s="195"/>
      <c r="AB715" s="193"/>
      <c r="AC715" s="204"/>
      <c r="AD715" s="204" t="str">
        <f t="shared" si="84"/>
        <v xml:space="preserve"> </v>
      </c>
      <c r="AE715" s="204"/>
      <c r="AF715" s="204" t="str">
        <f t="shared" si="85"/>
        <v xml:space="preserve"> </v>
      </c>
      <c r="AG715" s="204" t="str">
        <f t="shared" si="86"/>
        <v xml:space="preserve"> </v>
      </c>
      <c r="AH715" s="204" t="str">
        <f>IF(OR(AC715=" ",AC715=0,AE715=" ",AE715=0)," ",IF(AND(AC715=1,AE715=5),"BAJO",IF(AND(AC715=2,AE715=5),"BAJO",IF(AND(AC715=1,AE715=10),"BAJO",IF(AND(AC715=2,AE715=10),"MODERADO",IF(AND(AC715=1,AE715=20),"MODERADO",IF(AND(AC715=3,AE715=5),"MODERADO",IF(AND(AC715=4,AE715=5),"MODERADO",IF(AND(AC715=5,AE715=5),"MODERADO",IF(AND(AC715=2,AE715=20),"ALTO",IF(AND(AC715=3,AE715=10),"ALTO",IF(AND(AC715=4,AE715=10),"ALTO",IF(AND(AC715=5,AE715=10),"ALTO",IF(AND(AC715=3,AE715=20),"EXTREMO",IF(AND(AC715=4,AE715=20),"EXTREMO",IF(AND(AC715=5,AE715=20),"EXTREMO",VLOOKUP(AG715,[4]Evaluacion!A:B,2)))))))))))))))))</f>
        <v xml:space="preserve"> </v>
      </c>
      <c r="AI715" s="213"/>
      <c r="AJ715" s="214"/>
      <c r="AK715" s="197"/>
      <c r="AL715" s="197"/>
      <c r="AM715" s="197"/>
      <c r="AN715" s="197"/>
      <c r="AO715" s="197"/>
      <c r="AP715" s="197"/>
      <c r="AQ715" s="197"/>
      <c r="AR715" s="197"/>
      <c r="AS715" s="204"/>
      <c r="AT715" s="204"/>
      <c r="AU715" s="204" t="str">
        <f t="shared" si="88"/>
        <v xml:space="preserve"> </v>
      </c>
      <c r="AV715" s="204"/>
      <c r="AW715" s="204" t="str">
        <f t="shared" si="89"/>
        <v xml:space="preserve"> </v>
      </c>
      <c r="AX715" s="204" t="str">
        <f t="shared" si="87"/>
        <v xml:space="preserve"> </v>
      </c>
      <c r="AY715" s="204" t="str">
        <f>IF(OR(AT715=" ",AT715=0,AV715=" ",AV715=0)," ",IF(AND(AT715=1,AV715=5),"BAJO",IF(AND(AT715=2,AV715=5),"BAJO",IF(AND(AT715=1,AV715=10),"BAJO",IF(AND(AT715=2,AV715=10),"MODERADO",IF(AND(AT715=1,AV715=20),"MODERADO",IF(AND(AT715=3,AV715=5),"MODERADO",IF(AND(AT715=4,AV715=5),"MODERADO",IF(AND(AT715=5,AV715=5),"MODERADO",IF(AND(AT715=2,AV715=20),"ALTO",IF(AND(AT715=3,AV715=10),"ALTO",IF(AND(AT715=4,AV715=10),"ALTO",IF(AND(AT715=5,AV715=10),"ALTO",IF(AND(AT715=3,AV715=20),"EXTREMO",IF(AND(AT715=4,AV715=20),"EXTREMO",IF(AND(AT715=5,AV715=20),"EXTREMO",VLOOKUP(AX715,[4]Evaluacion!R:S,2)))))))))))))))))</f>
        <v xml:space="preserve"> </v>
      </c>
      <c r="AZ715" s="204"/>
      <c r="BA715" s="204"/>
      <c r="BB715" s="204"/>
      <c r="BC715" s="204"/>
      <c r="BD715" s="204"/>
      <c r="BE715" s="204"/>
      <c r="BF715" s="204"/>
      <c r="BG715" s="205"/>
      <c r="BH715" s="204"/>
    </row>
    <row r="716" spans="1:60" x14ac:dyDescent="0.2">
      <c r="A716" s="200"/>
      <c r="B716" s="192"/>
      <c r="C716" s="201"/>
      <c r="D716" s="193"/>
      <c r="E716" s="193"/>
      <c r="F716" s="206"/>
      <c r="G716" s="201"/>
      <c r="H716" s="194"/>
      <c r="I716" s="206"/>
      <c r="J716" s="195"/>
      <c r="K716" s="195"/>
      <c r="L716" s="195"/>
      <c r="M716" s="195"/>
      <c r="N716" s="195"/>
      <c r="O716" s="195"/>
      <c r="P716" s="195"/>
      <c r="Q716" s="195"/>
      <c r="R716" s="195"/>
      <c r="S716" s="195"/>
      <c r="T716" s="195"/>
      <c r="U716" s="195"/>
      <c r="V716" s="195"/>
      <c r="W716" s="195"/>
      <c r="X716" s="195"/>
      <c r="Y716" s="195"/>
      <c r="Z716" s="195"/>
      <c r="AA716" s="195"/>
      <c r="AB716" s="193"/>
      <c r="AC716" s="204"/>
      <c r="AD716" s="204" t="str">
        <f t="shared" si="84"/>
        <v xml:space="preserve"> </v>
      </c>
      <c r="AE716" s="204"/>
      <c r="AF716" s="204" t="str">
        <f t="shared" si="85"/>
        <v xml:space="preserve"> </v>
      </c>
      <c r="AG716" s="204" t="str">
        <f t="shared" si="86"/>
        <v xml:space="preserve"> </v>
      </c>
      <c r="AH716" s="204" t="str">
        <f>IF(OR(AC716=" ",AC716=0,AE716=" ",AE716=0)," ",IF(AND(AC716=1,AE716=5),"BAJO",IF(AND(AC716=2,AE716=5),"BAJO",IF(AND(AC716=1,AE716=10),"BAJO",IF(AND(AC716=2,AE716=10),"MODERADO",IF(AND(AC716=1,AE716=20),"MODERADO",IF(AND(AC716=3,AE716=5),"MODERADO",IF(AND(AC716=4,AE716=5),"MODERADO",IF(AND(AC716=5,AE716=5),"MODERADO",IF(AND(AC716=2,AE716=20),"ALTO",IF(AND(AC716=3,AE716=10),"ALTO",IF(AND(AC716=4,AE716=10),"ALTO",IF(AND(AC716=5,AE716=10),"ALTO",IF(AND(AC716=3,AE716=20),"EXTREMO",IF(AND(AC716=4,AE716=20),"EXTREMO",IF(AND(AC716=5,AE716=20),"EXTREMO",VLOOKUP(AG716,[4]Evaluacion!A:B,2)))))))))))))))))</f>
        <v xml:space="preserve"> </v>
      </c>
      <c r="AI716" s="213"/>
      <c r="AJ716" s="214"/>
      <c r="AK716" s="197"/>
      <c r="AL716" s="197"/>
      <c r="AM716" s="197"/>
      <c r="AN716" s="197"/>
      <c r="AO716" s="197"/>
      <c r="AP716" s="197"/>
      <c r="AQ716" s="197"/>
      <c r="AR716" s="197"/>
      <c r="AS716" s="204"/>
      <c r="AT716" s="204"/>
      <c r="AU716" s="204" t="str">
        <f t="shared" si="88"/>
        <v xml:space="preserve"> </v>
      </c>
      <c r="AV716" s="204"/>
      <c r="AW716" s="204" t="str">
        <f t="shared" si="89"/>
        <v xml:space="preserve"> </v>
      </c>
      <c r="AX716" s="204" t="str">
        <f t="shared" si="87"/>
        <v xml:space="preserve"> </v>
      </c>
      <c r="AY716" s="204" t="str">
        <f>IF(OR(AT716=" ",AT716=0,AV716=" ",AV716=0)," ",IF(AND(AT716=1,AV716=5),"BAJO",IF(AND(AT716=2,AV716=5),"BAJO",IF(AND(AT716=1,AV716=10),"BAJO",IF(AND(AT716=2,AV716=10),"MODERADO",IF(AND(AT716=1,AV716=20),"MODERADO",IF(AND(AT716=3,AV716=5),"MODERADO",IF(AND(AT716=4,AV716=5),"MODERADO",IF(AND(AT716=5,AV716=5),"MODERADO",IF(AND(AT716=2,AV716=20),"ALTO",IF(AND(AT716=3,AV716=10),"ALTO",IF(AND(AT716=4,AV716=10),"ALTO",IF(AND(AT716=5,AV716=10),"ALTO",IF(AND(AT716=3,AV716=20),"EXTREMO",IF(AND(AT716=4,AV716=20),"EXTREMO",IF(AND(AT716=5,AV716=20),"EXTREMO",VLOOKUP(AX716,[4]Evaluacion!R:S,2)))))))))))))))))</f>
        <v xml:space="preserve"> </v>
      </c>
      <c r="AZ716" s="204"/>
      <c r="BA716" s="204"/>
      <c r="BB716" s="204"/>
      <c r="BC716" s="204"/>
      <c r="BD716" s="204"/>
      <c r="BE716" s="204"/>
      <c r="BF716" s="204"/>
      <c r="BG716" s="205"/>
      <c r="BH716" s="204"/>
    </row>
    <row r="717" spans="1:60" x14ac:dyDescent="0.2">
      <c r="A717" s="200"/>
      <c r="B717" s="192"/>
      <c r="C717" s="201"/>
      <c r="D717" s="193"/>
      <c r="E717" s="193"/>
      <c r="F717" s="206"/>
      <c r="G717" s="201"/>
      <c r="H717" s="194"/>
      <c r="I717" s="206"/>
      <c r="J717" s="195"/>
      <c r="K717" s="195"/>
      <c r="L717" s="195"/>
      <c r="M717" s="195"/>
      <c r="N717" s="195"/>
      <c r="O717" s="195"/>
      <c r="P717" s="195"/>
      <c r="Q717" s="195"/>
      <c r="R717" s="195"/>
      <c r="S717" s="195"/>
      <c r="T717" s="195"/>
      <c r="U717" s="195"/>
      <c r="V717" s="195"/>
      <c r="W717" s="195"/>
      <c r="X717" s="195"/>
      <c r="Y717" s="195"/>
      <c r="Z717" s="195"/>
      <c r="AA717" s="195"/>
      <c r="AB717" s="193"/>
      <c r="AC717" s="204"/>
      <c r="AD717" s="204" t="str">
        <f t="shared" si="84"/>
        <v xml:space="preserve"> </v>
      </c>
      <c r="AE717" s="204"/>
      <c r="AF717" s="204" t="str">
        <f t="shared" si="85"/>
        <v xml:space="preserve"> </v>
      </c>
      <c r="AG717" s="204" t="str">
        <f t="shared" si="86"/>
        <v xml:space="preserve"> </v>
      </c>
      <c r="AH717" s="204" t="str">
        <f>IF(OR(AC717=" ",AC717=0,AE717=" ",AE717=0)," ",IF(AND(AC717=1,AE717=5),"BAJO",IF(AND(AC717=2,AE717=5),"BAJO",IF(AND(AC717=1,AE717=10),"BAJO",IF(AND(AC717=2,AE717=10),"MODERADO",IF(AND(AC717=1,AE717=20),"MODERADO",IF(AND(AC717=3,AE717=5),"MODERADO",IF(AND(AC717=4,AE717=5),"MODERADO",IF(AND(AC717=5,AE717=5),"MODERADO",IF(AND(AC717=2,AE717=20),"ALTO",IF(AND(AC717=3,AE717=10),"ALTO",IF(AND(AC717=4,AE717=10),"ALTO",IF(AND(AC717=5,AE717=10),"ALTO",IF(AND(AC717=3,AE717=20),"EXTREMO",IF(AND(AC717=4,AE717=20),"EXTREMO",IF(AND(AC717=5,AE717=20),"EXTREMO",VLOOKUP(AG717,[4]Evaluacion!A:B,2)))))))))))))))))</f>
        <v xml:space="preserve"> </v>
      </c>
      <c r="AI717" s="213"/>
      <c r="AJ717" s="214"/>
      <c r="AK717" s="197"/>
      <c r="AL717" s="197"/>
      <c r="AM717" s="197"/>
      <c r="AN717" s="197"/>
      <c r="AO717" s="197"/>
      <c r="AP717" s="197"/>
      <c r="AQ717" s="197"/>
      <c r="AR717" s="197"/>
      <c r="AS717" s="204"/>
      <c r="AT717" s="204"/>
      <c r="AU717" s="204" t="str">
        <f t="shared" si="88"/>
        <v xml:space="preserve"> </v>
      </c>
      <c r="AV717" s="204"/>
      <c r="AW717" s="204" t="str">
        <f t="shared" si="89"/>
        <v xml:space="preserve"> </v>
      </c>
      <c r="AX717" s="204" t="str">
        <f t="shared" si="87"/>
        <v xml:space="preserve"> </v>
      </c>
      <c r="AY717" s="204" t="str">
        <f>IF(OR(AT717=" ",AT717=0,AV717=" ",AV717=0)," ",IF(AND(AT717=1,AV717=5),"BAJO",IF(AND(AT717=2,AV717=5),"BAJO",IF(AND(AT717=1,AV717=10),"BAJO",IF(AND(AT717=2,AV717=10),"MODERADO",IF(AND(AT717=1,AV717=20),"MODERADO",IF(AND(AT717=3,AV717=5),"MODERADO",IF(AND(AT717=4,AV717=5),"MODERADO",IF(AND(AT717=5,AV717=5),"MODERADO",IF(AND(AT717=2,AV717=20),"ALTO",IF(AND(AT717=3,AV717=10),"ALTO",IF(AND(AT717=4,AV717=10),"ALTO",IF(AND(AT717=5,AV717=10),"ALTO",IF(AND(AT717=3,AV717=20),"EXTREMO",IF(AND(AT717=4,AV717=20),"EXTREMO",IF(AND(AT717=5,AV717=20),"EXTREMO",VLOOKUP(AX717,[4]Evaluacion!R:S,2)))))))))))))))))</f>
        <v xml:space="preserve"> </v>
      </c>
      <c r="AZ717" s="204"/>
      <c r="BA717" s="204"/>
      <c r="BB717" s="204"/>
      <c r="BC717" s="204"/>
      <c r="BD717" s="204"/>
      <c r="BE717" s="204"/>
      <c r="BF717" s="204"/>
      <c r="BG717" s="205"/>
      <c r="BH717" s="204"/>
    </row>
    <row r="718" spans="1:60" x14ac:dyDescent="0.2">
      <c r="A718" s="200"/>
      <c r="B718" s="192"/>
      <c r="C718" s="201"/>
      <c r="D718" s="193"/>
      <c r="E718" s="193"/>
      <c r="F718" s="206"/>
      <c r="G718" s="201"/>
      <c r="H718" s="194"/>
      <c r="I718" s="206"/>
      <c r="J718" s="195"/>
      <c r="K718" s="195"/>
      <c r="L718" s="195"/>
      <c r="M718" s="195"/>
      <c r="N718" s="195"/>
      <c r="O718" s="195"/>
      <c r="P718" s="195"/>
      <c r="Q718" s="195"/>
      <c r="R718" s="195"/>
      <c r="S718" s="195"/>
      <c r="T718" s="195"/>
      <c r="U718" s="195"/>
      <c r="V718" s="195"/>
      <c r="W718" s="195"/>
      <c r="X718" s="195"/>
      <c r="Y718" s="195"/>
      <c r="Z718" s="195"/>
      <c r="AA718" s="195"/>
      <c r="AB718" s="193"/>
      <c r="AC718" s="204"/>
      <c r="AD718" s="204" t="str">
        <f t="shared" si="84"/>
        <v xml:space="preserve"> </v>
      </c>
      <c r="AE718" s="204"/>
      <c r="AF718" s="204" t="str">
        <f t="shared" si="85"/>
        <v xml:space="preserve"> </v>
      </c>
      <c r="AG718" s="204" t="str">
        <f t="shared" si="86"/>
        <v xml:space="preserve"> </v>
      </c>
      <c r="AH718" s="204" t="str">
        <f>IF(OR(AC718=" ",AC718=0,AE718=" ",AE718=0)," ",IF(AND(AC718=1,AE718=5),"BAJO",IF(AND(AC718=2,AE718=5),"BAJO",IF(AND(AC718=1,AE718=10),"BAJO",IF(AND(AC718=2,AE718=10),"MODERADO",IF(AND(AC718=1,AE718=20),"MODERADO",IF(AND(AC718=3,AE718=5),"MODERADO",IF(AND(AC718=4,AE718=5),"MODERADO",IF(AND(AC718=5,AE718=5),"MODERADO",IF(AND(AC718=2,AE718=20),"ALTO",IF(AND(AC718=3,AE718=10),"ALTO",IF(AND(AC718=4,AE718=10),"ALTO",IF(AND(AC718=5,AE718=10),"ALTO",IF(AND(AC718=3,AE718=20),"EXTREMO",IF(AND(AC718=4,AE718=20),"EXTREMO",IF(AND(AC718=5,AE718=20),"EXTREMO",VLOOKUP(AG718,[4]Evaluacion!A:B,2)))))))))))))))))</f>
        <v xml:space="preserve"> </v>
      </c>
      <c r="AI718" s="213"/>
      <c r="AJ718" s="214"/>
      <c r="AK718" s="197"/>
      <c r="AL718" s="197"/>
      <c r="AM718" s="197"/>
      <c r="AN718" s="197"/>
      <c r="AO718" s="197"/>
      <c r="AP718" s="197"/>
      <c r="AQ718" s="197"/>
      <c r="AR718" s="197"/>
      <c r="AS718" s="204"/>
      <c r="AT718" s="204"/>
      <c r="AU718" s="204" t="str">
        <f t="shared" si="88"/>
        <v xml:space="preserve"> </v>
      </c>
      <c r="AV718" s="204"/>
      <c r="AW718" s="204" t="str">
        <f t="shared" si="89"/>
        <v xml:space="preserve"> </v>
      </c>
      <c r="AX718" s="204" t="str">
        <f t="shared" si="87"/>
        <v xml:space="preserve"> </v>
      </c>
      <c r="AY718" s="204" t="str">
        <f>IF(OR(AT718=" ",AT718=0,AV718=" ",AV718=0)," ",IF(AND(AT718=1,AV718=5),"BAJO",IF(AND(AT718=2,AV718=5),"BAJO",IF(AND(AT718=1,AV718=10),"BAJO",IF(AND(AT718=2,AV718=10),"MODERADO",IF(AND(AT718=1,AV718=20),"MODERADO",IF(AND(AT718=3,AV718=5),"MODERADO",IF(AND(AT718=4,AV718=5),"MODERADO",IF(AND(AT718=5,AV718=5),"MODERADO",IF(AND(AT718=2,AV718=20),"ALTO",IF(AND(AT718=3,AV718=10),"ALTO",IF(AND(AT718=4,AV718=10),"ALTO",IF(AND(AT718=5,AV718=10),"ALTO",IF(AND(AT718=3,AV718=20),"EXTREMO",IF(AND(AT718=4,AV718=20),"EXTREMO",IF(AND(AT718=5,AV718=20),"EXTREMO",VLOOKUP(AX718,[4]Evaluacion!R:S,2)))))))))))))))))</f>
        <v xml:space="preserve"> </v>
      </c>
      <c r="AZ718" s="204"/>
      <c r="BA718" s="204"/>
      <c r="BB718" s="204"/>
      <c r="BC718" s="204"/>
      <c r="BD718" s="204"/>
      <c r="BE718" s="204"/>
      <c r="BF718" s="204"/>
      <c r="BG718" s="205"/>
      <c r="BH718" s="204"/>
    </row>
    <row r="719" spans="1:60" x14ac:dyDescent="0.2">
      <c r="A719" s="200"/>
      <c r="B719" s="192"/>
      <c r="C719" s="201"/>
      <c r="D719" s="193"/>
      <c r="E719" s="193"/>
      <c r="F719" s="206"/>
      <c r="G719" s="201"/>
      <c r="H719" s="194"/>
      <c r="I719" s="206"/>
      <c r="J719" s="195"/>
      <c r="K719" s="195"/>
      <c r="L719" s="195"/>
      <c r="M719" s="195"/>
      <c r="N719" s="195"/>
      <c r="O719" s="195"/>
      <c r="P719" s="195"/>
      <c r="Q719" s="195"/>
      <c r="R719" s="195"/>
      <c r="S719" s="195"/>
      <c r="T719" s="195"/>
      <c r="U719" s="195"/>
      <c r="V719" s="195"/>
      <c r="W719" s="195"/>
      <c r="X719" s="195"/>
      <c r="Y719" s="195"/>
      <c r="Z719" s="195"/>
      <c r="AA719" s="195"/>
      <c r="AB719" s="193"/>
      <c r="AC719" s="204"/>
      <c r="AD719" s="204" t="str">
        <f t="shared" si="84"/>
        <v xml:space="preserve"> </v>
      </c>
      <c r="AE719" s="204"/>
      <c r="AF719" s="204" t="str">
        <f t="shared" si="85"/>
        <v xml:space="preserve"> </v>
      </c>
      <c r="AG719" s="204" t="str">
        <f t="shared" si="86"/>
        <v xml:space="preserve"> </v>
      </c>
      <c r="AH719" s="204" t="str">
        <f>IF(OR(AC719=" ",AC719=0,AE719=" ",AE719=0)," ",IF(AND(AC719=1,AE719=5),"BAJO",IF(AND(AC719=2,AE719=5),"BAJO",IF(AND(AC719=1,AE719=10),"BAJO",IF(AND(AC719=2,AE719=10),"MODERADO",IF(AND(AC719=1,AE719=20),"MODERADO",IF(AND(AC719=3,AE719=5),"MODERADO",IF(AND(AC719=4,AE719=5),"MODERADO",IF(AND(AC719=5,AE719=5),"MODERADO",IF(AND(AC719=2,AE719=20),"ALTO",IF(AND(AC719=3,AE719=10),"ALTO",IF(AND(AC719=4,AE719=10),"ALTO",IF(AND(AC719=5,AE719=10),"ALTO",IF(AND(AC719=3,AE719=20),"EXTREMO",IF(AND(AC719=4,AE719=20),"EXTREMO",IF(AND(AC719=5,AE719=20),"EXTREMO",VLOOKUP(AG719,[4]Evaluacion!A:B,2)))))))))))))))))</f>
        <v xml:space="preserve"> </v>
      </c>
      <c r="AI719" s="213"/>
      <c r="AJ719" s="214"/>
      <c r="AK719" s="197"/>
      <c r="AL719" s="197"/>
      <c r="AM719" s="197"/>
      <c r="AN719" s="197"/>
      <c r="AO719" s="197"/>
      <c r="AP719" s="197"/>
      <c r="AQ719" s="197"/>
      <c r="AR719" s="197"/>
      <c r="AS719" s="204"/>
      <c r="AT719" s="204"/>
      <c r="AU719" s="204" t="str">
        <f t="shared" si="88"/>
        <v xml:space="preserve"> </v>
      </c>
      <c r="AV719" s="204"/>
      <c r="AW719" s="204" t="str">
        <f t="shared" si="89"/>
        <v xml:space="preserve"> </v>
      </c>
      <c r="AX719" s="204" t="str">
        <f t="shared" si="87"/>
        <v xml:space="preserve"> </v>
      </c>
      <c r="AY719" s="204" t="str">
        <f>IF(OR(AT719=" ",AT719=0,AV719=" ",AV719=0)," ",IF(AND(AT719=1,AV719=5),"BAJO",IF(AND(AT719=2,AV719=5),"BAJO",IF(AND(AT719=1,AV719=10),"BAJO",IF(AND(AT719=2,AV719=10),"MODERADO",IF(AND(AT719=1,AV719=20),"MODERADO",IF(AND(AT719=3,AV719=5),"MODERADO",IF(AND(AT719=4,AV719=5),"MODERADO",IF(AND(AT719=5,AV719=5),"MODERADO",IF(AND(AT719=2,AV719=20),"ALTO",IF(AND(AT719=3,AV719=10),"ALTO",IF(AND(AT719=4,AV719=10),"ALTO",IF(AND(AT719=5,AV719=10),"ALTO",IF(AND(AT719=3,AV719=20),"EXTREMO",IF(AND(AT719=4,AV719=20),"EXTREMO",IF(AND(AT719=5,AV719=20),"EXTREMO",VLOOKUP(AX719,[4]Evaluacion!R:S,2)))))))))))))))))</f>
        <v xml:space="preserve"> </v>
      </c>
      <c r="AZ719" s="204"/>
      <c r="BA719" s="204"/>
      <c r="BB719" s="204"/>
      <c r="BC719" s="204"/>
      <c r="BD719" s="204"/>
      <c r="BE719" s="204"/>
      <c r="BF719" s="204"/>
      <c r="BG719" s="205"/>
      <c r="BH719" s="204"/>
    </row>
    <row r="720" spans="1:60" x14ac:dyDescent="0.2">
      <c r="A720" s="200"/>
      <c r="B720" s="192"/>
      <c r="C720" s="201"/>
      <c r="D720" s="193"/>
      <c r="E720" s="193"/>
      <c r="F720" s="206"/>
      <c r="G720" s="201"/>
      <c r="H720" s="194"/>
      <c r="I720" s="206"/>
      <c r="J720" s="195"/>
      <c r="K720" s="195"/>
      <c r="L720" s="195"/>
      <c r="M720" s="195"/>
      <c r="N720" s="195"/>
      <c r="O720" s="195"/>
      <c r="P720" s="195"/>
      <c r="Q720" s="195"/>
      <c r="R720" s="195"/>
      <c r="S720" s="195"/>
      <c r="T720" s="195"/>
      <c r="U720" s="195"/>
      <c r="V720" s="195"/>
      <c r="W720" s="195"/>
      <c r="X720" s="195"/>
      <c r="Y720" s="195"/>
      <c r="Z720" s="195"/>
      <c r="AA720" s="195"/>
      <c r="AB720" s="193"/>
      <c r="AC720" s="204"/>
      <c r="AD720" s="204" t="str">
        <f t="shared" si="84"/>
        <v xml:space="preserve"> </v>
      </c>
      <c r="AE720" s="204"/>
      <c r="AF720" s="204" t="str">
        <f t="shared" si="85"/>
        <v xml:space="preserve"> </v>
      </c>
      <c r="AG720" s="204" t="str">
        <f t="shared" si="86"/>
        <v xml:space="preserve"> </v>
      </c>
      <c r="AH720" s="204" t="str">
        <f>IF(OR(AC720=" ",AC720=0,AE720=" ",AE720=0)," ",IF(AND(AC720=1,AE720=5),"BAJO",IF(AND(AC720=2,AE720=5),"BAJO",IF(AND(AC720=1,AE720=10),"BAJO",IF(AND(AC720=2,AE720=10),"MODERADO",IF(AND(AC720=1,AE720=20),"MODERADO",IF(AND(AC720=3,AE720=5),"MODERADO",IF(AND(AC720=4,AE720=5),"MODERADO",IF(AND(AC720=5,AE720=5),"MODERADO",IF(AND(AC720=2,AE720=20),"ALTO",IF(AND(AC720=3,AE720=10),"ALTO",IF(AND(AC720=4,AE720=10),"ALTO",IF(AND(AC720=5,AE720=10),"ALTO",IF(AND(AC720=3,AE720=20),"EXTREMO",IF(AND(AC720=4,AE720=20),"EXTREMO",IF(AND(AC720=5,AE720=20),"EXTREMO",VLOOKUP(AG720,[4]Evaluacion!A:B,2)))))))))))))))))</f>
        <v xml:space="preserve"> </v>
      </c>
      <c r="AI720" s="213"/>
      <c r="AJ720" s="214"/>
      <c r="AK720" s="197"/>
      <c r="AL720" s="197"/>
      <c r="AM720" s="197"/>
      <c r="AN720" s="197"/>
      <c r="AO720" s="197"/>
      <c r="AP720" s="197"/>
      <c r="AQ720" s="197"/>
      <c r="AR720" s="197"/>
      <c r="AS720" s="204"/>
      <c r="AT720" s="204"/>
      <c r="AU720" s="204" t="str">
        <f t="shared" si="88"/>
        <v xml:space="preserve"> </v>
      </c>
      <c r="AV720" s="204"/>
      <c r="AW720" s="204" t="str">
        <f t="shared" si="89"/>
        <v xml:space="preserve"> </v>
      </c>
      <c r="AX720" s="204" t="str">
        <f t="shared" si="87"/>
        <v xml:space="preserve"> </v>
      </c>
      <c r="AY720" s="204" t="str">
        <f>IF(OR(AT720=" ",AT720=0,AV720=" ",AV720=0)," ",IF(AND(AT720=1,AV720=5),"BAJO",IF(AND(AT720=2,AV720=5),"BAJO",IF(AND(AT720=1,AV720=10),"BAJO",IF(AND(AT720=2,AV720=10),"MODERADO",IF(AND(AT720=1,AV720=20),"MODERADO",IF(AND(AT720=3,AV720=5),"MODERADO",IF(AND(AT720=4,AV720=5),"MODERADO",IF(AND(AT720=5,AV720=5),"MODERADO",IF(AND(AT720=2,AV720=20),"ALTO",IF(AND(AT720=3,AV720=10),"ALTO",IF(AND(AT720=4,AV720=10),"ALTO",IF(AND(AT720=5,AV720=10),"ALTO",IF(AND(AT720=3,AV720=20),"EXTREMO",IF(AND(AT720=4,AV720=20),"EXTREMO",IF(AND(AT720=5,AV720=20),"EXTREMO",VLOOKUP(AX720,[4]Evaluacion!R:S,2)))))))))))))))))</f>
        <v xml:space="preserve"> </v>
      </c>
      <c r="AZ720" s="204"/>
      <c r="BA720" s="204"/>
      <c r="BB720" s="204"/>
      <c r="BC720" s="204"/>
      <c r="BD720" s="204"/>
      <c r="BE720" s="204"/>
      <c r="BF720" s="204"/>
      <c r="BG720" s="205"/>
      <c r="BH720" s="204"/>
    </row>
    <row r="721" spans="1:60" x14ac:dyDescent="0.2">
      <c r="A721" s="200"/>
      <c r="B721" s="192"/>
      <c r="C721" s="201"/>
      <c r="D721" s="193"/>
      <c r="E721" s="193"/>
      <c r="F721" s="206"/>
      <c r="G721" s="201"/>
      <c r="H721" s="194"/>
      <c r="I721" s="206"/>
      <c r="J721" s="195"/>
      <c r="K721" s="195"/>
      <c r="L721" s="195"/>
      <c r="M721" s="195"/>
      <c r="N721" s="195"/>
      <c r="O721" s="195"/>
      <c r="P721" s="195"/>
      <c r="Q721" s="195"/>
      <c r="R721" s="195"/>
      <c r="S721" s="195"/>
      <c r="T721" s="195"/>
      <c r="U721" s="195"/>
      <c r="V721" s="195"/>
      <c r="W721" s="195"/>
      <c r="X721" s="195"/>
      <c r="Y721" s="195"/>
      <c r="Z721" s="195"/>
      <c r="AA721" s="195"/>
      <c r="AB721" s="193"/>
      <c r="AC721" s="204"/>
      <c r="AD721" s="204" t="str">
        <f t="shared" ref="AD721:AD784" si="90">IF(AC721=1,"RARA VEZ",IF(AC721=2,"IMPROBABLE",IF(AC721=3,"POSIBLE",IF(AC721=4,"PROBABLE",IF(AC721=5,"CASI SEGURO"," ")))))</f>
        <v xml:space="preserve"> </v>
      </c>
      <c r="AE721" s="204"/>
      <c r="AF721" s="204" t="str">
        <f t="shared" ref="AF721:AF784" si="91">IF(AE721=5,"MODERADO",IF(AE721=10,"MAYOR",IF(AE721=20,"CATASTRÓFICO"," ")))</f>
        <v xml:space="preserve"> </v>
      </c>
      <c r="AG721" s="204" t="str">
        <f t="shared" ref="AG721:AG784" si="92">IF(OR(AC721=" ",AC721=0,AE721=" ",AE721=0)," ",AC721*AE721)</f>
        <v xml:space="preserve"> </v>
      </c>
      <c r="AH721" s="204" t="str">
        <f>IF(OR(AC721=" ",AC721=0,AE721=" ",AE721=0)," ",IF(AND(AC721=1,AE721=5),"BAJO",IF(AND(AC721=2,AE721=5),"BAJO",IF(AND(AC721=1,AE721=10),"BAJO",IF(AND(AC721=2,AE721=10),"MODERADO",IF(AND(AC721=1,AE721=20),"MODERADO",IF(AND(AC721=3,AE721=5),"MODERADO",IF(AND(AC721=4,AE721=5),"MODERADO",IF(AND(AC721=5,AE721=5),"MODERADO",IF(AND(AC721=2,AE721=20),"ALTO",IF(AND(AC721=3,AE721=10),"ALTO",IF(AND(AC721=4,AE721=10),"ALTO",IF(AND(AC721=5,AE721=10),"ALTO",IF(AND(AC721=3,AE721=20),"EXTREMO",IF(AND(AC721=4,AE721=20),"EXTREMO",IF(AND(AC721=5,AE721=20),"EXTREMO",VLOOKUP(AG721,[4]Evaluacion!A:B,2)))))))))))))))))</f>
        <v xml:space="preserve"> </v>
      </c>
      <c r="AI721" s="213"/>
      <c r="AJ721" s="214"/>
      <c r="AK721" s="197"/>
      <c r="AL721" s="197"/>
      <c r="AM721" s="197"/>
      <c r="AN721" s="197"/>
      <c r="AO721" s="197"/>
      <c r="AP721" s="197"/>
      <c r="AQ721" s="197"/>
      <c r="AR721" s="197"/>
      <c r="AS721" s="204"/>
      <c r="AT721" s="204"/>
      <c r="AU721" s="204" t="str">
        <f t="shared" si="88"/>
        <v xml:space="preserve"> </v>
      </c>
      <c r="AV721" s="204"/>
      <c r="AW721" s="204" t="str">
        <f t="shared" si="89"/>
        <v xml:space="preserve"> </v>
      </c>
      <c r="AX721" s="204" t="str">
        <f t="shared" ref="AX721:AX784" si="93">IF(OR(AT721=" ",AT721=0,AV721=" ",AV721=0)," ",AT721*AV721)</f>
        <v xml:space="preserve"> </v>
      </c>
      <c r="AY721" s="204" t="str">
        <f>IF(OR(AT721=" ",AT721=0,AV721=" ",AV721=0)," ",IF(AND(AT721=1,AV721=5),"BAJO",IF(AND(AT721=2,AV721=5),"BAJO",IF(AND(AT721=1,AV721=10),"BAJO",IF(AND(AT721=2,AV721=10),"MODERADO",IF(AND(AT721=1,AV721=20),"MODERADO",IF(AND(AT721=3,AV721=5),"MODERADO",IF(AND(AT721=4,AV721=5),"MODERADO",IF(AND(AT721=5,AV721=5),"MODERADO",IF(AND(AT721=2,AV721=20),"ALTO",IF(AND(AT721=3,AV721=10),"ALTO",IF(AND(AT721=4,AV721=10),"ALTO",IF(AND(AT721=5,AV721=10),"ALTO",IF(AND(AT721=3,AV721=20),"EXTREMO",IF(AND(AT721=4,AV721=20),"EXTREMO",IF(AND(AT721=5,AV721=20),"EXTREMO",VLOOKUP(AX721,[4]Evaluacion!R:S,2)))))))))))))))))</f>
        <v xml:space="preserve"> </v>
      </c>
      <c r="AZ721" s="204"/>
      <c r="BA721" s="204"/>
      <c r="BB721" s="204"/>
      <c r="BC721" s="204"/>
      <c r="BD721" s="204"/>
      <c r="BE721" s="204"/>
      <c r="BF721" s="204"/>
      <c r="BG721" s="205"/>
      <c r="BH721" s="204"/>
    </row>
    <row r="722" spans="1:60" x14ac:dyDescent="0.2">
      <c r="A722" s="200"/>
      <c r="B722" s="192"/>
      <c r="C722" s="201"/>
      <c r="D722" s="193"/>
      <c r="E722" s="193"/>
      <c r="F722" s="206"/>
      <c r="G722" s="201"/>
      <c r="H722" s="194"/>
      <c r="I722" s="206"/>
      <c r="J722" s="195"/>
      <c r="K722" s="195"/>
      <c r="L722" s="195"/>
      <c r="M722" s="195"/>
      <c r="N722" s="195"/>
      <c r="O722" s="195"/>
      <c r="P722" s="195"/>
      <c r="Q722" s="195"/>
      <c r="R722" s="195"/>
      <c r="S722" s="195"/>
      <c r="T722" s="195"/>
      <c r="U722" s="195"/>
      <c r="V722" s="195"/>
      <c r="W722" s="195"/>
      <c r="X722" s="195"/>
      <c r="Y722" s="195"/>
      <c r="Z722" s="195"/>
      <c r="AA722" s="195"/>
      <c r="AB722" s="193"/>
      <c r="AC722" s="204"/>
      <c r="AD722" s="204" t="str">
        <f t="shared" si="90"/>
        <v xml:space="preserve"> </v>
      </c>
      <c r="AE722" s="204"/>
      <c r="AF722" s="204" t="str">
        <f t="shared" si="91"/>
        <v xml:space="preserve"> </v>
      </c>
      <c r="AG722" s="204" t="str">
        <f t="shared" si="92"/>
        <v xml:space="preserve"> </v>
      </c>
      <c r="AH722" s="204" t="str">
        <f>IF(OR(AC722=" ",AC722=0,AE722=" ",AE722=0)," ",IF(AND(AC722=1,AE722=5),"BAJO",IF(AND(AC722=2,AE722=5),"BAJO",IF(AND(AC722=1,AE722=10),"BAJO",IF(AND(AC722=2,AE722=10),"MODERADO",IF(AND(AC722=1,AE722=20),"MODERADO",IF(AND(AC722=3,AE722=5),"MODERADO",IF(AND(AC722=4,AE722=5),"MODERADO",IF(AND(AC722=5,AE722=5),"MODERADO",IF(AND(AC722=2,AE722=20),"ALTO",IF(AND(AC722=3,AE722=10),"ALTO",IF(AND(AC722=4,AE722=10),"ALTO",IF(AND(AC722=5,AE722=10),"ALTO",IF(AND(AC722=3,AE722=20),"EXTREMO",IF(AND(AC722=4,AE722=20),"EXTREMO",IF(AND(AC722=5,AE722=20),"EXTREMO",VLOOKUP(AG722,[4]Evaluacion!A:B,2)))))))))))))))))</f>
        <v xml:space="preserve"> </v>
      </c>
      <c r="AI722" s="213"/>
      <c r="AJ722" s="214"/>
      <c r="AK722" s="197"/>
      <c r="AL722" s="197"/>
      <c r="AM722" s="197"/>
      <c r="AN722" s="197"/>
      <c r="AO722" s="197"/>
      <c r="AP722" s="197"/>
      <c r="AQ722" s="197"/>
      <c r="AR722" s="197"/>
      <c r="AS722" s="204"/>
      <c r="AT722" s="204"/>
      <c r="AU722" s="204" t="str">
        <f t="shared" si="88"/>
        <v xml:space="preserve"> </v>
      </c>
      <c r="AV722" s="204"/>
      <c r="AW722" s="204" t="str">
        <f t="shared" si="89"/>
        <v xml:space="preserve"> </v>
      </c>
      <c r="AX722" s="204" t="str">
        <f t="shared" si="93"/>
        <v xml:space="preserve"> </v>
      </c>
      <c r="AY722" s="204" t="str">
        <f>IF(OR(AT722=" ",AT722=0,AV722=" ",AV722=0)," ",IF(AND(AT722=1,AV722=5),"BAJO",IF(AND(AT722=2,AV722=5),"BAJO",IF(AND(AT722=1,AV722=10),"BAJO",IF(AND(AT722=2,AV722=10),"MODERADO",IF(AND(AT722=1,AV722=20),"MODERADO",IF(AND(AT722=3,AV722=5),"MODERADO",IF(AND(AT722=4,AV722=5),"MODERADO",IF(AND(AT722=5,AV722=5),"MODERADO",IF(AND(AT722=2,AV722=20),"ALTO",IF(AND(AT722=3,AV722=10),"ALTO",IF(AND(AT722=4,AV722=10),"ALTO",IF(AND(AT722=5,AV722=10),"ALTO",IF(AND(AT722=3,AV722=20),"EXTREMO",IF(AND(AT722=4,AV722=20),"EXTREMO",IF(AND(AT722=5,AV722=20),"EXTREMO",VLOOKUP(AX722,[4]Evaluacion!R:S,2)))))))))))))))))</f>
        <v xml:space="preserve"> </v>
      </c>
      <c r="AZ722" s="204"/>
      <c r="BA722" s="204"/>
      <c r="BB722" s="204"/>
      <c r="BC722" s="204"/>
      <c r="BD722" s="204"/>
      <c r="BE722" s="204"/>
      <c r="BF722" s="204"/>
      <c r="BG722" s="205"/>
      <c r="BH722" s="204"/>
    </row>
    <row r="723" spans="1:60" x14ac:dyDescent="0.2">
      <c r="A723" s="200"/>
      <c r="B723" s="192"/>
      <c r="C723" s="201"/>
      <c r="D723" s="193"/>
      <c r="E723" s="193"/>
      <c r="F723" s="206"/>
      <c r="G723" s="201"/>
      <c r="H723" s="194"/>
      <c r="I723" s="206"/>
      <c r="J723" s="195"/>
      <c r="K723" s="195"/>
      <c r="L723" s="195"/>
      <c r="M723" s="195"/>
      <c r="N723" s="195"/>
      <c r="O723" s="195"/>
      <c r="P723" s="195"/>
      <c r="Q723" s="195"/>
      <c r="R723" s="195"/>
      <c r="S723" s="195"/>
      <c r="T723" s="195"/>
      <c r="U723" s="195"/>
      <c r="V723" s="195"/>
      <c r="W723" s="195"/>
      <c r="X723" s="195"/>
      <c r="Y723" s="195"/>
      <c r="Z723" s="195"/>
      <c r="AA723" s="195"/>
      <c r="AB723" s="193"/>
      <c r="AC723" s="204"/>
      <c r="AD723" s="204" t="str">
        <f t="shared" si="90"/>
        <v xml:space="preserve"> </v>
      </c>
      <c r="AE723" s="204"/>
      <c r="AF723" s="204" t="str">
        <f t="shared" si="91"/>
        <v xml:space="preserve"> </v>
      </c>
      <c r="AG723" s="204" t="str">
        <f t="shared" si="92"/>
        <v xml:space="preserve"> </v>
      </c>
      <c r="AH723" s="204" t="str">
        <f>IF(OR(AC723=" ",AC723=0,AE723=" ",AE723=0)," ",IF(AND(AC723=1,AE723=5),"BAJO",IF(AND(AC723=2,AE723=5),"BAJO",IF(AND(AC723=1,AE723=10),"BAJO",IF(AND(AC723=2,AE723=10),"MODERADO",IF(AND(AC723=1,AE723=20),"MODERADO",IF(AND(AC723=3,AE723=5),"MODERADO",IF(AND(AC723=4,AE723=5),"MODERADO",IF(AND(AC723=5,AE723=5),"MODERADO",IF(AND(AC723=2,AE723=20),"ALTO",IF(AND(AC723=3,AE723=10),"ALTO",IF(AND(AC723=4,AE723=10),"ALTO",IF(AND(AC723=5,AE723=10),"ALTO",IF(AND(AC723=3,AE723=20),"EXTREMO",IF(AND(AC723=4,AE723=20),"EXTREMO",IF(AND(AC723=5,AE723=20),"EXTREMO",VLOOKUP(AG723,[4]Evaluacion!A:B,2)))))))))))))))))</f>
        <v xml:space="preserve"> </v>
      </c>
      <c r="AI723" s="213"/>
      <c r="AJ723" s="214"/>
      <c r="AK723" s="197"/>
      <c r="AL723" s="197"/>
      <c r="AM723" s="197"/>
      <c r="AN723" s="197"/>
      <c r="AO723" s="197"/>
      <c r="AP723" s="197"/>
      <c r="AQ723" s="197"/>
      <c r="AR723" s="197"/>
      <c r="AS723" s="204"/>
      <c r="AT723" s="204"/>
      <c r="AU723" s="204" t="str">
        <f t="shared" si="88"/>
        <v xml:space="preserve"> </v>
      </c>
      <c r="AV723" s="204"/>
      <c r="AW723" s="204" t="str">
        <f t="shared" si="89"/>
        <v xml:space="preserve"> </v>
      </c>
      <c r="AX723" s="204" t="str">
        <f t="shared" si="93"/>
        <v xml:space="preserve"> </v>
      </c>
      <c r="AY723" s="204" t="str">
        <f>IF(OR(AT723=" ",AT723=0,AV723=" ",AV723=0)," ",IF(AND(AT723=1,AV723=5),"BAJO",IF(AND(AT723=2,AV723=5),"BAJO",IF(AND(AT723=1,AV723=10),"BAJO",IF(AND(AT723=2,AV723=10),"MODERADO",IF(AND(AT723=1,AV723=20),"MODERADO",IF(AND(AT723=3,AV723=5),"MODERADO",IF(AND(AT723=4,AV723=5),"MODERADO",IF(AND(AT723=5,AV723=5),"MODERADO",IF(AND(AT723=2,AV723=20),"ALTO",IF(AND(AT723=3,AV723=10),"ALTO",IF(AND(AT723=4,AV723=10),"ALTO",IF(AND(AT723=5,AV723=10),"ALTO",IF(AND(AT723=3,AV723=20),"EXTREMO",IF(AND(AT723=4,AV723=20),"EXTREMO",IF(AND(AT723=5,AV723=20),"EXTREMO",VLOOKUP(AX723,[4]Evaluacion!R:S,2)))))))))))))))))</f>
        <v xml:space="preserve"> </v>
      </c>
      <c r="AZ723" s="204"/>
      <c r="BA723" s="204"/>
      <c r="BB723" s="204"/>
      <c r="BC723" s="204"/>
      <c r="BD723" s="204"/>
      <c r="BE723" s="204"/>
      <c r="BF723" s="204"/>
      <c r="BG723" s="205"/>
      <c r="BH723" s="204"/>
    </row>
    <row r="724" spans="1:60" x14ac:dyDescent="0.2">
      <c r="A724" s="200"/>
      <c r="B724" s="192"/>
      <c r="C724" s="201"/>
      <c r="D724" s="193"/>
      <c r="E724" s="193"/>
      <c r="F724" s="206"/>
      <c r="G724" s="201"/>
      <c r="H724" s="194"/>
      <c r="I724" s="206"/>
      <c r="J724" s="195"/>
      <c r="K724" s="195"/>
      <c r="L724" s="195"/>
      <c r="M724" s="195"/>
      <c r="N724" s="195"/>
      <c r="O724" s="195"/>
      <c r="P724" s="195"/>
      <c r="Q724" s="195"/>
      <c r="R724" s="195"/>
      <c r="S724" s="195"/>
      <c r="T724" s="195"/>
      <c r="U724" s="195"/>
      <c r="V724" s="195"/>
      <c r="W724" s="195"/>
      <c r="X724" s="195"/>
      <c r="Y724" s="195"/>
      <c r="Z724" s="195"/>
      <c r="AA724" s="195"/>
      <c r="AB724" s="193"/>
      <c r="AC724" s="204"/>
      <c r="AD724" s="204" t="str">
        <f t="shared" si="90"/>
        <v xml:space="preserve"> </v>
      </c>
      <c r="AE724" s="204"/>
      <c r="AF724" s="204" t="str">
        <f t="shared" si="91"/>
        <v xml:space="preserve"> </v>
      </c>
      <c r="AG724" s="204" t="str">
        <f t="shared" si="92"/>
        <v xml:space="preserve"> </v>
      </c>
      <c r="AH724" s="204" t="str">
        <f>IF(OR(AC724=" ",AC724=0,AE724=" ",AE724=0)," ",IF(AND(AC724=1,AE724=5),"BAJO",IF(AND(AC724=2,AE724=5),"BAJO",IF(AND(AC724=1,AE724=10),"BAJO",IF(AND(AC724=2,AE724=10),"MODERADO",IF(AND(AC724=1,AE724=20),"MODERADO",IF(AND(AC724=3,AE724=5),"MODERADO",IF(AND(AC724=4,AE724=5),"MODERADO",IF(AND(AC724=5,AE724=5),"MODERADO",IF(AND(AC724=2,AE724=20),"ALTO",IF(AND(AC724=3,AE724=10),"ALTO",IF(AND(AC724=4,AE724=10),"ALTO",IF(AND(AC724=5,AE724=10),"ALTO",IF(AND(AC724=3,AE724=20),"EXTREMO",IF(AND(AC724=4,AE724=20),"EXTREMO",IF(AND(AC724=5,AE724=20),"EXTREMO",VLOOKUP(AG724,[4]Evaluacion!A:B,2)))))))))))))))))</f>
        <v xml:space="preserve"> </v>
      </c>
      <c r="AI724" s="213"/>
      <c r="AJ724" s="214"/>
      <c r="AK724" s="197"/>
      <c r="AL724" s="197"/>
      <c r="AM724" s="197"/>
      <c r="AN724" s="197"/>
      <c r="AO724" s="197"/>
      <c r="AP724" s="197"/>
      <c r="AQ724" s="197"/>
      <c r="AR724" s="197"/>
      <c r="AS724" s="204"/>
      <c r="AT724" s="204"/>
      <c r="AU724" s="204" t="str">
        <f t="shared" si="88"/>
        <v xml:space="preserve"> </v>
      </c>
      <c r="AV724" s="204"/>
      <c r="AW724" s="204" t="str">
        <f t="shared" si="89"/>
        <v xml:space="preserve"> </v>
      </c>
      <c r="AX724" s="204" t="str">
        <f t="shared" si="93"/>
        <v xml:space="preserve"> </v>
      </c>
      <c r="AY724" s="204" t="str">
        <f>IF(OR(AT724=" ",AT724=0,AV724=" ",AV724=0)," ",IF(AND(AT724=1,AV724=5),"BAJO",IF(AND(AT724=2,AV724=5),"BAJO",IF(AND(AT724=1,AV724=10),"BAJO",IF(AND(AT724=2,AV724=10),"MODERADO",IF(AND(AT724=1,AV724=20),"MODERADO",IF(AND(AT724=3,AV724=5),"MODERADO",IF(AND(AT724=4,AV724=5),"MODERADO",IF(AND(AT724=5,AV724=5),"MODERADO",IF(AND(AT724=2,AV724=20),"ALTO",IF(AND(AT724=3,AV724=10),"ALTO",IF(AND(AT724=4,AV724=10),"ALTO",IF(AND(AT724=5,AV724=10),"ALTO",IF(AND(AT724=3,AV724=20),"EXTREMO",IF(AND(AT724=4,AV724=20),"EXTREMO",IF(AND(AT724=5,AV724=20),"EXTREMO",VLOOKUP(AX724,[4]Evaluacion!R:S,2)))))))))))))))))</f>
        <v xml:space="preserve"> </v>
      </c>
      <c r="AZ724" s="204"/>
      <c r="BA724" s="204"/>
      <c r="BB724" s="204"/>
      <c r="BC724" s="204"/>
      <c r="BD724" s="204"/>
      <c r="BE724" s="204"/>
      <c r="BF724" s="204"/>
      <c r="BG724" s="205"/>
      <c r="BH724" s="204"/>
    </row>
    <row r="725" spans="1:60" x14ac:dyDescent="0.2">
      <c r="A725" s="200"/>
      <c r="B725" s="192"/>
      <c r="C725" s="201"/>
      <c r="D725" s="193"/>
      <c r="E725" s="193"/>
      <c r="F725" s="206"/>
      <c r="G725" s="201"/>
      <c r="H725" s="194"/>
      <c r="I725" s="206"/>
      <c r="J725" s="195"/>
      <c r="K725" s="195"/>
      <c r="L725" s="195"/>
      <c r="M725" s="195"/>
      <c r="N725" s="195"/>
      <c r="O725" s="195"/>
      <c r="P725" s="195"/>
      <c r="Q725" s="195"/>
      <c r="R725" s="195"/>
      <c r="S725" s="195"/>
      <c r="T725" s="195"/>
      <c r="U725" s="195"/>
      <c r="V725" s="195"/>
      <c r="W725" s="195"/>
      <c r="X725" s="195"/>
      <c r="Y725" s="195"/>
      <c r="Z725" s="195"/>
      <c r="AA725" s="195"/>
      <c r="AB725" s="193"/>
      <c r="AC725" s="204"/>
      <c r="AD725" s="204" t="str">
        <f t="shared" si="90"/>
        <v xml:space="preserve"> </v>
      </c>
      <c r="AE725" s="204"/>
      <c r="AF725" s="204" t="str">
        <f t="shared" si="91"/>
        <v xml:space="preserve"> </v>
      </c>
      <c r="AG725" s="204" t="str">
        <f t="shared" si="92"/>
        <v xml:space="preserve"> </v>
      </c>
      <c r="AH725" s="204" t="str">
        <f>IF(OR(AC725=" ",AC725=0,AE725=" ",AE725=0)," ",IF(AND(AC725=1,AE725=5),"BAJO",IF(AND(AC725=2,AE725=5),"BAJO",IF(AND(AC725=1,AE725=10),"BAJO",IF(AND(AC725=2,AE725=10),"MODERADO",IF(AND(AC725=1,AE725=20),"MODERADO",IF(AND(AC725=3,AE725=5),"MODERADO",IF(AND(AC725=4,AE725=5),"MODERADO",IF(AND(AC725=5,AE725=5),"MODERADO",IF(AND(AC725=2,AE725=20),"ALTO",IF(AND(AC725=3,AE725=10),"ALTO",IF(AND(AC725=4,AE725=10),"ALTO",IF(AND(AC725=5,AE725=10),"ALTO",IF(AND(AC725=3,AE725=20),"EXTREMO",IF(AND(AC725=4,AE725=20),"EXTREMO",IF(AND(AC725=5,AE725=20),"EXTREMO",VLOOKUP(AG725,[4]Evaluacion!A:B,2)))))))))))))))))</f>
        <v xml:space="preserve"> </v>
      </c>
      <c r="AI725" s="213"/>
      <c r="AJ725" s="214"/>
      <c r="AK725" s="197"/>
      <c r="AL725" s="197"/>
      <c r="AM725" s="197"/>
      <c r="AN725" s="197"/>
      <c r="AO725" s="197"/>
      <c r="AP725" s="197"/>
      <c r="AQ725" s="197"/>
      <c r="AR725" s="197"/>
      <c r="AS725" s="204"/>
      <c r="AT725" s="204"/>
      <c r="AU725" s="204" t="str">
        <f t="shared" si="88"/>
        <v xml:space="preserve"> </v>
      </c>
      <c r="AV725" s="204"/>
      <c r="AW725" s="204" t="str">
        <f t="shared" si="89"/>
        <v xml:space="preserve"> </v>
      </c>
      <c r="AX725" s="204" t="str">
        <f t="shared" si="93"/>
        <v xml:space="preserve"> </v>
      </c>
      <c r="AY725" s="204" t="str">
        <f>IF(OR(AT725=" ",AT725=0,AV725=" ",AV725=0)," ",IF(AND(AT725=1,AV725=5),"BAJO",IF(AND(AT725=2,AV725=5),"BAJO",IF(AND(AT725=1,AV725=10),"BAJO",IF(AND(AT725=2,AV725=10),"MODERADO",IF(AND(AT725=1,AV725=20),"MODERADO",IF(AND(AT725=3,AV725=5),"MODERADO",IF(AND(AT725=4,AV725=5),"MODERADO",IF(AND(AT725=5,AV725=5),"MODERADO",IF(AND(AT725=2,AV725=20),"ALTO",IF(AND(AT725=3,AV725=10),"ALTO",IF(AND(AT725=4,AV725=10),"ALTO",IF(AND(AT725=5,AV725=10),"ALTO",IF(AND(AT725=3,AV725=20),"EXTREMO",IF(AND(AT725=4,AV725=20),"EXTREMO",IF(AND(AT725=5,AV725=20),"EXTREMO",VLOOKUP(AX725,[4]Evaluacion!R:S,2)))))))))))))))))</f>
        <v xml:space="preserve"> </v>
      </c>
      <c r="AZ725" s="204"/>
      <c r="BA725" s="204"/>
      <c r="BB725" s="204"/>
      <c r="BC725" s="204"/>
      <c r="BD725" s="204"/>
      <c r="BE725" s="204"/>
      <c r="BF725" s="204"/>
      <c r="BG725" s="205"/>
      <c r="BH725" s="204"/>
    </row>
    <row r="726" spans="1:60" x14ac:dyDescent="0.2">
      <c r="A726" s="200"/>
      <c r="B726" s="192"/>
      <c r="C726" s="201"/>
      <c r="D726" s="193"/>
      <c r="E726" s="193"/>
      <c r="F726" s="206"/>
      <c r="G726" s="201"/>
      <c r="H726" s="194"/>
      <c r="I726" s="206"/>
      <c r="J726" s="195"/>
      <c r="K726" s="195"/>
      <c r="L726" s="195"/>
      <c r="M726" s="195"/>
      <c r="N726" s="195"/>
      <c r="O726" s="195"/>
      <c r="P726" s="195"/>
      <c r="Q726" s="195"/>
      <c r="R726" s="195"/>
      <c r="S726" s="195"/>
      <c r="T726" s="195"/>
      <c r="U726" s="195"/>
      <c r="V726" s="195"/>
      <c r="W726" s="195"/>
      <c r="X726" s="195"/>
      <c r="Y726" s="195"/>
      <c r="Z726" s="195"/>
      <c r="AA726" s="195"/>
      <c r="AB726" s="193"/>
      <c r="AC726" s="204"/>
      <c r="AD726" s="204" t="str">
        <f t="shared" si="90"/>
        <v xml:space="preserve"> </v>
      </c>
      <c r="AE726" s="204"/>
      <c r="AF726" s="204" t="str">
        <f t="shared" si="91"/>
        <v xml:space="preserve"> </v>
      </c>
      <c r="AG726" s="204" t="str">
        <f t="shared" si="92"/>
        <v xml:space="preserve"> </v>
      </c>
      <c r="AH726" s="204" t="str">
        <f>IF(OR(AC726=" ",AC726=0,AE726=" ",AE726=0)," ",IF(AND(AC726=1,AE726=5),"BAJO",IF(AND(AC726=2,AE726=5),"BAJO",IF(AND(AC726=1,AE726=10),"BAJO",IF(AND(AC726=2,AE726=10),"MODERADO",IF(AND(AC726=1,AE726=20),"MODERADO",IF(AND(AC726=3,AE726=5),"MODERADO",IF(AND(AC726=4,AE726=5),"MODERADO",IF(AND(AC726=5,AE726=5),"MODERADO",IF(AND(AC726=2,AE726=20),"ALTO",IF(AND(AC726=3,AE726=10),"ALTO",IF(AND(AC726=4,AE726=10),"ALTO",IF(AND(AC726=5,AE726=10),"ALTO",IF(AND(AC726=3,AE726=20),"EXTREMO",IF(AND(AC726=4,AE726=20),"EXTREMO",IF(AND(AC726=5,AE726=20),"EXTREMO",VLOOKUP(AG726,[4]Evaluacion!A:B,2)))))))))))))))))</f>
        <v xml:space="preserve"> </v>
      </c>
      <c r="AI726" s="213"/>
      <c r="AJ726" s="214"/>
      <c r="AK726" s="197"/>
      <c r="AL726" s="197"/>
      <c r="AM726" s="197"/>
      <c r="AN726" s="197"/>
      <c r="AO726" s="197"/>
      <c r="AP726" s="197"/>
      <c r="AQ726" s="197"/>
      <c r="AR726" s="197"/>
      <c r="AS726" s="204"/>
      <c r="AT726" s="204"/>
      <c r="AU726" s="204" t="str">
        <f t="shared" si="88"/>
        <v xml:space="preserve"> </v>
      </c>
      <c r="AV726" s="204"/>
      <c r="AW726" s="204" t="str">
        <f t="shared" si="89"/>
        <v xml:space="preserve"> </v>
      </c>
      <c r="AX726" s="204" t="str">
        <f t="shared" si="93"/>
        <v xml:space="preserve"> </v>
      </c>
      <c r="AY726" s="204" t="str">
        <f>IF(OR(AT726=" ",AT726=0,AV726=" ",AV726=0)," ",IF(AND(AT726=1,AV726=5),"BAJO",IF(AND(AT726=2,AV726=5),"BAJO",IF(AND(AT726=1,AV726=10),"BAJO",IF(AND(AT726=2,AV726=10),"MODERADO",IF(AND(AT726=1,AV726=20),"MODERADO",IF(AND(AT726=3,AV726=5),"MODERADO",IF(AND(AT726=4,AV726=5),"MODERADO",IF(AND(AT726=5,AV726=5),"MODERADO",IF(AND(AT726=2,AV726=20),"ALTO",IF(AND(AT726=3,AV726=10),"ALTO",IF(AND(AT726=4,AV726=10),"ALTO",IF(AND(AT726=5,AV726=10),"ALTO",IF(AND(AT726=3,AV726=20),"EXTREMO",IF(AND(AT726=4,AV726=20),"EXTREMO",IF(AND(AT726=5,AV726=20),"EXTREMO",VLOOKUP(AX726,[4]Evaluacion!R:S,2)))))))))))))))))</f>
        <v xml:space="preserve"> </v>
      </c>
      <c r="AZ726" s="204"/>
      <c r="BA726" s="204"/>
      <c r="BB726" s="204"/>
      <c r="BC726" s="204"/>
      <c r="BD726" s="204"/>
      <c r="BE726" s="204"/>
      <c r="BF726" s="204"/>
      <c r="BG726" s="205"/>
      <c r="BH726" s="204"/>
    </row>
    <row r="727" spans="1:60" x14ac:dyDescent="0.2">
      <c r="A727" s="200"/>
      <c r="B727" s="192"/>
      <c r="C727" s="201"/>
      <c r="D727" s="193"/>
      <c r="E727" s="193"/>
      <c r="F727" s="206"/>
      <c r="G727" s="201"/>
      <c r="H727" s="194"/>
      <c r="I727" s="206"/>
      <c r="J727" s="195"/>
      <c r="K727" s="195"/>
      <c r="L727" s="195"/>
      <c r="M727" s="195"/>
      <c r="N727" s="195"/>
      <c r="O727" s="195"/>
      <c r="P727" s="195"/>
      <c r="Q727" s="195"/>
      <c r="R727" s="195"/>
      <c r="S727" s="195"/>
      <c r="T727" s="195"/>
      <c r="U727" s="195"/>
      <c r="V727" s="195"/>
      <c r="W727" s="195"/>
      <c r="X727" s="195"/>
      <c r="Y727" s="195"/>
      <c r="Z727" s="195"/>
      <c r="AA727" s="195"/>
      <c r="AB727" s="193"/>
      <c r="AC727" s="204"/>
      <c r="AD727" s="204" t="str">
        <f t="shared" si="90"/>
        <v xml:space="preserve"> </v>
      </c>
      <c r="AE727" s="204"/>
      <c r="AF727" s="204" t="str">
        <f t="shared" si="91"/>
        <v xml:space="preserve"> </v>
      </c>
      <c r="AG727" s="204" t="str">
        <f t="shared" si="92"/>
        <v xml:space="preserve"> </v>
      </c>
      <c r="AH727" s="204" t="str">
        <f>IF(OR(AC727=" ",AC727=0,AE727=" ",AE727=0)," ",IF(AND(AC727=1,AE727=5),"BAJO",IF(AND(AC727=2,AE727=5),"BAJO",IF(AND(AC727=1,AE727=10),"BAJO",IF(AND(AC727=2,AE727=10),"MODERADO",IF(AND(AC727=1,AE727=20),"MODERADO",IF(AND(AC727=3,AE727=5),"MODERADO",IF(AND(AC727=4,AE727=5),"MODERADO",IF(AND(AC727=5,AE727=5),"MODERADO",IF(AND(AC727=2,AE727=20),"ALTO",IF(AND(AC727=3,AE727=10),"ALTO",IF(AND(AC727=4,AE727=10),"ALTO",IF(AND(AC727=5,AE727=10),"ALTO",IF(AND(AC727=3,AE727=20),"EXTREMO",IF(AND(AC727=4,AE727=20),"EXTREMO",IF(AND(AC727=5,AE727=20),"EXTREMO",VLOOKUP(AG727,[4]Evaluacion!A:B,2)))))))))))))))))</f>
        <v xml:space="preserve"> </v>
      </c>
      <c r="AI727" s="213"/>
      <c r="AJ727" s="214"/>
      <c r="AK727" s="197"/>
      <c r="AL727" s="197"/>
      <c r="AM727" s="197"/>
      <c r="AN727" s="197"/>
      <c r="AO727" s="197"/>
      <c r="AP727" s="197"/>
      <c r="AQ727" s="197"/>
      <c r="AR727" s="197"/>
      <c r="AS727" s="204"/>
      <c r="AT727" s="204"/>
      <c r="AU727" s="204" t="str">
        <f t="shared" si="88"/>
        <v xml:space="preserve"> </v>
      </c>
      <c r="AV727" s="204"/>
      <c r="AW727" s="204" t="str">
        <f t="shared" si="89"/>
        <v xml:space="preserve"> </v>
      </c>
      <c r="AX727" s="204" t="str">
        <f t="shared" si="93"/>
        <v xml:space="preserve"> </v>
      </c>
      <c r="AY727" s="204" t="str">
        <f>IF(OR(AT727=" ",AT727=0,AV727=" ",AV727=0)," ",IF(AND(AT727=1,AV727=5),"BAJO",IF(AND(AT727=2,AV727=5),"BAJO",IF(AND(AT727=1,AV727=10),"BAJO",IF(AND(AT727=2,AV727=10),"MODERADO",IF(AND(AT727=1,AV727=20),"MODERADO",IF(AND(AT727=3,AV727=5),"MODERADO",IF(AND(AT727=4,AV727=5),"MODERADO",IF(AND(AT727=5,AV727=5),"MODERADO",IF(AND(AT727=2,AV727=20),"ALTO",IF(AND(AT727=3,AV727=10),"ALTO",IF(AND(AT727=4,AV727=10),"ALTO",IF(AND(AT727=5,AV727=10),"ALTO",IF(AND(AT727=3,AV727=20),"EXTREMO",IF(AND(AT727=4,AV727=20),"EXTREMO",IF(AND(AT727=5,AV727=20),"EXTREMO",VLOOKUP(AX727,[4]Evaluacion!R:S,2)))))))))))))))))</f>
        <v xml:space="preserve"> </v>
      </c>
      <c r="AZ727" s="204"/>
      <c r="BA727" s="204"/>
      <c r="BB727" s="204"/>
      <c r="BC727" s="204"/>
      <c r="BD727" s="204"/>
      <c r="BE727" s="204"/>
      <c r="BF727" s="204"/>
      <c r="BG727" s="205"/>
      <c r="BH727" s="204"/>
    </row>
    <row r="728" spans="1:60" x14ac:dyDescent="0.2">
      <c r="A728" s="200"/>
      <c r="B728" s="192"/>
      <c r="C728" s="201"/>
      <c r="D728" s="193"/>
      <c r="E728" s="193"/>
      <c r="F728" s="206"/>
      <c r="G728" s="201"/>
      <c r="H728" s="194"/>
      <c r="I728" s="206"/>
      <c r="J728" s="195"/>
      <c r="K728" s="195"/>
      <c r="L728" s="195"/>
      <c r="M728" s="195"/>
      <c r="N728" s="195"/>
      <c r="O728" s="195"/>
      <c r="P728" s="195"/>
      <c r="Q728" s="195"/>
      <c r="R728" s="195"/>
      <c r="S728" s="195"/>
      <c r="T728" s="195"/>
      <c r="U728" s="195"/>
      <c r="V728" s="195"/>
      <c r="W728" s="195"/>
      <c r="X728" s="195"/>
      <c r="Y728" s="195"/>
      <c r="Z728" s="195"/>
      <c r="AA728" s="195"/>
      <c r="AB728" s="193"/>
      <c r="AC728" s="204"/>
      <c r="AD728" s="204" t="str">
        <f t="shared" si="90"/>
        <v xml:space="preserve"> </v>
      </c>
      <c r="AE728" s="204"/>
      <c r="AF728" s="204" t="str">
        <f t="shared" si="91"/>
        <v xml:space="preserve"> </v>
      </c>
      <c r="AG728" s="204" t="str">
        <f t="shared" si="92"/>
        <v xml:space="preserve"> </v>
      </c>
      <c r="AH728" s="204" t="str">
        <f>IF(OR(AC728=" ",AC728=0,AE728=" ",AE728=0)," ",IF(AND(AC728=1,AE728=5),"BAJO",IF(AND(AC728=2,AE728=5),"BAJO",IF(AND(AC728=1,AE728=10),"BAJO",IF(AND(AC728=2,AE728=10),"MODERADO",IF(AND(AC728=1,AE728=20),"MODERADO",IF(AND(AC728=3,AE728=5),"MODERADO",IF(AND(AC728=4,AE728=5),"MODERADO",IF(AND(AC728=5,AE728=5),"MODERADO",IF(AND(AC728=2,AE728=20),"ALTO",IF(AND(AC728=3,AE728=10),"ALTO",IF(AND(AC728=4,AE728=10),"ALTO",IF(AND(AC728=5,AE728=10),"ALTO",IF(AND(AC728=3,AE728=20),"EXTREMO",IF(AND(AC728=4,AE728=20),"EXTREMO",IF(AND(AC728=5,AE728=20),"EXTREMO",VLOOKUP(AG728,[4]Evaluacion!A:B,2)))))))))))))))))</f>
        <v xml:space="preserve"> </v>
      </c>
      <c r="AI728" s="213"/>
      <c r="AJ728" s="214"/>
      <c r="AK728" s="197"/>
      <c r="AL728" s="197"/>
      <c r="AM728" s="197"/>
      <c r="AN728" s="197"/>
      <c r="AO728" s="197"/>
      <c r="AP728" s="197"/>
      <c r="AQ728" s="197"/>
      <c r="AR728" s="197"/>
      <c r="AS728" s="204"/>
      <c r="AT728" s="204"/>
      <c r="AU728" s="204" t="str">
        <f t="shared" si="88"/>
        <v xml:space="preserve"> </v>
      </c>
      <c r="AV728" s="204"/>
      <c r="AW728" s="204" t="str">
        <f t="shared" si="89"/>
        <v xml:space="preserve"> </v>
      </c>
      <c r="AX728" s="204" t="str">
        <f t="shared" si="93"/>
        <v xml:space="preserve"> </v>
      </c>
      <c r="AY728" s="204" t="str">
        <f>IF(OR(AT728=" ",AT728=0,AV728=" ",AV728=0)," ",IF(AND(AT728=1,AV728=5),"BAJO",IF(AND(AT728=2,AV728=5),"BAJO",IF(AND(AT728=1,AV728=10),"BAJO",IF(AND(AT728=2,AV728=10),"MODERADO",IF(AND(AT728=1,AV728=20),"MODERADO",IF(AND(AT728=3,AV728=5),"MODERADO",IF(AND(AT728=4,AV728=5),"MODERADO",IF(AND(AT728=5,AV728=5),"MODERADO",IF(AND(AT728=2,AV728=20),"ALTO",IF(AND(AT728=3,AV728=10),"ALTO",IF(AND(AT728=4,AV728=10),"ALTO",IF(AND(AT728=5,AV728=10),"ALTO",IF(AND(AT728=3,AV728=20),"EXTREMO",IF(AND(AT728=4,AV728=20),"EXTREMO",IF(AND(AT728=5,AV728=20),"EXTREMO",VLOOKUP(AX728,[4]Evaluacion!R:S,2)))))))))))))))))</f>
        <v xml:space="preserve"> </v>
      </c>
      <c r="AZ728" s="204"/>
      <c r="BA728" s="204"/>
      <c r="BB728" s="204"/>
      <c r="BC728" s="204"/>
      <c r="BD728" s="204"/>
      <c r="BE728" s="204"/>
      <c r="BF728" s="204"/>
      <c r="BG728" s="205"/>
      <c r="BH728" s="204"/>
    </row>
    <row r="729" spans="1:60" x14ac:dyDescent="0.2">
      <c r="A729" s="200"/>
      <c r="B729" s="192"/>
      <c r="C729" s="201"/>
      <c r="D729" s="193"/>
      <c r="E729" s="193"/>
      <c r="F729" s="206"/>
      <c r="G729" s="201"/>
      <c r="H729" s="194"/>
      <c r="I729" s="206"/>
      <c r="J729" s="195"/>
      <c r="K729" s="195"/>
      <c r="L729" s="195"/>
      <c r="M729" s="195"/>
      <c r="N729" s="195"/>
      <c r="O729" s="195"/>
      <c r="P729" s="195"/>
      <c r="Q729" s="195"/>
      <c r="R729" s="195"/>
      <c r="S729" s="195"/>
      <c r="T729" s="195"/>
      <c r="U729" s="195"/>
      <c r="V729" s="195"/>
      <c r="W729" s="195"/>
      <c r="X729" s="195"/>
      <c r="Y729" s="195"/>
      <c r="Z729" s="195"/>
      <c r="AA729" s="195"/>
      <c r="AB729" s="193"/>
      <c r="AC729" s="204"/>
      <c r="AD729" s="204" t="str">
        <f t="shared" si="90"/>
        <v xml:space="preserve"> </v>
      </c>
      <c r="AE729" s="204"/>
      <c r="AF729" s="204" t="str">
        <f t="shared" si="91"/>
        <v xml:space="preserve"> </v>
      </c>
      <c r="AG729" s="204" t="str">
        <f t="shared" si="92"/>
        <v xml:space="preserve"> </v>
      </c>
      <c r="AH729" s="204" t="str">
        <f>IF(OR(AC729=" ",AC729=0,AE729=" ",AE729=0)," ",IF(AND(AC729=1,AE729=5),"BAJO",IF(AND(AC729=2,AE729=5),"BAJO",IF(AND(AC729=1,AE729=10),"BAJO",IF(AND(AC729=2,AE729=10),"MODERADO",IF(AND(AC729=1,AE729=20),"MODERADO",IF(AND(AC729=3,AE729=5),"MODERADO",IF(AND(AC729=4,AE729=5),"MODERADO",IF(AND(AC729=5,AE729=5),"MODERADO",IF(AND(AC729=2,AE729=20),"ALTO",IF(AND(AC729=3,AE729=10),"ALTO",IF(AND(AC729=4,AE729=10),"ALTO",IF(AND(AC729=5,AE729=10),"ALTO",IF(AND(AC729=3,AE729=20),"EXTREMO",IF(AND(AC729=4,AE729=20),"EXTREMO",IF(AND(AC729=5,AE729=20),"EXTREMO",VLOOKUP(AG729,[4]Evaluacion!A:B,2)))))))))))))))))</f>
        <v xml:space="preserve"> </v>
      </c>
      <c r="AI729" s="213"/>
      <c r="AJ729" s="214"/>
      <c r="AK729" s="197"/>
      <c r="AL729" s="197"/>
      <c r="AM729" s="197"/>
      <c r="AN729" s="197"/>
      <c r="AO729" s="197"/>
      <c r="AP729" s="197"/>
      <c r="AQ729" s="197"/>
      <c r="AR729" s="197"/>
      <c r="AS729" s="204"/>
      <c r="AT729" s="204"/>
      <c r="AU729" s="204" t="str">
        <f t="shared" si="88"/>
        <v xml:space="preserve"> </v>
      </c>
      <c r="AV729" s="204"/>
      <c r="AW729" s="204" t="str">
        <f t="shared" si="89"/>
        <v xml:space="preserve"> </v>
      </c>
      <c r="AX729" s="204" t="str">
        <f t="shared" si="93"/>
        <v xml:space="preserve"> </v>
      </c>
      <c r="AY729" s="204" t="str">
        <f>IF(OR(AT729=" ",AT729=0,AV729=" ",AV729=0)," ",IF(AND(AT729=1,AV729=5),"BAJO",IF(AND(AT729=2,AV729=5),"BAJO",IF(AND(AT729=1,AV729=10),"BAJO",IF(AND(AT729=2,AV729=10),"MODERADO",IF(AND(AT729=1,AV729=20),"MODERADO",IF(AND(AT729=3,AV729=5),"MODERADO",IF(AND(AT729=4,AV729=5),"MODERADO",IF(AND(AT729=5,AV729=5),"MODERADO",IF(AND(AT729=2,AV729=20),"ALTO",IF(AND(AT729=3,AV729=10),"ALTO",IF(AND(AT729=4,AV729=10),"ALTO",IF(AND(AT729=5,AV729=10),"ALTO",IF(AND(AT729=3,AV729=20),"EXTREMO",IF(AND(AT729=4,AV729=20),"EXTREMO",IF(AND(AT729=5,AV729=20),"EXTREMO",VLOOKUP(AX729,[4]Evaluacion!R:S,2)))))))))))))))))</f>
        <v xml:space="preserve"> </v>
      </c>
      <c r="AZ729" s="204"/>
      <c r="BA729" s="204"/>
      <c r="BB729" s="204"/>
      <c r="BC729" s="204"/>
      <c r="BD729" s="204"/>
      <c r="BE729" s="204"/>
      <c r="BF729" s="204"/>
      <c r="BG729" s="205"/>
      <c r="BH729" s="204"/>
    </row>
    <row r="730" spans="1:60" x14ac:dyDescent="0.2">
      <c r="A730" s="200"/>
      <c r="B730" s="192"/>
      <c r="C730" s="201"/>
      <c r="D730" s="193"/>
      <c r="E730" s="193"/>
      <c r="F730" s="206"/>
      <c r="G730" s="201"/>
      <c r="H730" s="194"/>
      <c r="I730" s="206"/>
      <c r="J730" s="195"/>
      <c r="K730" s="195"/>
      <c r="L730" s="195"/>
      <c r="M730" s="195"/>
      <c r="N730" s="195"/>
      <c r="O730" s="195"/>
      <c r="P730" s="195"/>
      <c r="Q730" s="195"/>
      <c r="R730" s="195"/>
      <c r="S730" s="195"/>
      <c r="T730" s="195"/>
      <c r="U730" s="195"/>
      <c r="V730" s="195"/>
      <c r="W730" s="195"/>
      <c r="X730" s="195"/>
      <c r="Y730" s="195"/>
      <c r="Z730" s="195"/>
      <c r="AA730" s="195"/>
      <c r="AB730" s="193"/>
      <c r="AC730" s="204"/>
      <c r="AD730" s="204" t="str">
        <f t="shared" si="90"/>
        <v xml:space="preserve"> </v>
      </c>
      <c r="AE730" s="204"/>
      <c r="AF730" s="204" t="str">
        <f t="shared" si="91"/>
        <v xml:space="preserve"> </v>
      </c>
      <c r="AG730" s="204" t="str">
        <f t="shared" si="92"/>
        <v xml:space="preserve"> </v>
      </c>
      <c r="AH730" s="204" t="str">
        <f>IF(OR(AC730=" ",AC730=0,AE730=" ",AE730=0)," ",IF(AND(AC730=1,AE730=5),"BAJO",IF(AND(AC730=2,AE730=5),"BAJO",IF(AND(AC730=1,AE730=10),"BAJO",IF(AND(AC730=2,AE730=10),"MODERADO",IF(AND(AC730=1,AE730=20),"MODERADO",IF(AND(AC730=3,AE730=5),"MODERADO",IF(AND(AC730=4,AE730=5),"MODERADO",IF(AND(AC730=5,AE730=5),"MODERADO",IF(AND(AC730=2,AE730=20),"ALTO",IF(AND(AC730=3,AE730=10),"ALTO",IF(AND(AC730=4,AE730=10),"ALTO",IF(AND(AC730=5,AE730=10),"ALTO",IF(AND(AC730=3,AE730=20),"EXTREMO",IF(AND(AC730=4,AE730=20),"EXTREMO",IF(AND(AC730=5,AE730=20),"EXTREMO",VLOOKUP(AG730,[4]Evaluacion!A:B,2)))))))))))))))))</f>
        <v xml:space="preserve"> </v>
      </c>
      <c r="AI730" s="213"/>
      <c r="AJ730" s="214"/>
      <c r="AK730" s="197"/>
      <c r="AL730" s="197"/>
      <c r="AM730" s="197"/>
      <c r="AN730" s="197"/>
      <c r="AO730" s="197"/>
      <c r="AP730" s="197"/>
      <c r="AQ730" s="197"/>
      <c r="AR730" s="197"/>
      <c r="AS730" s="204"/>
      <c r="AT730" s="204"/>
      <c r="AU730" s="204" t="str">
        <f t="shared" si="88"/>
        <v xml:space="preserve"> </v>
      </c>
      <c r="AV730" s="204"/>
      <c r="AW730" s="204" t="str">
        <f t="shared" si="89"/>
        <v xml:space="preserve"> </v>
      </c>
      <c r="AX730" s="204" t="str">
        <f t="shared" si="93"/>
        <v xml:space="preserve"> </v>
      </c>
      <c r="AY730" s="204" t="str">
        <f>IF(OR(AT730=" ",AT730=0,AV730=" ",AV730=0)," ",IF(AND(AT730=1,AV730=5),"BAJO",IF(AND(AT730=2,AV730=5),"BAJO",IF(AND(AT730=1,AV730=10),"BAJO",IF(AND(AT730=2,AV730=10),"MODERADO",IF(AND(AT730=1,AV730=20),"MODERADO",IF(AND(AT730=3,AV730=5),"MODERADO",IF(AND(AT730=4,AV730=5),"MODERADO",IF(AND(AT730=5,AV730=5),"MODERADO",IF(AND(AT730=2,AV730=20),"ALTO",IF(AND(AT730=3,AV730=10),"ALTO",IF(AND(AT730=4,AV730=10),"ALTO",IF(AND(AT730=5,AV730=10),"ALTO",IF(AND(AT730=3,AV730=20),"EXTREMO",IF(AND(AT730=4,AV730=20),"EXTREMO",IF(AND(AT730=5,AV730=20),"EXTREMO",VLOOKUP(AX730,[4]Evaluacion!R:S,2)))))))))))))))))</f>
        <v xml:space="preserve"> </v>
      </c>
      <c r="AZ730" s="204"/>
      <c r="BA730" s="204"/>
      <c r="BB730" s="204"/>
      <c r="BC730" s="204"/>
      <c r="BD730" s="204"/>
      <c r="BE730" s="204"/>
      <c r="BF730" s="204"/>
      <c r="BG730" s="205"/>
      <c r="BH730" s="204"/>
    </row>
    <row r="731" spans="1:60" x14ac:dyDescent="0.2">
      <c r="A731" s="200"/>
      <c r="B731" s="192"/>
      <c r="C731" s="201"/>
      <c r="D731" s="193"/>
      <c r="E731" s="193"/>
      <c r="F731" s="206"/>
      <c r="G731" s="201"/>
      <c r="H731" s="194"/>
      <c r="I731" s="206"/>
      <c r="J731" s="195"/>
      <c r="K731" s="195"/>
      <c r="L731" s="195"/>
      <c r="M731" s="195"/>
      <c r="N731" s="195"/>
      <c r="O731" s="195"/>
      <c r="P731" s="195"/>
      <c r="Q731" s="195"/>
      <c r="R731" s="195"/>
      <c r="S731" s="195"/>
      <c r="T731" s="195"/>
      <c r="U731" s="195"/>
      <c r="V731" s="195"/>
      <c r="W731" s="195"/>
      <c r="X731" s="195"/>
      <c r="Y731" s="195"/>
      <c r="Z731" s="195"/>
      <c r="AA731" s="195"/>
      <c r="AB731" s="193"/>
      <c r="AC731" s="204"/>
      <c r="AD731" s="204" t="str">
        <f t="shared" si="90"/>
        <v xml:space="preserve"> </v>
      </c>
      <c r="AE731" s="204"/>
      <c r="AF731" s="204" t="str">
        <f t="shared" si="91"/>
        <v xml:space="preserve"> </v>
      </c>
      <c r="AG731" s="204" t="str">
        <f t="shared" si="92"/>
        <v xml:space="preserve"> </v>
      </c>
      <c r="AH731" s="204" t="str">
        <f>IF(OR(AC731=" ",AC731=0,AE731=" ",AE731=0)," ",IF(AND(AC731=1,AE731=5),"BAJO",IF(AND(AC731=2,AE731=5),"BAJO",IF(AND(AC731=1,AE731=10),"BAJO",IF(AND(AC731=2,AE731=10),"MODERADO",IF(AND(AC731=1,AE731=20),"MODERADO",IF(AND(AC731=3,AE731=5),"MODERADO",IF(AND(AC731=4,AE731=5),"MODERADO",IF(AND(AC731=5,AE731=5),"MODERADO",IF(AND(AC731=2,AE731=20),"ALTO",IF(AND(AC731=3,AE731=10),"ALTO",IF(AND(AC731=4,AE731=10),"ALTO",IF(AND(AC731=5,AE731=10),"ALTO",IF(AND(AC731=3,AE731=20),"EXTREMO",IF(AND(AC731=4,AE731=20),"EXTREMO",IF(AND(AC731=5,AE731=20),"EXTREMO",VLOOKUP(AG731,[4]Evaluacion!A:B,2)))))))))))))))))</f>
        <v xml:space="preserve"> </v>
      </c>
      <c r="AI731" s="213"/>
      <c r="AJ731" s="214"/>
      <c r="AK731" s="197"/>
      <c r="AL731" s="197"/>
      <c r="AM731" s="197"/>
      <c r="AN731" s="197"/>
      <c r="AO731" s="197"/>
      <c r="AP731" s="197"/>
      <c r="AQ731" s="197"/>
      <c r="AR731" s="197"/>
      <c r="AS731" s="204"/>
      <c r="AT731" s="204"/>
      <c r="AU731" s="204" t="str">
        <f t="shared" si="88"/>
        <v xml:space="preserve"> </v>
      </c>
      <c r="AV731" s="204"/>
      <c r="AW731" s="204" t="str">
        <f t="shared" si="89"/>
        <v xml:space="preserve"> </v>
      </c>
      <c r="AX731" s="204" t="str">
        <f t="shared" si="93"/>
        <v xml:space="preserve"> </v>
      </c>
      <c r="AY731" s="204" t="str">
        <f>IF(OR(AT731=" ",AT731=0,AV731=" ",AV731=0)," ",IF(AND(AT731=1,AV731=5),"BAJO",IF(AND(AT731=2,AV731=5),"BAJO",IF(AND(AT731=1,AV731=10),"BAJO",IF(AND(AT731=2,AV731=10),"MODERADO",IF(AND(AT731=1,AV731=20),"MODERADO",IF(AND(AT731=3,AV731=5),"MODERADO",IF(AND(AT731=4,AV731=5),"MODERADO",IF(AND(AT731=5,AV731=5),"MODERADO",IF(AND(AT731=2,AV731=20),"ALTO",IF(AND(AT731=3,AV731=10),"ALTO",IF(AND(AT731=4,AV731=10),"ALTO",IF(AND(AT731=5,AV731=10),"ALTO",IF(AND(AT731=3,AV731=20),"EXTREMO",IF(AND(AT731=4,AV731=20),"EXTREMO",IF(AND(AT731=5,AV731=20),"EXTREMO",VLOOKUP(AX731,[4]Evaluacion!R:S,2)))))))))))))))))</f>
        <v xml:space="preserve"> </v>
      </c>
      <c r="AZ731" s="204"/>
      <c r="BA731" s="204"/>
      <c r="BB731" s="204"/>
      <c r="BC731" s="204"/>
      <c r="BD731" s="204"/>
      <c r="BE731" s="204"/>
      <c r="BF731" s="204"/>
      <c r="BG731" s="205"/>
      <c r="BH731" s="204"/>
    </row>
    <row r="732" spans="1:60" x14ac:dyDescent="0.2">
      <c r="A732" s="200"/>
      <c r="B732" s="192"/>
      <c r="C732" s="201"/>
      <c r="D732" s="193"/>
      <c r="E732" s="193"/>
      <c r="F732" s="206"/>
      <c r="G732" s="201"/>
      <c r="H732" s="194"/>
      <c r="I732" s="206"/>
      <c r="J732" s="195"/>
      <c r="K732" s="195"/>
      <c r="L732" s="195"/>
      <c r="M732" s="195"/>
      <c r="N732" s="195"/>
      <c r="O732" s="195"/>
      <c r="P732" s="195"/>
      <c r="Q732" s="195"/>
      <c r="R732" s="195"/>
      <c r="S732" s="195"/>
      <c r="T732" s="195"/>
      <c r="U732" s="195"/>
      <c r="V732" s="195"/>
      <c r="W732" s="195"/>
      <c r="X732" s="195"/>
      <c r="Y732" s="195"/>
      <c r="Z732" s="195"/>
      <c r="AA732" s="195"/>
      <c r="AB732" s="193"/>
      <c r="AC732" s="204"/>
      <c r="AD732" s="204" t="str">
        <f t="shared" si="90"/>
        <v xml:space="preserve"> </v>
      </c>
      <c r="AE732" s="204"/>
      <c r="AF732" s="204" t="str">
        <f t="shared" si="91"/>
        <v xml:space="preserve"> </v>
      </c>
      <c r="AG732" s="204" t="str">
        <f t="shared" si="92"/>
        <v xml:space="preserve"> </v>
      </c>
      <c r="AH732" s="204" t="str">
        <f>IF(OR(AC732=" ",AC732=0,AE732=" ",AE732=0)," ",IF(AND(AC732=1,AE732=5),"BAJO",IF(AND(AC732=2,AE732=5),"BAJO",IF(AND(AC732=1,AE732=10),"BAJO",IF(AND(AC732=2,AE732=10),"MODERADO",IF(AND(AC732=1,AE732=20),"MODERADO",IF(AND(AC732=3,AE732=5),"MODERADO",IF(AND(AC732=4,AE732=5),"MODERADO",IF(AND(AC732=5,AE732=5),"MODERADO",IF(AND(AC732=2,AE732=20),"ALTO",IF(AND(AC732=3,AE732=10),"ALTO",IF(AND(AC732=4,AE732=10),"ALTO",IF(AND(AC732=5,AE732=10),"ALTO",IF(AND(AC732=3,AE732=20),"EXTREMO",IF(AND(AC732=4,AE732=20),"EXTREMO",IF(AND(AC732=5,AE732=20),"EXTREMO",VLOOKUP(AG732,[4]Evaluacion!A:B,2)))))))))))))))))</f>
        <v xml:space="preserve"> </v>
      </c>
      <c r="AI732" s="213"/>
      <c r="AJ732" s="214"/>
      <c r="AK732" s="197"/>
      <c r="AL732" s="197"/>
      <c r="AM732" s="197"/>
      <c r="AN732" s="197"/>
      <c r="AO732" s="197"/>
      <c r="AP732" s="197"/>
      <c r="AQ732" s="197"/>
      <c r="AR732" s="197"/>
      <c r="AS732" s="204"/>
      <c r="AT732" s="204"/>
      <c r="AU732" s="204" t="str">
        <f t="shared" si="88"/>
        <v xml:space="preserve"> </v>
      </c>
      <c r="AV732" s="204"/>
      <c r="AW732" s="204" t="str">
        <f t="shared" si="89"/>
        <v xml:space="preserve"> </v>
      </c>
      <c r="AX732" s="204" t="str">
        <f t="shared" si="93"/>
        <v xml:space="preserve"> </v>
      </c>
      <c r="AY732" s="204" t="str">
        <f>IF(OR(AT732=" ",AT732=0,AV732=" ",AV732=0)," ",IF(AND(AT732=1,AV732=5),"BAJO",IF(AND(AT732=2,AV732=5),"BAJO",IF(AND(AT732=1,AV732=10),"BAJO",IF(AND(AT732=2,AV732=10),"MODERADO",IF(AND(AT732=1,AV732=20),"MODERADO",IF(AND(AT732=3,AV732=5),"MODERADO",IF(AND(AT732=4,AV732=5),"MODERADO",IF(AND(AT732=5,AV732=5),"MODERADO",IF(AND(AT732=2,AV732=20),"ALTO",IF(AND(AT732=3,AV732=10),"ALTO",IF(AND(AT732=4,AV732=10),"ALTO",IF(AND(AT732=5,AV732=10),"ALTO",IF(AND(AT732=3,AV732=20),"EXTREMO",IF(AND(AT732=4,AV732=20),"EXTREMO",IF(AND(AT732=5,AV732=20),"EXTREMO",VLOOKUP(AX732,[4]Evaluacion!R:S,2)))))))))))))))))</f>
        <v xml:space="preserve"> </v>
      </c>
      <c r="AZ732" s="204"/>
      <c r="BA732" s="204"/>
      <c r="BB732" s="204"/>
      <c r="BC732" s="204"/>
      <c r="BD732" s="204"/>
      <c r="BE732" s="204"/>
      <c r="BF732" s="204"/>
      <c r="BG732" s="205"/>
      <c r="BH732" s="204"/>
    </row>
    <row r="733" spans="1:60" x14ac:dyDescent="0.2">
      <c r="A733" s="200"/>
      <c r="B733" s="192"/>
      <c r="C733" s="201"/>
      <c r="D733" s="193"/>
      <c r="E733" s="193"/>
      <c r="F733" s="206"/>
      <c r="G733" s="201"/>
      <c r="H733" s="194"/>
      <c r="I733" s="206"/>
      <c r="J733" s="195"/>
      <c r="K733" s="195"/>
      <c r="L733" s="195"/>
      <c r="M733" s="195"/>
      <c r="N733" s="195"/>
      <c r="O733" s="195"/>
      <c r="P733" s="195"/>
      <c r="Q733" s="195"/>
      <c r="R733" s="195"/>
      <c r="S733" s="195"/>
      <c r="T733" s="195"/>
      <c r="U733" s="195"/>
      <c r="V733" s="195"/>
      <c r="W733" s="195"/>
      <c r="X733" s="195"/>
      <c r="Y733" s="195"/>
      <c r="Z733" s="195"/>
      <c r="AA733" s="195"/>
      <c r="AB733" s="193"/>
      <c r="AC733" s="204"/>
      <c r="AD733" s="204" t="str">
        <f t="shared" si="90"/>
        <v xml:space="preserve"> </v>
      </c>
      <c r="AE733" s="204"/>
      <c r="AF733" s="204" t="str">
        <f t="shared" si="91"/>
        <v xml:space="preserve"> </v>
      </c>
      <c r="AG733" s="204" t="str">
        <f t="shared" si="92"/>
        <v xml:space="preserve"> </v>
      </c>
      <c r="AH733" s="204" t="str">
        <f>IF(OR(AC733=" ",AC733=0,AE733=" ",AE733=0)," ",IF(AND(AC733=1,AE733=5),"BAJO",IF(AND(AC733=2,AE733=5),"BAJO",IF(AND(AC733=1,AE733=10),"BAJO",IF(AND(AC733=2,AE733=10),"MODERADO",IF(AND(AC733=1,AE733=20),"MODERADO",IF(AND(AC733=3,AE733=5),"MODERADO",IF(AND(AC733=4,AE733=5),"MODERADO",IF(AND(AC733=5,AE733=5),"MODERADO",IF(AND(AC733=2,AE733=20),"ALTO",IF(AND(AC733=3,AE733=10),"ALTO",IF(AND(AC733=4,AE733=10),"ALTO",IF(AND(AC733=5,AE733=10),"ALTO",IF(AND(AC733=3,AE733=20),"EXTREMO",IF(AND(AC733=4,AE733=20),"EXTREMO",IF(AND(AC733=5,AE733=20),"EXTREMO",VLOOKUP(AG733,[4]Evaluacion!A:B,2)))))))))))))))))</f>
        <v xml:space="preserve"> </v>
      </c>
      <c r="AI733" s="213"/>
      <c r="AJ733" s="214"/>
      <c r="AK733" s="197"/>
      <c r="AL733" s="197"/>
      <c r="AM733" s="197"/>
      <c r="AN733" s="197"/>
      <c r="AO733" s="197"/>
      <c r="AP733" s="197"/>
      <c r="AQ733" s="197"/>
      <c r="AR733" s="197"/>
      <c r="AS733" s="204"/>
      <c r="AT733" s="204"/>
      <c r="AU733" s="204" t="str">
        <f t="shared" si="88"/>
        <v xml:space="preserve"> </v>
      </c>
      <c r="AV733" s="204"/>
      <c r="AW733" s="204" t="str">
        <f t="shared" si="89"/>
        <v xml:space="preserve"> </v>
      </c>
      <c r="AX733" s="204" t="str">
        <f t="shared" si="93"/>
        <v xml:space="preserve"> </v>
      </c>
      <c r="AY733" s="204" t="str">
        <f>IF(OR(AT733=" ",AT733=0,AV733=" ",AV733=0)," ",IF(AND(AT733=1,AV733=5),"BAJO",IF(AND(AT733=2,AV733=5),"BAJO",IF(AND(AT733=1,AV733=10),"BAJO",IF(AND(AT733=2,AV733=10),"MODERADO",IF(AND(AT733=1,AV733=20),"MODERADO",IF(AND(AT733=3,AV733=5),"MODERADO",IF(AND(AT733=4,AV733=5),"MODERADO",IF(AND(AT733=5,AV733=5),"MODERADO",IF(AND(AT733=2,AV733=20),"ALTO",IF(AND(AT733=3,AV733=10),"ALTO",IF(AND(AT733=4,AV733=10),"ALTO",IF(AND(AT733=5,AV733=10),"ALTO",IF(AND(AT733=3,AV733=20),"EXTREMO",IF(AND(AT733=4,AV733=20),"EXTREMO",IF(AND(AT733=5,AV733=20),"EXTREMO",VLOOKUP(AX733,[4]Evaluacion!R:S,2)))))))))))))))))</f>
        <v xml:space="preserve"> </v>
      </c>
      <c r="AZ733" s="204"/>
      <c r="BA733" s="204"/>
      <c r="BB733" s="204"/>
      <c r="BC733" s="204"/>
      <c r="BD733" s="204"/>
      <c r="BE733" s="204"/>
      <c r="BF733" s="204"/>
      <c r="BG733" s="205"/>
      <c r="BH733" s="204"/>
    </row>
    <row r="734" spans="1:60" x14ac:dyDescent="0.2">
      <c r="A734" s="200"/>
      <c r="B734" s="192"/>
      <c r="C734" s="201"/>
      <c r="D734" s="193"/>
      <c r="E734" s="193"/>
      <c r="F734" s="206"/>
      <c r="G734" s="201"/>
      <c r="H734" s="194"/>
      <c r="I734" s="206"/>
      <c r="J734" s="195"/>
      <c r="K734" s="195"/>
      <c r="L734" s="195"/>
      <c r="M734" s="195"/>
      <c r="N734" s="195"/>
      <c r="O734" s="195"/>
      <c r="P734" s="195"/>
      <c r="Q734" s="195"/>
      <c r="R734" s="195"/>
      <c r="S734" s="195"/>
      <c r="T734" s="195"/>
      <c r="U734" s="195"/>
      <c r="V734" s="195"/>
      <c r="W734" s="195"/>
      <c r="X734" s="195"/>
      <c r="Y734" s="195"/>
      <c r="Z734" s="195"/>
      <c r="AA734" s="195"/>
      <c r="AB734" s="193"/>
      <c r="AC734" s="204"/>
      <c r="AD734" s="204" t="str">
        <f t="shared" si="90"/>
        <v xml:space="preserve"> </v>
      </c>
      <c r="AE734" s="204"/>
      <c r="AF734" s="204" t="str">
        <f t="shared" si="91"/>
        <v xml:space="preserve"> </v>
      </c>
      <c r="AG734" s="204" t="str">
        <f t="shared" si="92"/>
        <v xml:space="preserve"> </v>
      </c>
      <c r="AH734" s="204" t="str">
        <f>IF(OR(AC734=" ",AC734=0,AE734=" ",AE734=0)," ",IF(AND(AC734=1,AE734=5),"BAJO",IF(AND(AC734=2,AE734=5),"BAJO",IF(AND(AC734=1,AE734=10),"BAJO",IF(AND(AC734=2,AE734=10),"MODERADO",IF(AND(AC734=1,AE734=20),"MODERADO",IF(AND(AC734=3,AE734=5),"MODERADO",IF(AND(AC734=4,AE734=5),"MODERADO",IF(AND(AC734=5,AE734=5),"MODERADO",IF(AND(AC734=2,AE734=20),"ALTO",IF(AND(AC734=3,AE734=10),"ALTO",IF(AND(AC734=4,AE734=10),"ALTO",IF(AND(AC734=5,AE734=10),"ALTO",IF(AND(AC734=3,AE734=20),"EXTREMO",IF(AND(AC734=4,AE734=20),"EXTREMO",IF(AND(AC734=5,AE734=20),"EXTREMO",VLOOKUP(AG734,[4]Evaluacion!A:B,2)))))))))))))))))</f>
        <v xml:space="preserve"> </v>
      </c>
      <c r="AI734" s="213"/>
      <c r="AJ734" s="214"/>
      <c r="AK734" s="197"/>
      <c r="AL734" s="197"/>
      <c r="AM734" s="197"/>
      <c r="AN734" s="197"/>
      <c r="AO734" s="197"/>
      <c r="AP734" s="197"/>
      <c r="AQ734" s="197"/>
      <c r="AR734" s="197"/>
      <c r="AS734" s="204"/>
      <c r="AT734" s="204"/>
      <c r="AU734" s="204" t="str">
        <f t="shared" si="88"/>
        <v xml:space="preserve"> </v>
      </c>
      <c r="AV734" s="204"/>
      <c r="AW734" s="204" t="str">
        <f t="shared" si="89"/>
        <v xml:space="preserve"> </v>
      </c>
      <c r="AX734" s="204" t="str">
        <f t="shared" si="93"/>
        <v xml:space="preserve"> </v>
      </c>
      <c r="AY734" s="204" t="str">
        <f>IF(OR(AT734=" ",AT734=0,AV734=" ",AV734=0)," ",IF(AND(AT734=1,AV734=5),"BAJO",IF(AND(AT734=2,AV734=5),"BAJO",IF(AND(AT734=1,AV734=10),"BAJO",IF(AND(AT734=2,AV734=10),"MODERADO",IF(AND(AT734=1,AV734=20),"MODERADO",IF(AND(AT734=3,AV734=5),"MODERADO",IF(AND(AT734=4,AV734=5),"MODERADO",IF(AND(AT734=5,AV734=5),"MODERADO",IF(AND(AT734=2,AV734=20),"ALTO",IF(AND(AT734=3,AV734=10),"ALTO",IF(AND(AT734=4,AV734=10),"ALTO",IF(AND(AT734=5,AV734=10),"ALTO",IF(AND(AT734=3,AV734=20),"EXTREMO",IF(AND(AT734=4,AV734=20),"EXTREMO",IF(AND(AT734=5,AV734=20),"EXTREMO",VLOOKUP(AX734,[4]Evaluacion!R:S,2)))))))))))))))))</f>
        <v xml:space="preserve"> </v>
      </c>
      <c r="AZ734" s="204"/>
      <c r="BA734" s="204"/>
      <c r="BB734" s="204"/>
      <c r="BC734" s="204"/>
      <c r="BD734" s="204"/>
      <c r="BE734" s="204"/>
      <c r="BF734" s="204"/>
      <c r="BG734" s="205"/>
      <c r="BH734" s="204"/>
    </row>
    <row r="735" spans="1:60" x14ac:dyDescent="0.2">
      <c r="A735" s="200"/>
      <c r="B735" s="192"/>
      <c r="C735" s="201"/>
      <c r="D735" s="193"/>
      <c r="E735" s="193"/>
      <c r="F735" s="206"/>
      <c r="G735" s="201"/>
      <c r="H735" s="194"/>
      <c r="I735" s="206"/>
      <c r="J735" s="195"/>
      <c r="K735" s="195"/>
      <c r="L735" s="195"/>
      <c r="M735" s="195"/>
      <c r="N735" s="195"/>
      <c r="O735" s="195"/>
      <c r="P735" s="195"/>
      <c r="Q735" s="195"/>
      <c r="R735" s="195"/>
      <c r="S735" s="195"/>
      <c r="T735" s="195"/>
      <c r="U735" s="195"/>
      <c r="V735" s="195"/>
      <c r="W735" s="195"/>
      <c r="X735" s="195"/>
      <c r="Y735" s="195"/>
      <c r="Z735" s="195"/>
      <c r="AA735" s="195"/>
      <c r="AB735" s="193"/>
      <c r="AC735" s="204"/>
      <c r="AD735" s="204" t="str">
        <f t="shared" si="90"/>
        <v xml:space="preserve"> </v>
      </c>
      <c r="AE735" s="204"/>
      <c r="AF735" s="204" t="str">
        <f t="shared" si="91"/>
        <v xml:space="preserve"> </v>
      </c>
      <c r="AG735" s="204" t="str">
        <f t="shared" si="92"/>
        <v xml:space="preserve"> </v>
      </c>
      <c r="AH735" s="204" t="str">
        <f>IF(OR(AC735=" ",AC735=0,AE735=" ",AE735=0)," ",IF(AND(AC735=1,AE735=5),"BAJO",IF(AND(AC735=2,AE735=5),"BAJO",IF(AND(AC735=1,AE735=10),"BAJO",IF(AND(AC735=2,AE735=10),"MODERADO",IF(AND(AC735=1,AE735=20),"MODERADO",IF(AND(AC735=3,AE735=5),"MODERADO",IF(AND(AC735=4,AE735=5),"MODERADO",IF(AND(AC735=5,AE735=5),"MODERADO",IF(AND(AC735=2,AE735=20),"ALTO",IF(AND(AC735=3,AE735=10),"ALTO",IF(AND(AC735=4,AE735=10),"ALTO",IF(AND(AC735=5,AE735=10),"ALTO",IF(AND(AC735=3,AE735=20),"EXTREMO",IF(AND(AC735=4,AE735=20),"EXTREMO",IF(AND(AC735=5,AE735=20),"EXTREMO",VLOOKUP(AG735,[4]Evaluacion!A:B,2)))))))))))))))))</f>
        <v xml:space="preserve"> </v>
      </c>
      <c r="AI735" s="213"/>
      <c r="AJ735" s="214"/>
      <c r="AK735" s="197"/>
      <c r="AL735" s="197"/>
      <c r="AM735" s="197"/>
      <c r="AN735" s="197"/>
      <c r="AO735" s="197"/>
      <c r="AP735" s="197"/>
      <c r="AQ735" s="197"/>
      <c r="AR735" s="197"/>
      <c r="AS735" s="204"/>
      <c r="AT735" s="204"/>
      <c r="AU735" s="204" t="str">
        <f t="shared" si="88"/>
        <v xml:space="preserve"> </v>
      </c>
      <c r="AV735" s="204"/>
      <c r="AW735" s="204" t="str">
        <f t="shared" si="89"/>
        <v xml:space="preserve"> </v>
      </c>
      <c r="AX735" s="204" t="str">
        <f t="shared" si="93"/>
        <v xml:space="preserve"> </v>
      </c>
      <c r="AY735" s="204" t="str">
        <f>IF(OR(AT735=" ",AT735=0,AV735=" ",AV735=0)," ",IF(AND(AT735=1,AV735=5),"BAJO",IF(AND(AT735=2,AV735=5),"BAJO",IF(AND(AT735=1,AV735=10),"BAJO",IF(AND(AT735=2,AV735=10),"MODERADO",IF(AND(AT735=1,AV735=20),"MODERADO",IF(AND(AT735=3,AV735=5),"MODERADO",IF(AND(AT735=4,AV735=5),"MODERADO",IF(AND(AT735=5,AV735=5),"MODERADO",IF(AND(AT735=2,AV735=20),"ALTO",IF(AND(AT735=3,AV735=10),"ALTO",IF(AND(AT735=4,AV735=10),"ALTO",IF(AND(AT735=5,AV735=10),"ALTO",IF(AND(AT735=3,AV735=20),"EXTREMO",IF(AND(AT735=4,AV735=20),"EXTREMO",IF(AND(AT735=5,AV735=20),"EXTREMO",VLOOKUP(AX735,[4]Evaluacion!R:S,2)))))))))))))))))</f>
        <v xml:space="preserve"> </v>
      </c>
      <c r="AZ735" s="204"/>
      <c r="BA735" s="204"/>
      <c r="BB735" s="204"/>
      <c r="BC735" s="204"/>
      <c r="BD735" s="204"/>
      <c r="BE735" s="204"/>
      <c r="BF735" s="204"/>
      <c r="BG735" s="205"/>
      <c r="BH735" s="204"/>
    </row>
    <row r="736" spans="1:60" x14ac:dyDescent="0.2">
      <c r="A736" s="200"/>
      <c r="B736" s="192"/>
      <c r="C736" s="201"/>
      <c r="D736" s="193"/>
      <c r="E736" s="193"/>
      <c r="F736" s="206"/>
      <c r="G736" s="201"/>
      <c r="H736" s="194"/>
      <c r="I736" s="206"/>
      <c r="J736" s="195"/>
      <c r="K736" s="195"/>
      <c r="L736" s="195"/>
      <c r="M736" s="195"/>
      <c r="N736" s="195"/>
      <c r="O736" s="195"/>
      <c r="P736" s="195"/>
      <c r="Q736" s="195"/>
      <c r="R736" s="195"/>
      <c r="S736" s="195"/>
      <c r="T736" s="195"/>
      <c r="U736" s="195"/>
      <c r="V736" s="195"/>
      <c r="W736" s="195"/>
      <c r="X736" s="195"/>
      <c r="Y736" s="195"/>
      <c r="Z736" s="195"/>
      <c r="AA736" s="195"/>
      <c r="AB736" s="193"/>
      <c r="AC736" s="204"/>
      <c r="AD736" s="204" t="str">
        <f t="shared" si="90"/>
        <v xml:space="preserve"> </v>
      </c>
      <c r="AE736" s="204"/>
      <c r="AF736" s="204" t="str">
        <f t="shared" si="91"/>
        <v xml:space="preserve"> </v>
      </c>
      <c r="AG736" s="204" t="str">
        <f t="shared" si="92"/>
        <v xml:space="preserve"> </v>
      </c>
      <c r="AH736" s="204" t="str">
        <f>IF(OR(AC736=" ",AC736=0,AE736=" ",AE736=0)," ",IF(AND(AC736=1,AE736=5),"BAJO",IF(AND(AC736=2,AE736=5),"BAJO",IF(AND(AC736=1,AE736=10),"BAJO",IF(AND(AC736=2,AE736=10),"MODERADO",IF(AND(AC736=1,AE736=20),"MODERADO",IF(AND(AC736=3,AE736=5),"MODERADO",IF(AND(AC736=4,AE736=5),"MODERADO",IF(AND(AC736=5,AE736=5),"MODERADO",IF(AND(AC736=2,AE736=20),"ALTO",IF(AND(AC736=3,AE736=10),"ALTO",IF(AND(AC736=4,AE736=10),"ALTO",IF(AND(AC736=5,AE736=10),"ALTO",IF(AND(AC736=3,AE736=20),"EXTREMO",IF(AND(AC736=4,AE736=20),"EXTREMO",IF(AND(AC736=5,AE736=20),"EXTREMO",VLOOKUP(AG736,[4]Evaluacion!A:B,2)))))))))))))))))</f>
        <v xml:space="preserve"> </v>
      </c>
      <c r="AI736" s="213"/>
      <c r="AJ736" s="214"/>
      <c r="AK736" s="197"/>
      <c r="AL736" s="197"/>
      <c r="AM736" s="197"/>
      <c r="AN736" s="197"/>
      <c r="AO736" s="197"/>
      <c r="AP736" s="197"/>
      <c r="AQ736" s="197"/>
      <c r="AR736" s="197"/>
      <c r="AS736" s="204"/>
      <c r="AT736" s="204"/>
      <c r="AU736" s="204" t="str">
        <f t="shared" si="88"/>
        <v xml:space="preserve"> </v>
      </c>
      <c r="AV736" s="204"/>
      <c r="AW736" s="204" t="str">
        <f t="shared" si="89"/>
        <v xml:space="preserve"> </v>
      </c>
      <c r="AX736" s="204" t="str">
        <f t="shared" si="93"/>
        <v xml:space="preserve"> </v>
      </c>
      <c r="AY736" s="204" t="str">
        <f>IF(OR(AT736=" ",AT736=0,AV736=" ",AV736=0)," ",IF(AND(AT736=1,AV736=5),"BAJO",IF(AND(AT736=2,AV736=5),"BAJO",IF(AND(AT736=1,AV736=10),"BAJO",IF(AND(AT736=2,AV736=10),"MODERADO",IF(AND(AT736=1,AV736=20),"MODERADO",IF(AND(AT736=3,AV736=5),"MODERADO",IF(AND(AT736=4,AV736=5),"MODERADO",IF(AND(AT736=5,AV736=5),"MODERADO",IF(AND(AT736=2,AV736=20),"ALTO",IF(AND(AT736=3,AV736=10),"ALTO",IF(AND(AT736=4,AV736=10),"ALTO",IF(AND(AT736=5,AV736=10),"ALTO",IF(AND(AT736=3,AV736=20),"EXTREMO",IF(AND(AT736=4,AV736=20),"EXTREMO",IF(AND(AT736=5,AV736=20),"EXTREMO",VLOOKUP(AX736,[4]Evaluacion!R:S,2)))))))))))))))))</f>
        <v xml:space="preserve"> </v>
      </c>
      <c r="AZ736" s="204"/>
      <c r="BA736" s="204"/>
      <c r="BB736" s="204"/>
      <c r="BC736" s="204"/>
      <c r="BD736" s="204"/>
      <c r="BE736" s="204"/>
      <c r="BF736" s="204"/>
      <c r="BG736" s="205"/>
      <c r="BH736" s="204"/>
    </row>
    <row r="737" spans="1:60" x14ac:dyDescent="0.2">
      <c r="A737" s="200"/>
      <c r="B737" s="192"/>
      <c r="C737" s="201"/>
      <c r="D737" s="193"/>
      <c r="E737" s="193"/>
      <c r="F737" s="206"/>
      <c r="G737" s="201"/>
      <c r="H737" s="194"/>
      <c r="I737" s="206"/>
      <c r="J737" s="195"/>
      <c r="K737" s="195"/>
      <c r="L737" s="195"/>
      <c r="M737" s="195"/>
      <c r="N737" s="195"/>
      <c r="O737" s="195"/>
      <c r="P737" s="195"/>
      <c r="Q737" s="195"/>
      <c r="R737" s="195"/>
      <c r="S737" s="195"/>
      <c r="T737" s="195"/>
      <c r="U737" s="195"/>
      <c r="V737" s="195"/>
      <c r="W737" s="195"/>
      <c r="X737" s="195"/>
      <c r="Y737" s="195"/>
      <c r="Z737" s="195"/>
      <c r="AA737" s="195"/>
      <c r="AB737" s="193"/>
      <c r="AC737" s="204"/>
      <c r="AD737" s="204" t="str">
        <f t="shared" si="90"/>
        <v xml:space="preserve"> </v>
      </c>
      <c r="AE737" s="204"/>
      <c r="AF737" s="204" t="str">
        <f t="shared" si="91"/>
        <v xml:space="preserve"> </v>
      </c>
      <c r="AG737" s="204" t="str">
        <f t="shared" si="92"/>
        <v xml:space="preserve"> </v>
      </c>
      <c r="AH737" s="204" t="str">
        <f>IF(OR(AC737=" ",AC737=0,AE737=" ",AE737=0)," ",IF(AND(AC737=1,AE737=5),"BAJO",IF(AND(AC737=2,AE737=5),"BAJO",IF(AND(AC737=1,AE737=10),"BAJO",IF(AND(AC737=2,AE737=10),"MODERADO",IF(AND(AC737=1,AE737=20),"MODERADO",IF(AND(AC737=3,AE737=5),"MODERADO",IF(AND(AC737=4,AE737=5),"MODERADO",IF(AND(AC737=5,AE737=5),"MODERADO",IF(AND(AC737=2,AE737=20),"ALTO",IF(AND(AC737=3,AE737=10),"ALTO",IF(AND(AC737=4,AE737=10),"ALTO",IF(AND(AC737=5,AE737=10),"ALTO",IF(AND(AC737=3,AE737=20),"EXTREMO",IF(AND(AC737=4,AE737=20),"EXTREMO",IF(AND(AC737=5,AE737=20),"EXTREMO",VLOOKUP(AG737,[4]Evaluacion!A:B,2)))))))))))))))))</f>
        <v xml:space="preserve"> </v>
      </c>
      <c r="AI737" s="213"/>
      <c r="AJ737" s="214"/>
      <c r="AK737" s="197"/>
      <c r="AL737" s="197"/>
      <c r="AM737" s="197"/>
      <c r="AN737" s="197"/>
      <c r="AO737" s="197"/>
      <c r="AP737" s="197"/>
      <c r="AQ737" s="197"/>
      <c r="AR737" s="197"/>
      <c r="AS737" s="204"/>
      <c r="AT737" s="204"/>
      <c r="AU737" s="204" t="str">
        <f t="shared" si="88"/>
        <v xml:space="preserve"> </v>
      </c>
      <c r="AV737" s="204"/>
      <c r="AW737" s="204" t="str">
        <f t="shared" si="89"/>
        <v xml:space="preserve"> </v>
      </c>
      <c r="AX737" s="204" t="str">
        <f t="shared" si="93"/>
        <v xml:space="preserve"> </v>
      </c>
      <c r="AY737" s="204" t="str">
        <f>IF(OR(AT737=" ",AT737=0,AV737=" ",AV737=0)," ",IF(AND(AT737=1,AV737=5),"BAJO",IF(AND(AT737=2,AV737=5),"BAJO",IF(AND(AT737=1,AV737=10),"BAJO",IF(AND(AT737=2,AV737=10),"MODERADO",IF(AND(AT737=1,AV737=20),"MODERADO",IF(AND(AT737=3,AV737=5),"MODERADO",IF(AND(AT737=4,AV737=5),"MODERADO",IF(AND(AT737=5,AV737=5),"MODERADO",IF(AND(AT737=2,AV737=20),"ALTO",IF(AND(AT737=3,AV737=10),"ALTO",IF(AND(AT737=4,AV737=10),"ALTO",IF(AND(AT737=5,AV737=10),"ALTO",IF(AND(AT737=3,AV737=20),"EXTREMO",IF(AND(AT737=4,AV737=20),"EXTREMO",IF(AND(AT737=5,AV737=20),"EXTREMO",VLOOKUP(AX737,[4]Evaluacion!R:S,2)))))))))))))))))</f>
        <v xml:space="preserve"> </v>
      </c>
      <c r="AZ737" s="204"/>
      <c r="BA737" s="204"/>
      <c r="BB737" s="204"/>
      <c r="BC737" s="204"/>
      <c r="BD737" s="204"/>
      <c r="BE737" s="204"/>
      <c r="BF737" s="204"/>
      <c r="BG737" s="205"/>
      <c r="BH737" s="204"/>
    </row>
    <row r="738" spans="1:60" x14ac:dyDescent="0.2">
      <c r="A738" s="200"/>
      <c r="B738" s="192"/>
      <c r="C738" s="201"/>
      <c r="D738" s="193"/>
      <c r="E738" s="193"/>
      <c r="F738" s="206"/>
      <c r="G738" s="201"/>
      <c r="H738" s="194"/>
      <c r="I738" s="206"/>
      <c r="J738" s="195"/>
      <c r="K738" s="195"/>
      <c r="L738" s="195"/>
      <c r="M738" s="195"/>
      <c r="N738" s="195"/>
      <c r="O738" s="195"/>
      <c r="P738" s="195"/>
      <c r="Q738" s="195"/>
      <c r="R738" s="195"/>
      <c r="S738" s="195"/>
      <c r="T738" s="195"/>
      <c r="U738" s="195"/>
      <c r="V738" s="195"/>
      <c r="W738" s="195"/>
      <c r="X738" s="195"/>
      <c r="Y738" s="195"/>
      <c r="Z738" s="195"/>
      <c r="AA738" s="195"/>
      <c r="AB738" s="193"/>
      <c r="AC738" s="204"/>
      <c r="AD738" s="204" t="str">
        <f t="shared" si="90"/>
        <v xml:space="preserve"> </v>
      </c>
      <c r="AE738" s="204"/>
      <c r="AF738" s="204" t="str">
        <f t="shared" si="91"/>
        <v xml:space="preserve"> </v>
      </c>
      <c r="AG738" s="204" t="str">
        <f t="shared" si="92"/>
        <v xml:space="preserve"> </v>
      </c>
      <c r="AH738" s="204" t="str">
        <f>IF(OR(AC738=" ",AC738=0,AE738=" ",AE738=0)," ",IF(AND(AC738=1,AE738=5),"BAJO",IF(AND(AC738=2,AE738=5),"BAJO",IF(AND(AC738=1,AE738=10),"BAJO",IF(AND(AC738=2,AE738=10),"MODERADO",IF(AND(AC738=1,AE738=20),"MODERADO",IF(AND(AC738=3,AE738=5),"MODERADO",IF(AND(AC738=4,AE738=5),"MODERADO",IF(AND(AC738=5,AE738=5),"MODERADO",IF(AND(AC738=2,AE738=20),"ALTO",IF(AND(AC738=3,AE738=10),"ALTO",IF(AND(AC738=4,AE738=10),"ALTO",IF(AND(AC738=5,AE738=10),"ALTO",IF(AND(AC738=3,AE738=20),"EXTREMO",IF(AND(AC738=4,AE738=20),"EXTREMO",IF(AND(AC738=5,AE738=20),"EXTREMO",VLOOKUP(AG738,[4]Evaluacion!A:B,2)))))))))))))))))</f>
        <v xml:space="preserve"> </v>
      </c>
      <c r="AI738" s="213"/>
      <c r="AJ738" s="214"/>
      <c r="AK738" s="197"/>
      <c r="AL738" s="197"/>
      <c r="AM738" s="197"/>
      <c r="AN738" s="197"/>
      <c r="AO738" s="197"/>
      <c r="AP738" s="197"/>
      <c r="AQ738" s="197"/>
      <c r="AR738" s="197"/>
      <c r="AS738" s="204"/>
      <c r="AT738" s="204"/>
      <c r="AU738" s="204" t="str">
        <f t="shared" si="88"/>
        <v xml:space="preserve"> </v>
      </c>
      <c r="AV738" s="204"/>
      <c r="AW738" s="204" t="str">
        <f t="shared" si="89"/>
        <v xml:space="preserve"> </v>
      </c>
      <c r="AX738" s="204" t="str">
        <f t="shared" si="93"/>
        <v xml:space="preserve"> </v>
      </c>
      <c r="AY738" s="204" t="str">
        <f>IF(OR(AT738=" ",AT738=0,AV738=" ",AV738=0)," ",IF(AND(AT738=1,AV738=5),"BAJO",IF(AND(AT738=2,AV738=5),"BAJO",IF(AND(AT738=1,AV738=10),"BAJO",IF(AND(AT738=2,AV738=10),"MODERADO",IF(AND(AT738=1,AV738=20),"MODERADO",IF(AND(AT738=3,AV738=5),"MODERADO",IF(AND(AT738=4,AV738=5),"MODERADO",IF(AND(AT738=5,AV738=5),"MODERADO",IF(AND(AT738=2,AV738=20),"ALTO",IF(AND(AT738=3,AV738=10),"ALTO",IF(AND(AT738=4,AV738=10),"ALTO",IF(AND(AT738=5,AV738=10),"ALTO",IF(AND(AT738=3,AV738=20),"EXTREMO",IF(AND(AT738=4,AV738=20),"EXTREMO",IF(AND(AT738=5,AV738=20),"EXTREMO",VLOOKUP(AX738,[4]Evaluacion!R:S,2)))))))))))))))))</f>
        <v xml:space="preserve"> </v>
      </c>
      <c r="AZ738" s="204"/>
      <c r="BA738" s="204"/>
      <c r="BB738" s="204"/>
      <c r="BC738" s="204"/>
      <c r="BD738" s="204"/>
      <c r="BE738" s="204"/>
      <c r="BF738" s="204"/>
      <c r="BG738" s="205"/>
      <c r="BH738" s="204"/>
    </row>
    <row r="739" spans="1:60" x14ac:dyDescent="0.2">
      <c r="A739" s="200"/>
      <c r="B739" s="192"/>
      <c r="C739" s="201"/>
      <c r="D739" s="193"/>
      <c r="E739" s="193"/>
      <c r="F739" s="206"/>
      <c r="G739" s="201"/>
      <c r="H739" s="194"/>
      <c r="I739" s="206"/>
      <c r="J739" s="195"/>
      <c r="K739" s="195"/>
      <c r="L739" s="195"/>
      <c r="M739" s="195"/>
      <c r="N739" s="195"/>
      <c r="O739" s="195"/>
      <c r="P739" s="195"/>
      <c r="Q739" s="195"/>
      <c r="R739" s="195"/>
      <c r="S739" s="195"/>
      <c r="T739" s="195"/>
      <c r="U739" s="195"/>
      <c r="V739" s="195"/>
      <c r="W739" s="195"/>
      <c r="X739" s="195"/>
      <c r="Y739" s="195"/>
      <c r="Z739" s="195"/>
      <c r="AA739" s="195"/>
      <c r="AB739" s="193"/>
      <c r="AC739" s="204"/>
      <c r="AD739" s="204" t="str">
        <f t="shared" si="90"/>
        <v xml:space="preserve"> </v>
      </c>
      <c r="AE739" s="204"/>
      <c r="AF739" s="204" t="str">
        <f t="shared" si="91"/>
        <v xml:space="preserve"> </v>
      </c>
      <c r="AG739" s="204" t="str">
        <f t="shared" si="92"/>
        <v xml:space="preserve"> </v>
      </c>
      <c r="AH739" s="204" t="str">
        <f>IF(OR(AC739=" ",AC739=0,AE739=" ",AE739=0)," ",IF(AND(AC739=1,AE739=5),"BAJO",IF(AND(AC739=2,AE739=5),"BAJO",IF(AND(AC739=1,AE739=10),"BAJO",IF(AND(AC739=2,AE739=10),"MODERADO",IF(AND(AC739=1,AE739=20),"MODERADO",IF(AND(AC739=3,AE739=5),"MODERADO",IF(AND(AC739=4,AE739=5),"MODERADO",IF(AND(AC739=5,AE739=5),"MODERADO",IF(AND(AC739=2,AE739=20),"ALTO",IF(AND(AC739=3,AE739=10),"ALTO",IF(AND(AC739=4,AE739=10),"ALTO",IF(AND(AC739=5,AE739=10),"ALTO",IF(AND(AC739=3,AE739=20),"EXTREMO",IF(AND(AC739=4,AE739=20),"EXTREMO",IF(AND(AC739=5,AE739=20),"EXTREMO",VLOOKUP(AG739,[4]Evaluacion!A:B,2)))))))))))))))))</f>
        <v xml:space="preserve"> </v>
      </c>
      <c r="AI739" s="213"/>
      <c r="AJ739" s="214"/>
      <c r="AK739" s="197"/>
      <c r="AL739" s="197"/>
      <c r="AM739" s="197"/>
      <c r="AN739" s="197"/>
      <c r="AO739" s="197"/>
      <c r="AP739" s="197"/>
      <c r="AQ739" s="197"/>
      <c r="AR739" s="197"/>
      <c r="AS739" s="204"/>
      <c r="AT739" s="204"/>
      <c r="AU739" s="204" t="str">
        <f t="shared" si="88"/>
        <v xml:space="preserve"> </v>
      </c>
      <c r="AV739" s="204"/>
      <c r="AW739" s="204" t="str">
        <f t="shared" si="89"/>
        <v xml:space="preserve"> </v>
      </c>
      <c r="AX739" s="204" t="str">
        <f t="shared" si="93"/>
        <v xml:space="preserve"> </v>
      </c>
      <c r="AY739" s="204" t="str">
        <f>IF(OR(AT739=" ",AT739=0,AV739=" ",AV739=0)," ",IF(AND(AT739=1,AV739=5),"BAJO",IF(AND(AT739=2,AV739=5),"BAJO",IF(AND(AT739=1,AV739=10),"BAJO",IF(AND(AT739=2,AV739=10),"MODERADO",IF(AND(AT739=1,AV739=20),"MODERADO",IF(AND(AT739=3,AV739=5),"MODERADO",IF(AND(AT739=4,AV739=5),"MODERADO",IF(AND(AT739=5,AV739=5),"MODERADO",IF(AND(AT739=2,AV739=20),"ALTO",IF(AND(AT739=3,AV739=10),"ALTO",IF(AND(AT739=4,AV739=10),"ALTO",IF(AND(AT739=5,AV739=10),"ALTO",IF(AND(AT739=3,AV739=20),"EXTREMO",IF(AND(AT739=4,AV739=20),"EXTREMO",IF(AND(AT739=5,AV739=20),"EXTREMO",VLOOKUP(AX739,[4]Evaluacion!R:S,2)))))))))))))))))</f>
        <v xml:space="preserve"> </v>
      </c>
      <c r="AZ739" s="204"/>
      <c r="BA739" s="204"/>
      <c r="BB739" s="204"/>
      <c r="BC739" s="204"/>
      <c r="BD739" s="204"/>
      <c r="BE739" s="204"/>
      <c r="BF739" s="204"/>
      <c r="BG739" s="205"/>
      <c r="BH739" s="204"/>
    </row>
    <row r="740" spans="1:60" x14ac:dyDescent="0.2">
      <c r="A740" s="200"/>
      <c r="B740" s="192"/>
      <c r="C740" s="201"/>
      <c r="D740" s="193"/>
      <c r="E740" s="193"/>
      <c r="F740" s="206"/>
      <c r="G740" s="201"/>
      <c r="H740" s="194"/>
      <c r="I740" s="206"/>
      <c r="J740" s="195"/>
      <c r="K740" s="195"/>
      <c r="L740" s="195"/>
      <c r="M740" s="195"/>
      <c r="N740" s="195"/>
      <c r="O740" s="195"/>
      <c r="P740" s="195"/>
      <c r="Q740" s="195"/>
      <c r="R740" s="195"/>
      <c r="S740" s="195"/>
      <c r="T740" s="195"/>
      <c r="U740" s="195"/>
      <c r="V740" s="195"/>
      <c r="W740" s="195"/>
      <c r="X740" s="195"/>
      <c r="Y740" s="195"/>
      <c r="Z740" s="195"/>
      <c r="AA740" s="195"/>
      <c r="AB740" s="193"/>
      <c r="AC740" s="204"/>
      <c r="AD740" s="204" t="str">
        <f t="shared" si="90"/>
        <v xml:space="preserve"> </v>
      </c>
      <c r="AE740" s="204"/>
      <c r="AF740" s="204" t="str">
        <f t="shared" si="91"/>
        <v xml:space="preserve"> </v>
      </c>
      <c r="AG740" s="204" t="str">
        <f t="shared" si="92"/>
        <v xml:space="preserve"> </v>
      </c>
      <c r="AH740" s="204" t="str">
        <f>IF(OR(AC740=" ",AC740=0,AE740=" ",AE740=0)," ",IF(AND(AC740=1,AE740=5),"BAJO",IF(AND(AC740=2,AE740=5),"BAJO",IF(AND(AC740=1,AE740=10),"BAJO",IF(AND(AC740=2,AE740=10),"MODERADO",IF(AND(AC740=1,AE740=20),"MODERADO",IF(AND(AC740=3,AE740=5),"MODERADO",IF(AND(AC740=4,AE740=5),"MODERADO",IF(AND(AC740=5,AE740=5),"MODERADO",IF(AND(AC740=2,AE740=20),"ALTO",IF(AND(AC740=3,AE740=10),"ALTO",IF(AND(AC740=4,AE740=10),"ALTO",IF(AND(AC740=5,AE740=10),"ALTO",IF(AND(AC740=3,AE740=20),"EXTREMO",IF(AND(AC740=4,AE740=20),"EXTREMO",IF(AND(AC740=5,AE740=20),"EXTREMO",VLOOKUP(AG740,[4]Evaluacion!A:B,2)))))))))))))))))</f>
        <v xml:space="preserve"> </v>
      </c>
      <c r="AI740" s="213"/>
      <c r="AJ740" s="214"/>
      <c r="AK740" s="197"/>
      <c r="AL740" s="197"/>
      <c r="AM740" s="197"/>
      <c r="AN740" s="197"/>
      <c r="AO740" s="197"/>
      <c r="AP740" s="197"/>
      <c r="AQ740" s="197"/>
      <c r="AR740" s="197"/>
      <c r="AS740" s="204"/>
      <c r="AT740" s="204"/>
      <c r="AU740" s="204" t="str">
        <f t="shared" si="88"/>
        <v xml:space="preserve"> </v>
      </c>
      <c r="AV740" s="204"/>
      <c r="AW740" s="204" t="str">
        <f t="shared" si="89"/>
        <v xml:space="preserve"> </v>
      </c>
      <c r="AX740" s="204" t="str">
        <f t="shared" si="93"/>
        <v xml:space="preserve"> </v>
      </c>
      <c r="AY740" s="204" t="str">
        <f>IF(OR(AT740=" ",AT740=0,AV740=" ",AV740=0)," ",IF(AND(AT740=1,AV740=5),"BAJO",IF(AND(AT740=2,AV740=5),"BAJO",IF(AND(AT740=1,AV740=10),"BAJO",IF(AND(AT740=2,AV740=10),"MODERADO",IF(AND(AT740=1,AV740=20),"MODERADO",IF(AND(AT740=3,AV740=5),"MODERADO",IF(AND(AT740=4,AV740=5),"MODERADO",IF(AND(AT740=5,AV740=5),"MODERADO",IF(AND(AT740=2,AV740=20),"ALTO",IF(AND(AT740=3,AV740=10),"ALTO",IF(AND(AT740=4,AV740=10),"ALTO",IF(AND(AT740=5,AV740=10),"ALTO",IF(AND(AT740=3,AV740=20),"EXTREMO",IF(AND(AT740=4,AV740=20),"EXTREMO",IF(AND(AT740=5,AV740=20),"EXTREMO",VLOOKUP(AX740,[4]Evaluacion!R:S,2)))))))))))))))))</f>
        <v xml:space="preserve"> </v>
      </c>
      <c r="AZ740" s="204"/>
      <c r="BA740" s="204"/>
      <c r="BB740" s="204"/>
      <c r="BC740" s="204"/>
      <c r="BD740" s="204"/>
      <c r="BE740" s="204"/>
      <c r="BF740" s="204"/>
      <c r="BG740" s="205"/>
      <c r="BH740" s="204"/>
    </row>
    <row r="741" spans="1:60" x14ac:dyDescent="0.2">
      <c r="A741" s="200"/>
      <c r="B741" s="192"/>
      <c r="C741" s="201"/>
      <c r="D741" s="193"/>
      <c r="E741" s="193"/>
      <c r="F741" s="206"/>
      <c r="G741" s="201"/>
      <c r="H741" s="194"/>
      <c r="I741" s="206"/>
      <c r="J741" s="195"/>
      <c r="K741" s="195"/>
      <c r="L741" s="195"/>
      <c r="M741" s="195"/>
      <c r="N741" s="195"/>
      <c r="O741" s="195"/>
      <c r="P741" s="195"/>
      <c r="Q741" s="195"/>
      <c r="R741" s="195"/>
      <c r="S741" s="195"/>
      <c r="T741" s="195"/>
      <c r="U741" s="195"/>
      <c r="V741" s="195"/>
      <c r="W741" s="195"/>
      <c r="X741" s="195"/>
      <c r="Y741" s="195"/>
      <c r="Z741" s="195"/>
      <c r="AA741" s="195"/>
      <c r="AB741" s="193"/>
      <c r="AC741" s="204"/>
      <c r="AD741" s="204" t="str">
        <f t="shared" si="90"/>
        <v xml:space="preserve"> </v>
      </c>
      <c r="AE741" s="204"/>
      <c r="AF741" s="204" t="str">
        <f t="shared" si="91"/>
        <v xml:space="preserve"> </v>
      </c>
      <c r="AG741" s="204" t="str">
        <f t="shared" si="92"/>
        <v xml:space="preserve"> </v>
      </c>
      <c r="AH741" s="204" t="str">
        <f>IF(OR(AC741=" ",AC741=0,AE741=" ",AE741=0)," ",IF(AND(AC741=1,AE741=5),"BAJO",IF(AND(AC741=2,AE741=5),"BAJO",IF(AND(AC741=1,AE741=10),"BAJO",IF(AND(AC741=2,AE741=10),"MODERADO",IF(AND(AC741=1,AE741=20),"MODERADO",IF(AND(AC741=3,AE741=5),"MODERADO",IF(AND(AC741=4,AE741=5),"MODERADO",IF(AND(AC741=5,AE741=5),"MODERADO",IF(AND(AC741=2,AE741=20),"ALTO",IF(AND(AC741=3,AE741=10),"ALTO",IF(AND(AC741=4,AE741=10),"ALTO",IF(AND(AC741=5,AE741=10),"ALTO",IF(AND(AC741=3,AE741=20),"EXTREMO",IF(AND(AC741=4,AE741=20),"EXTREMO",IF(AND(AC741=5,AE741=20),"EXTREMO",VLOOKUP(AG741,[4]Evaluacion!A:B,2)))))))))))))))))</f>
        <v xml:space="preserve"> </v>
      </c>
      <c r="AI741" s="213"/>
      <c r="AJ741" s="214"/>
      <c r="AK741" s="197"/>
      <c r="AL741" s="197"/>
      <c r="AM741" s="197"/>
      <c r="AN741" s="197"/>
      <c r="AO741" s="197"/>
      <c r="AP741" s="197"/>
      <c r="AQ741" s="197"/>
      <c r="AR741" s="197"/>
      <c r="AS741" s="204"/>
      <c r="AT741" s="204"/>
      <c r="AU741" s="204" t="str">
        <f t="shared" si="88"/>
        <v xml:space="preserve"> </v>
      </c>
      <c r="AV741" s="204"/>
      <c r="AW741" s="204" t="str">
        <f t="shared" si="89"/>
        <v xml:space="preserve"> </v>
      </c>
      <c r="AX741" s="204" t="str">
        <f t="shared" si="93"/>
        <v xml:space="preserve"> </v>
      </c>
      <c r="AY741" s="204" t="str">
        <f>IF(OR(AT741=" ",AT741=0,AV741=" ",AV741=0)," ",IF(AND(AT741=1,AV741=5),"BAJO",IF(AND(AT741=2,AV741=5),"BAJO",IF(AND(AT741=1,AV741=10),"BAJO",IF(AND(AT741=2,AV741=10),"MODERADO",IF(AND(AT741=1,AV741=20),"MODERADO",IF(AND(AT741=3,AV741=5),"MODERADO",IF(AND(AT741=4,AV741=5),"MODERADO",IF(AND(AT741=5,AV741=5),"MODERADO",IF(AND(AT741=2,AV741=20),"ALTO",IF(AND(AT741=3,AV741=10),"ALTO",IF(AND(AT741=4,AV741=10),"ALTO",IF(AND(AT741=5,AV741=10),"ALTO",IF(AND(AT741=3,AV741=20),"EXTREMO",IF(AND(AT741=4,AV741=20),"EXTREMO",IF(AND(AT741=5,AV741=20),"EXTREMO",VLOOKUP(AX741,[4]Evaluacion!R:S,2)))))))))))))))))</f>
        <v xml:space="preserve"> </v>
      </c>
      <c r="AZ741" s="204"/>
      <c r="BA741" s="204"/>
      <c r="BB741" s="204"/>
      <c r="BC741" s="204"/>
      <c r="BD741" s="204"/>
      <c r="BE741" s="204"/>
      <c r="BF741" s="204"/>
      <c r="BG741" s="205"/>
      <c r="BH741" s="204"/>
    </row>
    <row r="742" spans="1:60" x14ac:dyDescent="0.2">
      <c r="A742" s="200"/>
      <c r="B742" s="192"/>
      <c r="C742" s="201"/>
      <c r="D742" s="193"/>
      <c r="E742" s="193"/>
      <c r="F742" s="206"/>
      <c r="G742" s="201"/>
      <c r="H742" s="194"/>
      <c r="I742" s="206"/>
      <c r="J742" s="195"/>
      <c r="K742" s="195"/>
      <c r="L742" s="195"/>
      <c r="M742" s="195"/>
      <c r="N742" s="195"/>
      <c r="O742" s="195"/>
      <c r="P742" s="195"/>
      <c r="Q742" s="195"/>
      <c r="R742" s="195"/>
      <c r="S742" s="195"/>
      <c r="T742" s="195"/>
      <c r="U742" s="195"/>
      <c r="V742" s="195"/>
      <c r="W742" s="195"/>
      <c r="X742" s="195"/>
      <c r="Y742" s="195"/>
      <c r="Z742" s="195"/>
      <c r="AA742" s="195"/>
      <c r="AB742" s="193"/>
      <c r="AC742" s="204"/>
      <c r="AD742" s="204" t="str">
        <f t="shared" si="90"/>
        <v xml:space="preserve"> </v>
      </c>
      <c r="AE742" s="204"/>
      <c r="AF742" s="204" t="str">
        <f t="shared" si="91"/>
        <v xml:space="preserve"> </v>
      </c>
      <c r="AG742" s="204" t="str">
        <f t="shared" si="92"/>
        <v xml:space="preserve"> </v>
      </c>
      <c r="AH742" s="204" t="str">
        <f>IF(OR(AC742=" ",AC742=0,AE742=" ",AE742=0)," ",IF(AND(AC742=1,AE742=5),"BAJO",IF(AND(AC742=2,AE742=5),"BAJO",IF(AND(AC742=1,AE742=10),"BAJO",IF(AND(AC742=2,AE742=10),"MODERADO",IF(AND(AC742=1,AE742=20),"MODERADO",IF(AND(AC742=3,AE742=5),"MODERADO",IF(AND(AC742=4,AE742=5),"MODERADO",IF(AND(AC742=5,AE742=5),"MODERADO",IF(AND(AC742=2,AE742=20),"ALTO",IF(AND(AC742=3,AE742=10),"ALTO",IF(AND(AC742=4,AE742=10),"ALTO",IF(AND(AC742=5,AE742=10),"ALTO",IF(AND(AC742=3,AE742=20),"EXTREMO",IF(AND(AC742=4,AE742=20),"EXTREMO",IF(AND(AC742=5,AE742=20),"EXTREMO",VLOOKUP(AG742,[4]Evaluacion!A:B,2)))))))))))))))))</f>
        <v xml:space="preserve"> </v>
      </c>
      <c r="AI742" s="213"/>
      <c r="AJ742" s="214"/>
      <c r="AK742" s="197"/>
      <c r="AL742" s="197"/>
      <c r="AM742" s="197"/>
      <c r="AN742" s="197"/>
      <c r="AO742" s="197"/>
      <c r="AP742" s="197"/>
      <c r="AQ742" s="197"/>
      <c r="AR742" s="197"/>
      <c r="AS742" s="204"/>
      <c r="AT742" s="204"/>
      <c r="AU742" s="204" t="str">
        <f t="shared" si="88"/>
        <v xml:space="preserve"> </v>
      </c>
      <c r="AV742" s="204"/>
      <c r="AW742" s="204" t="str">
        <f t="shared" si="89"/>
        <v xml:space="preserve"> </v>
      </c>
      <c r="AX742" s="204" t="str">
        <f t="shared" si="93"/>
        <v xml:space="preserve"> </v>
      </c>
      <c r="AY742" s="204" t="str">
        <f>IF(OR(AT742=" ",AT742=0,AV742=" ",AV742=0)," ",IF(AND(AT742=1,AV742=5),"BAJO",IF(AND(AT742=2,AV742=5),"BAJO",IF(AND(AT742=1,AV742=10),"BAJO",IF(AND(AT742=2,AV742=10),"MODERADO",IF(AND(AT742=1,AV742=20),"MODERADO",IF(AND(AT742=3,AV742=5),"MODERADO",IF(AND(AT742=4,AV742=5),"MODERADO",IF(AND(AT742=5,AV742=5),"MODERADO",IF(AND(AT742=2,AV742=20),"ALTO",IF(AND(AT742=3,AV742=10),"ALTO",IF(AND(AT742=4,AV742=10),"ALTO",IF(AND(AT742=5,AV742=10),"ALTO",IF(AND(AT742=3,AV742=20),"EXTREMO",IF(AND(AT742=4,AV742=20),"EXTREMO",IF(AND(AT742=5,AV742=20),"EXTREMO",VLOOKUP(AX742,[4]Evaluacion!R:S,2)))))))))))))))))</f>
        <v xml:space="preserve"> </v>
      </c>
      <c r="AZ742" s="204"/>
      <c r="BA742" s="204"/>
      <c r="BB742" s="204"/>
      <c r="BC742" s="204"/>
      <c r="BD742" s="204"/>
      <c r="BE742" s="204"/>
      <c r="BF742" s="204"/>
      <c r="BG742" s="205"/>
      <c r="BH742" s="204"/>
    </row>
    <row r="743" spans="1:60" x14ac:dyDescent="0.2">
      <c r="A743" s="200"/>
      <c r="B743" s="192"/>
      <c r="C743" s="201"/>
      <c r="D743" s="193"/>
      <c r="E743" s="193"/>
      <c r="F743" s="206"/>
      <c r="G743" s="201"/>
      <c r="H743" s="194"/>
      <c r="I743" s="206"/>
      <c r="J743" s="195"/>
      <c r="K743" s="195"/>
      <c r="L743" s="195"/>
      <c r="M743" s="195"/>
      <c r="N743" s="195"/>
      <c r="O743" s="195"/>
      <c r="P743" s="195"/>
      <c r="Q743" s="195"/>
      <c r="R743" s="195"/>
      <c r="S743" s="195"/>
      <c r="T743" s="195"/>
      <c r="U743" s="195"/>
      <c r="V743" s="195"/>
      <c r="W743" s="195"/>
      <c r="X743" s="195"/>
      <c r="Y743" s="195"/>
      <c r="Z743" s="195"/>
      <c r="AA743" s="195"/>
      <c r="AB743" s="193"/>
      <c r="AC743" s="204"/>
      <c r="AD743" s="204" t="str">
        <f t="shared" si="90"/>
        <v xml:space="preserve"> </v>
      </c>
      <c r="AE743" s="204"/>
      <c r="AF743" s="204" t="str">
        <f t="shared" si="91"/>
        <v xml:space="preserve"> </v>
      </c>
      <c r="AG743" s="204" t="str">
        <f t="shared" si="92"/>
        <v xml:space="preserve"> </v>
      </c>
      <c r="AH743" s="204" t="str">
        <f>IF(OR(AC743=" ",AC743=0,AE743=" ",AE743=0)," ",IF(AND(AC743=1,AE743=5),"BAJO",IF(AND(AC743=2,AE743=5),"BAJO",IF(AND(AC743=1,AE743=10),"BAJO",IF(AND(AC743=2,AE743=10),"MODERADO",IF(AND(AC743=1,AE743=20),"MODERADO",IF(AND(AC743=3,AE743=5),"MODERADO",IF(AND(AC743=4,AE743=5),"MODERADO",IF(AND(AC743=5,AE743=5),"MODERADO",IF(AND(AC743=2,AE743=20),"ALTO",IF(AND(AC743=3,AE743=10),"ALTO",IF(AND(AC743=4,AE743=10),"ALTO",IF(AND(AC743=5,AE743=10),"ALTO",IF(AND(AC743=3,AE743=20),"EXTREMO",IF(AND(AC743=4,AE743=20),"EXTREMO",IF(AND(AC743=5,AE743=20),"EXTREMO",VLOOKUP(AG743,[4]Evaluacion!A:B,2)))))))))))))))))</f>
        <v xml:space="preserve"> </v>
      </c>
      <c r="AI743" s="213"/>
      <c r="AJ743" s="214"/>
      <c r="AK743" s="197"/>
      <c r="AL743" s="197"/>
      <c r="AM743" s="197"/>
      <c r="AN743" s="197"/>
      <c r="AO743" s="197"/>
      <c r="AP743" s="197"/>
      <c r="AQ743" s="197"/>
      <c r="AR743" s="197"/>
      <c r="AS743" s="204"/>
      <c r="AT743" s="204"/>
      <c r="AU743" s="204" t="str">
        <f t="shared" si="88"/>
        <v xml:space="preserve"> </v>
      </c>
      <c r="AV743" s="204"/>
      <c r="AW743" s="204" t="str">
        <f t="shared" si="89"/>
        <v xml:space="preserve"> </v>
      </c>
      <c r="AX743" s="204" t="str">
        <f t="shared" si="93"/>
        <v xml:space="preserve"> </v>
      </c>
      <c r="AY743" s="204" t="str">
        <f>IF(OR(AT743=" ",AT743=0,AV743=" ",AV743=0)," ",IF(AND(AT743=1,AV743=5),"BAJO",IF(AND(AT743=2,AV743=5),"BAJO",IF(AND(AT743=1,AV743=10),"BAJO",IF(AND(AT743=2,AV743=10),"MODERADO",IF(AND(AT743=1,AV743=20),"MODERADO",IF(AND(AT743=3,AV743=5),"MODERADO",IF(AND(AT743=4,AV743=5),"MODERADO",IF(AND(AT743=5,AV743=5),"MODERADO",IF(AND(AT743=2,AV743=20),"ALTO",IF(AND(AT743=3,AV743=10),"ALTO",IF(AND(AT743=4,AV743=10),"ALTO",IF(AND(AT743=5,AV743=10),"ALTO",IF(AND(AT743=3,AV743=20),"EXTREMO",IF(AND(AT743=4,AV743=20),"EXTREMO",IF(AND(AT743=5,AV743=20),"EXTREMO",VLOOKUP(AX743,[4]Evaluacion!R:S,2)))))))))))))))))</f>
        <v xml:space="preserve"> </v>
      </c>
      <c r="AZ743" s="204"/>
      <c r="BA743" s="204"/>
      <c r="BB743" s="204"/>
      <c r="BC743" s="204"/>
      <c r="BD743" s="204"/>
      <c r="BE743" s="204"/>
      <c r="BF743" s="204"/>
      <c r="BG743" s="205"/>
      <c r="BH743" s="204"/>
    </row>
    <row r="744" spans="1:60" x14ac:dyDescent="0.2">
      <c r="A744" s="200"/>
      <c r="B744" s="192"/>
      <c r="C744" s="201"/>
      <c r="D744" s="193"/>
      <c r="E744" s="193"/>
      <c r="F744" s="206"/>
      <c r="G744" s="201"/>
      <c r="H744" s="194"/>
      <c r="I744" s="206"/>
      <c r="J744" s="195"/>
      <c r="K744" s="195"/>
      <c r="L744" s="195"/>
      <c r="M744" s="195"/>
      <c r="N744" s="195"/>
      <c r="O744" s="195"/>
      <c r="P744" s="195"/>
      <c r="Q744" s="195"/>
      <c r="R744" s="195"/>
      <c r="S744" s="195"/>
      <c r="T744" s="195"/>
      <c r="U744" s="195"/>
      <c r="V744" s="195"/>
      <c r="W744" s="195"/>
      <c r="X744" s="195"/>
      <c r="Y744" s="195"/>
      <c r="Z744" s="195"/>
      <c r="AA744" s="195"/>
      <c r="AB744" s="193"/>
      <c r="AC744" s="204"/>
      <c r="AD744" s="204" t="str">
        <f t="shared" si="90"/>
        <v xml:space="preserve"> </v>
      </c>
      <c r="AE744" s="204"/>
      <c r="AF744" s="204" t="str">
        <f t="shared" si="91"/>
        <v xml:space="preserve"> </v>
      </c>
      <c r="AG744" s="204" t="str">
        <f t="shared" si="92"/>
        <v xml:space="preserve"> </v>
      </c>
      <c r="AH744" s="204" t="str">
        <f>IF(OR(AC744=" ",AC744=0,AE744=" ",AE744=0)," ",IF(AND(AC744=1,AE744=5),"BAJO",IF(AND(AC744=2,AE744=5),"BAJO",IF(AND(AC744=1,AE744=10),"BAJO",IF(AND(AC744=2,AE744=10),"MODERADO",IF(AND(AC744=1,AE744=20),"MODERADO",IF(AND(AC744=3,AE744=5),"MODERADO",IF(AND(AC744=4,AE744=5),"MODERADO",IF(AND(AC744=5,AE744=5),"MODERADO",IF(AND(AC744=2,AE744=20),"ALTO",IF(AND(AC744=3,AE744=10),"ALTO",IF(AND(AC744=4,AE744=10),"ALTO",IF(AND(AC744=5,AE744=10),"ALTO",IF(AND(AC744=3,AE744=20),"EXTREMO",IF(AND(AC744=4,AE744=20),"EXTREMO",IF(AND(AC744=5,AE744=20),"EXTREMO",VLOOKUP(AG744,[4]Evaluacion!A:B,2)))))))))))))))))</f>
        <v xml:space="preserve"> </v>
      </c>
      <c r="AI744" s="213"/>
      <c r="AJ744" s="214"/>
      <c r="AK744" s="197"/>
      <c r="AL744" s="197"/>
      <c r="AM744" s="197"/>
      <c r="AN744" s="197"/>
      <c r="AO744" s="197"/>
      <c r="AP744" s="197"/>
      <c r="AQ744" s="197"/>
      <c r="AR744" s="197"/>
      <c r="AS744" s="204"/>
      <c r="AT744" s="204"/>
      <c r="AU744" s="204" t="str">
        <f t="shared" si="88"/>
        <v xml:space="preserve"> </v>
      </c>
      <c r="AV744" s="204"/>
      <c r="AW744" s="204" t="str">
        <f t="shared" si="89"/>
        <v xml:space="preserve"> </v>
      </c>
      <c r="AX744" s="204" t="str">
        <f t="shared" si="93"/>
        <v xml:space="preserve"> </v>
      </c>
      <c r="AY744" s="204" t="str">
        <f>IF(OR(AT744=" ",AT744=0,AV744=" ",AV744=0)," ",IF(AND(AT744=1,AV744=5),"BAJO",IF(AND(AT744=2,AV744=5),"BAJO",IF(AND(AT744=1,AV744=10),"BAJO",IF(AND(AT744=2,AV744=10),"MODERADO",IF(AND(AT744=1,AV744=20),"MODERADO",IF(AND(AT744=3,AV744=5),"MODERADO",IF(AND(AT744=4,AV744=5),"MODERADO",IF(AND(AT744=5,AV744=5),"MODERADO",IF(AND(AT744=2,AV744=20),"ALTO",IF(AND(AT744=3,AV744=10),"ALTO",IF(AND(AT744=4,AV744=10),"ALTO",IF(AND(AT744=5,AV744=10),"ALTO",IF(AND(AT744=3,AV744=20),"EXTREMO",IF(AND(AT744=4,AV744=20),"EXTREMO",IF(AND(AT744=5,AV744=20),"EXTREMO",VLOOKUP(AX744,[4]Evaluacion!R:S,2)))))))))))))))))</f>
        <v xml:space="preserve"> </v>
      </c>
      <c r="AZ744" s="204"/>
      <c r="BA744" s="204"/>
      <c r="BB744" s="204"/>
      <c r="BC744" s="204"/>
      <c r="BD744" s="204"/>
      <c r="BE744" s="204"/>
      <c r="BF744" s="204"/>
      <c r="BG744" s="205"/>
      <c r="BH744" s="204"/>
    </row>
    <row r="745" spans="1:60" x14ac:dyDescent="0.2">
      <c r="A745" s="200"/>
      <c r="B745" s="192"/>
      <c r="C745" s="201"/>
      <c r="D745" s="193"/>
      <c r="E745" s="193"/>
      <c r="F745" s="206"/>
      <c r="G745" s="201"/>
      <c r="H745" s="194"/>
      <c r="I745" s="206"/>
      <c r="J745" s="195"/>
      <c r="K745" s="195"/>
      <c r="L745" s="195"/>
      <c r="M745" s="195"/>
      <c r="N745" s="195"/>
      <c r="O745" s="195"/>
      <c r="P745" s="195"/>
      <c r="Q745" s="195"/>
      <c r="R745" s="195"/>
      <c r="S745" s="195"/>
      <c r="T745" s="195"/>
      <c r="U745" s="195"/>
      <c r="V745" s="195"/>
      <c r="W745" s="195"/>
      <c r="X745" s="195"/>
      <c r="Y745" s="195"/>
      <c r="Z745" s="195"/>
      <c r="AA745" s="195"/>
      <c r="AB745" s="193"/>
      <c r="AC745" s="204"/>
      <c r="AD745" s="204" t="str">
        <f t="shared" si="90"/>
        <v xml:space="preserve"> </v>
      </c>
      <c r="AE745" s="204"/>
      <c r="AF745" s="204" t="str">
        <f t="shared" si="91"/>
        <v xml:space="preserve"> </v>
      </c>
      <c r="AG745" s="204" t="str">
        <f t="shared" si="92"/>
        <v xml:space="preserve"> </v>
      </c>
      <c r="AH745" s="204" t="str">
        <f>IF(OR(AC745=" ",AC745=0,AE745=" ",AE745=0)," ",IF(AND(AC745=1,AE745=5),"BAJO",IF(AND(AC745=2,AE745=5),"BAJO",IF(AND(AC745=1,AE745=10),"BAJO",IF(AND(AC745=2,AE745=10),"MODERADO",IF(AND(AC745=1,AE745=20),"MODERADO",IF(AND(AC745=3,AE745=5),"MODERADO",IF(AND(AC745=4,AE745=5),"MODERADO",IF(AND(AC745=5,AE745=5),"MODERADO",IF(AND(AC745=2,AE745=20),"ALTO",IF(AND(AC745=3,AE745=10),"ALTO",IF(AND(AC745=4,AE745=10),"ALTO",IF(AND(AC745=5,AE745=10),"ALTO",IF(AND(AC745=3,AE745=20),"EXTREMO",IF(AND(AC745=4,AE745=20),"EXTREMO",IF(AND(AC745=5,AE745=20),"EXTREMO",VLOOKUP(AG745,[4]Evaluacion!A:B,2)))))))))))))))))</f>
        <v xml:space="preserve"> </v>
      </c>
      <c r="AI745" s="213"/>
      <c r="AJ745" s="214"/>
      <c r="AK745" s="197"/>
      <c r="AL745" s="197"/>
      <c r="AM745" s="197"/>
      <c r="AN745" s="197"/>
      <c r="AO745" s="197"/>
      <c r="AP745" s="197"/>
      <c r="AQ745" s="197"/>
      <c r="AR745" s="197"/>
      <c r="AS745" s="204"/>
      <c r="AT745" s="204"/>
      <c r="AU745" s="204" t="str">
        <f t="shared" si="88"/>
        <v xml:space="preserve"> </v>
      </c>
      <c r="AV745" s="204"/>
      <c r="AW745" s="204" t="str">
        <f t="shared" si="89"/>
        <v xml:space="preserve"> </v>
      </c>
      <c r="AX745" s="204" t="str">
        <f t="shared" si="93"/>
        <v xml:space="preserve"> </v>
      </c>
      <c r="AY745" s="204" t="str">
        <f>IF(OR(AT745=" ",AT745=0,AV745=" ",AV745=0)," ",IF(AND(AT745=1,AV745=5),"BAJO",IF(AND(AT745=2,AV745=5),"BAJO",IF(AND(AT745=1,AV745=10),"BAJO",IF(AND(AT745=2,AV745=10),"MODERADO",IF(AND(AT745=1,AV745=20),"MODERADO",IF(AND(AT745=3,AV745=5),"MODERADO",IF(AND(AT745=4,AV745=5),"MODERADO",IF(AND(AT745=5,AV745=5),"MODERADO",IF(AND(AT745=2,AV745=20),"ALTO",IF(AND(AT745=3,AV745=10),"ALTO",IF(AND(AT745=4,AV745=10),"ALTO",IF(AND(AT745=5,AV745=10),"ALTO",IF(AND(AT745=3,AV745=20),"EXTREMO",IF(AND(AT745=4,AV745=20),"EXTREMO",IF(AND(AT745=5,AV745=20),"EXTREMO",VLOOKUP(AX745,[4]Evaluacion!R:S,2)))))))))))))))))</f>
        <v xml:space="preserve"> </v>
      </c>
      <c r="AZ745" s="204"/>
      <c r="BA745" s="204"/>
      <c r="BB745" s="204"/>
      <c r="BC745" s="204"/>
      <c r="BD745" s="204"/>
      <c r="BE745" s="204"/>
      <c r="BF745" s="204"/>
      <c r="BG745" s="205"/>
      <c r="BH745" s="204"/>
    </row>
    <row r="746" spans="1:60" x14ac:dyDescent="0.2">
      <c r="A746" s="200"/>
      <c r="B746" s="192"/>
      <c r="C746" s="201"/>
      <c r="D746" s="193"/>
      <c r="E746" s="193"/>
      <c r="F746" s="206"/>
      <c r="G746" s="201"/>
      <c r="H746" s="194"/>
      <c r="I746" s="206"/>
      <c r="J746" s="195"/>
      <c r="K746" s="195"/>
      <c r="L746" s="195"/>
      <c r="M746" s="195"/>
      <c r="N746" s="195"/>
      <c r="O746" s="195"/>
      <c r="P746" s="195"/>
      <c r="Q746" s="195"/>
      <c r="R746" s="195"/>
      <c r="S746" s="195"/>
      <c r="T746" s="195"/>
      <c r="U746" s="195"/>
      <c r="V746" s="195"/>
      <c r="W746" s="195"/>
      <c r="X746" s="195"/>
      <c r="Y746" s="195"/>
      <c r="Z746" s="195"/>
      <c r="AA746" s="195"/>
      <c r="AB746" s="193"/>
      <c r="AC746" s="204"/>
      <c r="AD746" s="204" t="str">
        <f t="shared" si="90"/>
        <v xml:space="preserve"> </v>
      </c>
      <c r="AE746" s="204"/>
      <c r="AF746" s="204" t="str">
        <f t="shared" si="91"/>
        <v xml:space="preserve"> </v>
      </c>
      <c r="AG746" s="204" t="str">
        <f t="shared" si="92"/>
        <v xml:space="preserve"> </v>
      </c>
      <c r="AH746" s="204" t="str">
        <f>IF(OR(AC746=" ",AC746=0,AE746=" ",AE746=0)," ",IF(AND(AC746=1,AE746=5),"BAJO",IF(AND(AC746=2,AE746=5),"BAJO",IF(AND(AC746=1,AE746=10),"BAJO",IF(AND(AC746=2,AE746=10),"MODERADO",IF(AND(AC746=1,AE746=20),"MODERADO",IF(AND(AC746=3,AE746=5),"MODERADO",IF(AND(AC746=4,AE746=5),"MODERADO",IF(AND(AC746=5,AE746=5),"MODERADO",IF(AND(AC746=2,AE746=20),"ALTO",IF(AND(AC746=3,AE746=10),"ALTO",IF(AND(AC746=4,AE746=10),"ALTO",IF(AND(AC746=5,AE746=10),"ALTO",IF(AND(AC746=3,AE746=20),"EXTREMO",IF(AND(AC746=4,AE746=20),"EXTREMO",IF(AND(AC746=5,AE746=20),"EXTREMO",VLOOKUP(AG746,[4]Evaluacion!A:B,2)))))))))))))))))</f>
        <v xml:space="preserve"> </v>
      </c>
      <c r="AI746" s="213"/>
      <c r="AJ746" s="214"/>
      <c r="AK746" s="197"/>
      <c r="AL746" s="197"/>
      <c r="AM746" s="197"/>
      <c r="AN746" s="197"/>
      <c r="AO746" s="197"/>
      <c r="AP746" s="197"/>
      <c r="AQ746" s="197"/>
      <c r="AR746" s="197"/>
      <c r="AS746" s="204"/>
      <c r="AT746" s="204"/>
      <c r="AU746" s="204" t="str">
        <f t="shared" si="88"/>
        <v xml:space="preserve"> </v>
      </c>
      <c r="AV746" s="204"/>
      <c r="AW746" s="204" t="str">
        <f t="shared" si="89"/>
        <v xml:space="preserve"> </v>
      </c>
      <c r="AX746" s="204" t="str">
        <f t="shared" si="93"/>
        <v xml:space="preserve"> </v>
      </c>
      <c r="AY746" s="204" t="str">
        <f>IF(OR(AT746=" ",AT746=0,AV746=" ",AV746=0)," ",IF(AND(AT746=1,AV746=5),"BAJO",IF(AND(AT746=2,AV746=5),"BAJO",IF(AND(AT746=1,AV746=10),"BAJO",IF(AND(AT746=2,AV746=10),"MODERADO",IF(AND(AT746=1,AV746=20),"MODERADO",IF(AND(AT746=3,AV746=5),"MODERADO",IF(AND(AT746=4,AV746=5),"MODERADO",IF(AND(AT746=5,AV746=5),"MODERADO",IF(AND(AT746=2,AV746=20),"ALTO",IF(AND(AT746=3,AV746=10),"ALTO",IF(AND(AT746=4,AV746=10),"ALTO",IF(AND(AT746=5,AV746=10),"ALTO",IF(AND(AT746=3,AV746=20),"EXTREMO",IF(AND(AT746=4,AV746=20),"EXTREMO",IF(AND(AT746=5,AV746=20),"EXTREMO",VLOOKUP(AX746,[4]Evaluacion!R:S,2)))))))))))))))))</f>
        <v xml:space="preserve"> </v>
      </c>
      <c r="AZ746" s="204"/>
      <c r="BA746" s="204"/>
      <c r="BB746" s="204"/>
      <c r="BC746" s="204"/>
      <c r="BD746" s="204"/>
      <c r="BE746" s="204"/>
      <c r="BF746" s="204"/>
      <c r="BG746" s="205"/>
      <c r="BH746" s="204"/>
    </row>
    <row r="747" spans="1:60" x14ac:dyDescent="0.2">
      <c r="A747" s="200"/>
      <c r="B747" s="192"/>
      <c r="C747" s="201"/>
      <c r="D747" s="193"/>
      <c r="E747" s="193"/>
      <c r="F747" s="206"/>
      <c r="G747" s="201"/>
      <c r="H747" s="194"/>
      <c r="I747" s="206"/>
      <c r="J747" s="195"/>
      <c r="K747" s="195"/>
      <c r="L747" s="195"/>
      <c r="M747" s="195"/>
      <c r="N747" s="195"/>
      <c r="O747" s="195"/>
      <c r="P747" s="195"/>
      <c r="Q747" s="195"/>
      <c r="R747" s="195"/>
      <c r="S747" s="195"/>
      <c r="T747" s="195"/>
      <c r="U747" s="195"/>
      <c r="V747" s="195"/>
      <c r="W747" s="195"/>
      <c r="X747" s="195"/>
      <c r="Y747" s="195"/>
      <c r="Z747" s="195"/>
      <c r="AA747" s="195"/>
      <c r="AB747" s="193"/>
      <c r="AC747" s="204"/>
      <c r="AD747" s="204" t="str">
        <f t="shared" si="90"/>
        <v xml:space="preserve"> </v>
      </c>
      <c r="AE747" s="204"/>
      <c r="AF747" s="204" t="str">
        <f t="shared" si="91"/>
        <v xml:space="preserve"> </v>
      </c>
      <c r="AG747" s="204" t="str">
        <f t="shared" si="92"/>
        <v xml:space="preserve"> </v>
      </c>
      <c r="AH747" s="204" t="str">
        <f>IF(OR(AC747=" ",AC747=0,AE747=" ",AE747=0)," ",IF(AND(AC747=1,AE747=5),"BAJO",IF(AND(AC747=2,AE747=5),"BAJO",IF(AND(AC747=1,AE747=10),"BAJO",IF(AND(AC747=2,AE747=10),"MODERADO",IF(AND(AC747=1,AE747=20),"MODERADO",IF(AND(AC747=3,AE747=5),"MODERADO",IF(AND(AC747=4,AE747=5),"MODERADO",IF(AND(AC747=5,AE747=5),"MODERADO",IF(AND(AC747=2,AE747=20),"ALTO",IF(AND(AC747=3,AE747=10),"ALTO",IF(AND(AC747=4,AE747=10),"ALTO",IF(AND(AC747=5,AE747=10),"ALTO",IF(AND(AC747=3,AE747=20),"EXTREMO",IF(AND(AC747=4,AE747=20),"EXTREMO",IF(AND(AC747=5,AE747=20),"EXTREMO",VLOOKUP(AG747,[4]Evaluacion!A:B,2)))))))))))))))))</f>
        <v xml:space="preserve"> </v>
      </c>
      <c r="AI747" s="213"/>
      <c r="AJ747" s="214"/>
      <c r="AK747" s="197"/>
      <c r="AL747" s="197"/>
      <c r="AM747" s="197"/>
      <c r="AN747" s="197"/>
      <c r="AO747" s="197"/>
      <c r="AP747" s="197"/>
      <c r="AQ747" s="197"/>
      <c r="AR747" s="197"/>
      <c r="AS747" s="204"/>
      <c r="AT747" s="204"/>
      <c r="AU747" s="204" t="str">
        <f t="shared" si="88"/>
        <v xml:space="preserve"> </v>
      </c>
      <c r="AV747" s="204"/>
      <c r="AW747" s="204" t="str">
        <f t="shared" si="89"/>
        <v xml:space="preserve"> </v>
      </c>
      <c r="AX747" s="204" t="str">
        <f t="shared" si="93"/>
        <v xml:space="preserve"> </v>
      </c>
      <c r="AY747" s="204" t="str">
        <f>IF(OR(AT747=" ",AT747=0,AV747=" ",AV747=0)," ",IF(AND(AT747=1,AV747=5),"BAJO",IF(AND(AT747=2,AV747=5),"BAJO",IF(AND(AT747=1,AV747=10),"BAJO",IF(AND(AT747=2,AV747=10),"MODERADO",IF(AND(AT747=1,AV747=20),"MODERADO",IF(AND(AT747=3,AV747=5),"MODERADO",IF(AND(AT747=4,AV747=5),"MODERADO",IF(AND(AT747=5,AV747=5),"MODERADO",IF(AND(AT747=2,AV747=20),"ALTO",IF(AND(AT747=3,AV747=10),"ALTO",IF(AND(AT747=4,AV747=10),"ALTO",IF(AND(AT747=5,AV747=10),"ALTO",IF(AND(AT747=3,AV747=20),"EXTREMO",IF(AND(AT747=4,AV747=20),"EXTREMO",IF(AND(AT747=5,AV747=20),"EXTREMO",VLOOKUP(AX747,[4]Evaluacion!R:S,2)))))))))))))))))</f>
        <v xml:space="preserve"> </v>
      </c>
      <c r="AZ747" s="204"/>
      <c r="BA747" s="204"/>
      <c r="BB747" s="204"/>
      <c r="BC747" s="204"/>
      <c r="BD747" s="204"/>
      <c r="BE747" s="204"/>
      <c r="BF747" s="204"/>
      <c r="BG747" s="205"/>
      <c r="BH747" s="204"/>
    </row>
    <row r="748" spans="1:60" x14ac:dyDescent="0.2">
      <c r="A748" s="200"/>
      <c r="B748" s="192"/>
      <c r="C748" s="201"/>
      <c r="D748" s="193"/>
      <c r="E748" s="193"/>
      <c r="F748" s="206"/>
      <c r="G748" s="201"/>
      <c r="H748" s="194"/>
      <c r="I748" s="206"/>
      <c r="J748" s="195"/>
      <c r="K748" s="195"/>
      <c r="L748" s="195"/>
      <c r="M748" s="195"/>
      <c r="N748" s="195"/>
      <c r="O748" s="195"/>
      <c r="P748" s="195"/>
      <c r="Q748" s="195"/>
      <c r="R748" s="195"/>
      <c r="S748" s="195"/>
      <c r="T748" s="195"/>
      <c r="U748" s="195"/>
      <c r="V748" s="195"/>
      <c r="W748" s="195"/>
      <c r="X748" s="195"/>
      <c r="Y748" s="195"/>
      <c r="Z748" s="195"/>
      <c r="AA748" s="195"/>
      <c r="AB748" s="193"/>
      <c r="AC748" s="204"/>
      <c r="AD748" s="204" t="str">
        <f t="shared" si="90"/>
        <v xml:space="preserve"> </v>
      </c>
      <c r="AE748" s="204"/>
      <c r="AF748" s="204" t="str">
        <f t="shared" si="91"/>
        <v xml:space="preserve"> </v>
      </c>
      <c r="AG748" s="204" t="str">
        <f t="shared" si="92"/>
        <v xml:space="preserve"> </v>
      </c>
      <c r="AH748" s="204" t="str">
        <f>IF(OR(AC748=" ",AC748=0,AE748=" ",AE748=0)," ",IF(AND(AC748=1,AE748=5),"BAJO",IF(AND(AC748=2,AE748=5),"BAJO",IF(AND(AC748=1,AE748=10),"BAJO",IF(AND(AC748=2,AE748=10),"MODERADO",IF(AND(AC748=1,AE748=20),"MODERADO",IF(AND(AC748=3,AE748=5),"MODERADO",IF(AND(AC748=4,AE748=5),"MODERADO",IF(AND(AC748=5,AE748=5),"MODERADO",IF(AND(AC748=2,AE748=20),"ALTO",IF(AND(AC748=3,AE748=10),"ALTO",IF(AND(AC748=4,AE748=10),"ALTO",IF(AND(AC748=5,AE748=10),"ALTO",IF(AND(AC748=3,AE748=20),"EXTREMO",IF(AND(AC748=4,AE748=20),"EXTREMO",IF(AND(AC748=5,AE748=20),"EXTREMO",VLOOKUP(AG748,[4]Evaluacion!A:B,2)))))))))))))))))</f>
        <v xml:space="preserve"> </v>
      </c>
      <c r="AI748" s="213"/>
      <c r="AJ748" s="214"/>
      <c r="AK748" s="197"/>
      <c r="AL748" s="197"/>
      <c r="AM748" s="197"/>
      <c r="AN748" s="197"/>
      <c r="AO748" s="197"/>
      <c r="AP748" s="197"/>
      <c r="AQ748" s="197"/>
      <c r="AR748" s="197"/>
      <c r="AS748" s="204"/>
      <c r="AT748" s="204"/>
      <c r="AU748" s="204" t="str">
        <f t="shared" si="88"/>
        <v xml:space="preserve"> </v>
      </c>
      <c r="AV748" s="204"/>
      <c r="AW748" s="204" t="str">
        <f t="shared" si="89"/>
        <v xml:space="preserve"> </v>
      </c>
      <c r="AX748" s="204" t="str">
        <f t="shared" si="93"/>
        <v xml:space="preserve"> </v>
      </c>
      <c r="AY748" s="204" t="str">
        <f>IF(OR(AT748=" ",AT748=0,AV748=" ",AV748=0)," ",IF(AND(AT748=1,AV748=5),"BAJO",IF(AND(AT748=2,AV748=5),"BAJO",IF(AND(AT748=1,AV748=10),"BAJO",IF(AND(AT748=2,AV748=10),"MODERADO",IF(AND(AT748=1,AV748=20),"MODERADO",IF(AND(AT748=3,AV748=5),"MODERADO",IF(AND(AT748=4,AV748=5),"MODERADO",IF(AND(AT748=5,AV748=5),"MODERADO",IF(AND(AT748=2,AV748=20),"ALTO",IF(AND(AT748=3,AV748=10),"ALTO",IF(AND(AT748=4,AV748=10),"ALTO",IF(AND(AT748=5,AV748=10),"ALTO",IF(AND(AT748=3,AV748=20),"EXTREMO",IF(AND(AT748=4,AV748=20),"EXTREMO",IF(AND(AT748=5,AV748=20),"EXTREMO",VLOOKUP(AX748,[4]Evaluacion!R:S,2)))))))))))))))))</f>
        <v xml:space="preserve"> </v>
      </c>
      <c r="AZ748" s="204"/>
      <c r="BA748" s="204"/>
      <c r="BB748" s="204"/>
      <c r="BC748" s="204"/>
      <c r="BD748" s="204"/>
      <c r="BE748" s="204"/>
      <c r="BF748" s="204"/>
      <c r="BG748" s="205"/>
      <c r="BH748" s="204"/>
    </row>
    <row r="749" spans="1:60" x14ac:dyDescent="0.2">
      <c r="A749" s="200"/>
      <c r="B749" s="192"/>
      <c r="C749" s="201"/>
      <c r="D749" s="193"/>
      <c r="E749" s="193"/>
      <c r="F749" s="206"/>
      <c r="G749" s="201"/>
      <c r="H749" s="194"/>
      <c r="I749" s="206"/>
      <c r="J749" s="195"/>
      <c r="K749" s="195"/>
      <c r="L749" s="195"/>
      <c r="M749" s="195"/>
      <c r="N749" s="195"/>
      <c r="O749" s="195"/>
      <c r="P749" s="195"/>
      <c r="Q749" s="195"/>
      <c r="R749" s="195"/>
      <c r="S749" s="195"/>
      <c r="T749" s="195"/>
      <c r="U749" s="195"/>
      <c r="V749" s="195"/>
      <c r="W749" s="195"/>
      <c r="X749" s="195"/>
      <c r="Y749" s="195"/>
      <c r="Z749" s="195"/>
      <c r="AA749" s="195"/>
      <c r="AB749" s="193"/>
      <c r="AC749" s="204"/>
      <c r="AD749" s="204" t="str">
        <f t="shared" si="90"/>
        <v xml:space="preserve"> </v>
      </c>
      <c r="AE749" s="204"/>
      <c r="AF749" s="204" t="str">
        <f t="shared" si="91"/>
        <v xml:space="preserve"> </v>
      </c>
      <c r="AG749" s="204" t="str">
        <f t="shared" si="92"/>
        <v xml:space="preserve"> </v>
      </c>
      <c r="AH749" s="204" t="str">
        <f>IF(OR(AC749=" ",AC749=0,AE749=" ",AE749=0)," ",IF(AND(AC749=1,AE749=5),"BAJO",IF(AND(AC749=2,AE749=5),"BAJO",IF(AND(AC749=1,AE749=10),"BAJO",IF(AND(AC749=2,AE749=10),"MODERADO",IF(AND(AC749=1,AE749=20),"MODERADO",IF(AND(AC749=3,AE749=5),"MODERADO",IF(AND(AC749=4,AE749=5),"MODERADO",IF(AND(AC749=5,AE749=5),"MODERADO",IF(AND(AC749=2,AE749=20),"ALTO",IF(AND(AC749=3,AE749=10),"ALTO",IF(AND(AC749=4,AE749=10),"ALTO",IF(AND(AC749=5,AE749=10),"ALTO",IF(AND(AC749=3,AE749=20),"EXTREMO",IF(AND(AC749=4,AE749=20),"EXTREMO",IF(AND(AC749=5,AE749=20),"EXTREMO",VLOOKUP(AG749,[4]Evaluacion!A:B,2)))))))))))))))))</f>
        <v xml:space="preserve"> </v>
      </c>
      <c r="AI749" s="213"/>
      <c r="AJ749" s="214"/>
      <c r="AK749" s="197"/>
      <c r="AL749" s="197"/>
      <c r="AM749" s="197"/>
      <c r="AN749" s="197"/>
      <c r="AO749" s="197"/>
      <c r="AP749" s="197"/>
      <c r="AQ749" s="197"/>
      <c r="AR749" s="197"/>
      <c r="AS749" s="204"/>
      <c r="AT749" s="204"/>
      <c r="AU749" s="204" t="str">
        <f t="shared" si="88"/>
        <v xml:space="preserve"> </v>
      </c>
      <c r="AV749" s="204"/>
      <c r="AW749" s="204" t="str">
        <f t="shared" si="89"/>
        <v xml:space="preserve"> </v>
      </c>
      <c r="AX749" s="204" t="str">
        <f t="shared" si="93"/>
        <v xml:space="preserve"> </v>
      </c>
      <c r="AY749" s="204" t="str">
        <f>IF(OR(AT749=" ",AT749=0,AV749=" ",AV749=0)," ",IF(AND(AT749=1,AV749=5),"BAJO",IF(AND(AT749=2,AV749=5),"BAJO",IF(AND(AT749=1,AV749=10),"BAJO",IF(AND(AT749=2,AV749=10),"MODERADO",IF(AND(AT749=1,AV749=20),"MODERADO",IF(AND(AT749=3,AV749=5),"MODERADO",IF(AND(AT749=4,AV749=5),"MODERADO",IF(AND(AT749=5,AV749=5),"MODERADO",IF(AND(AT749=2,AV749=20),"ALTO",IF(AND(AT749=3,AV749=10),"ALTO",IF(AND(AT749=4,AV749=10),"ALTO",IF(AND(AT749=5,AV749=10),"ALTO",IF(AND(AT749=3,AV749=20),"EXTREMO",IF(AND(AT749=4,AV749=20),"EXTREMO",IF(AND(AT749=5,AV749=20),"EXTREMO",VLOOKUP(AX749,[4]Evaluacion!R:S,2)))))))))))))))))</f>
        <v xml:space="preserve"> </v>
      </c>
      <c r="AZ749" s="204"/>
      <c r="BA749" s="204"/>
      <c r="BB749" s="204"/>
      <c r="BC749" s="204"/>
      <c r="BD749" s="204"/>
      <c r="BE749" s="204"/>
      <c r="BF749" s="204"/>
      <c r="BG749" s="205"/>
      <c r="BH749" s="204"/>
    </row>
    <row r="750" spans="1:60" x14ac:dyDescent="0.2">
      <c r="A750" s="200"/>
      <c r="B750" s="192"/>
      <c r="C750" s="201"/>
      <c r="D750" s="193"/>
      <c r="E750" s="193"/>
      <c r="F750" s="206"/>
      <c r="G750" s="201"/>
      <c r="H750" s="194"/>
      <c r="I750" s="206"/>
      <c r="J750" s="195"/>
      <c r="K750" s="195"/>
      <c r="L750" s="195"/>
      <c r="M750" s="195"/>
      <c r="N750" s="195"/>
      <c r="O750" s="195"/>
      <c r="P750" s="195"/>
      <c r="Q750" s="195"/>
      <c r="R750" s="195"/>
      <c r="S750" s="195"/>
      <c r="T750" s="195"/>
      <c r="U750" s="195"/>
      <c r="V750" s="195"/>
      <c r="W750" s="195"/>
      <c r="X750" s="195"/>
      <c r="Y750" s="195"/>
      <c r="Z750" s="195"/>
      <c r="AA750" s="195"/>
      <c r="AB750" s="193"/>
      <c r="AC750" s="204"/>
      <c r="AD750" s="204" t="str">
        <f t="shared" si="90"/>
        <v xml:space="preserve"> </v>
      </c>
      <c r="AE750" s="204"/>
      <c r="AF750" s="204" t="str">
        <f t="shared" si="91"/>
        <v xml:space="preserve"> </v>
      </c>
      <c r="AG750" s="204" t="str">
        <f t="shared" si="92"/>
        <v xml:space="preserve"> </v>
      </c>
      <c r="AH750" s="204" t="str">
        <f>IF(OR(AC750=" ",AC750=0,AE750=" ",AE750=0)," ",IF(AND(AC750=1,AE750=5),"BAJO",IF(AND(AC750=2,AE750=5),"BAJO",IF(AND(AC750=1,AE750=10),"BAJO",IF(AND(AC750=2,AE750=10),"MODERADO",IF(AND(AC750=1,AE750=20),"MODERADO",IF(AND(AC750=3,AE750=5),"MODERADO",IF(AND(AC750=4,AE750=5),"MODERADO",IF(AND(AC750=5,AE750=5),"MODERADO",IF(AND(AC750=2,AE750=20),"ALTO",IF(AND(AC750=3,AE750=10),"ALTO",IF(AND(AC750=4,AE750=10),"ALTO",IF(AND(AC750=5,AE750=10),"ALTO",IF(AND(AC750=3,AE750=20),"EXTREMO",IF(AND(AC750=4,AE750=20),"EXTREMO",IF(AND(AC750=5,AE750=20),"EXTREMO",VLOOKUP(AG750,[4]Evaluacion!A:B,2)))))))))))))))))</f>
        <v xml:space="preserve"> </v>
      </c>
      <c r="AI750" s="213"/>
      <c r="AJ750" s="214"/>
      <c r="AK750" s="197"/>
      <c r="AL750" s="197"/>
      <c r="AM750" s="197"/>
      <c r="AN750" s="197"/>
      <c r="AO750" s="197"/>
      <c r="AP750" s="197"/>
      <c r="AQ750" s="197"/>
      <c r="AR750" s="197"/>
      <c r="AS750" s="204"/>
      <c r="AT750" s="204"/>
      <c r="AU750" s="204" t="str">
        <f t="shared" si="88"/>
        <v xml:space="preserve"> </v>
      </c>
      <c r="AV750" s="204"/>
      <c r="AW750" s="204" t="str">
        <f t="shared" si="89"/>
        <v xml:space="preserve"> </v>
      </c>
      <c r="AX750" s="204" t="str">
        <f t="shared" si="93"/>
        <v xml:space="preserve"> </v>
      </c>
      <c r="AY750" s="204" t="str">
        <f>IF(OR(AT750=" ",AT750=0,AV750=" ",AV750=0)," ",IF(AND(AT750=1,AV750=5),"BAJO",IF(AND(AT750=2,AV750=5),"BAJO",IF(AND(AT750=1,AV750=10),"BAJO",IF(AND(AT750=2,AV750=10),"MODERADO",IF(AND(AT750=1,AV750=20),"MODERADO",IF(AND(AT750=3,AV750=5),"MODERADO",IF(AND(AT750=4,AV750=5),"MODERADO",IF(AND(AT750=5,AV750=5),"MODERADO",IF(AND(AT750=2,AV750=20),"ALTO",IF(AND(AT750=3,AV750=10),"ALTO",IF(AND(AT750=4,AV750=10),"ALTO",IF(AND(AT750=5,AV750=10),"ALTO",IF(AND(AT750=3,AV750=20),"EXTREMO",IF(AND(AT750=4,AV750=20),"EXTREMO",IF(AND(AT750=5,AV750=20),"EXTREMO",VLOOKUP(AX750,[4]Evaluacion!R:S,2)))))))))))))))))</f>
        <v xml:space="preserve"> </v>
      </c>
      <c r="AZ750" s="204"/>
      <c r="BA750" s="204"/>
      <c r="BB750" s="204"/>
      <c r="BC750" s="204"/>
      <c r="BD750" s="204"/>
      <c r="BE750" s="204"/>
      <c r="BF750" s="204"/>
      <c r="BG750" s="205"/>
      <c r="BH750" s="204"/>
    </row>
    <row r="751" spans="1:60" x14ac:dyDescent="0.2">
      <c r="A751" s="200"/>
      <c r="B751" s="192"/>
      <c r="C751" s="201"/>
      <c r="D751" s="193"/>
      <c r="E751" s="193"/>
      <c r="F751" s="206"/>
      <c r="G751" s="201"/>
      <c r="H751" s="194"/>
      <c r="I751" s="206"/>
      <c r="J751" s="195"/>
      <c r="K751" s="195"/>
      <c r="L751" s="195"/>
      <c r="M751" s="195"/>
      <c r="N751" s="195"/>
      <c r="O751" s="195"/>
      <c r="P751" s="195"/>
      <c r="Q751" s="195"/>
      <c r="R751" s="195"/>
      <c r="S751" s="195"/>
      <c r="T751" s="195"/>
      <c r="U751" s="195"/>
      <c r="V751" s="195"/>
      <c r="W751" s="195"/>
      <c r="X751" s="195"/>
      <c r="Y751" s="195"/>
      <c r="Z751" s="195"/>
      <c r="AA751" s="195"/>
      <c r="AB751" s="193"/>
      <c r="AC751" s="204"/>
      <c r="AD751" s="204" t="str">
        <f t="shared" si="90"/>
        <v xml:space="preserve"> </v>
      </c>
      <c r="AE751" s="204"/>
      <c r="AF751" s="204" t="str">
        <f t="shared" si="91"/>
        <v xml:space="preserve"> </v>
      </c>
      <c r="AG751" s="204" t="str">
        <f t="shared" si="92"/>
        <v xml:space="preserve"> </v>
      </c>
      <c r="AH751" s="204" t="str">
        <f>IF(OR(AC751=" ",AC751=0,AE751=" ",AE751=0)," ",IF(AND(AC751=1,AE751=5),"BAJO",IF(AND(AC751=2,AE751=5),"BAJO",IF(AND(AC751=1,AE751=10),"BAJO",IF(AND(AC751=2,AE751=10),"MODERADO",IF(AND(AC751=1,AE751=20),"MODERADO",IF(AND(AC751=3,AE751=5),"MODERADO",IF(AND(AC751=4,AE751=5),"MODERADO",IF(AND(AC751=5,AE751=5),"MODERADO",IF(AND(AC751=2,AE751=20),"ALTO",IF(AND(AC751=3,AE751=10),"ALTO",IF(AND(AC751=4,AE751=10),"ALTO",IF(AND(AC751=5,AE751=10),"ALTO",IF(AND(AC751=3,AE751=20),"EXTREMO",IF(AND(AC751=4,AE751=20),"EXTREMO",IF(AND(AC751=5,AE751=20),"EXTREMO",VLOOKUP(AG751,[4]Evaluacion!A:B,2)))))))))))))))))</f>
        <v xml:space="preserve"> </v>
      </c>
      <c r="AI751" s="213"/>
      <c r="AJ751" s="214"/>
      <c r="AK751" s="197"/>
      <c r="AL751" s="197"/>
      <c r="AM751" s="197"/>
      <c r="AN751" s="197"/>
      <c r="AO751" s="197"/>
      <c r="AP751" s="197"/>
      <c r="AQ751" s="197"/>
      <c r="AR751" s="197"/>
      <c r="AS751" s="204"/>
      <c r="AT751" s="204"/>
      <c r="AU751" s="204" t="str">
        <f t="shared" si="88"/>
        <v xml:space="preserve"> </v>
      </c>
      <c r="AV751" s="204"/>
      <c r="AW751" s="204" t="str">
        <f t="shared" si="89"/>
        <v xml:space="preserve"> </v>
      </c>
      <c r="AX751" s="204" t="str">
        <f t="shared" si="93"/>
        <v xml:space="preserve"> </v>
      </c>
      <c r="AY751" s="204" t="str">
        <f>IF(OR(AT751=" ",AT751=0,AV751=" ",AV751=0)," ",IF(AND(AT751=1,AV751=5),"BAJO",IF(AND(AT751=2,AV751=5),"BAJO",IF(AND(AT751=1,AV751=10),"BAJO",IF(AND(AT751=2,AV751=10),"MODERADO",IF(AND(AT751=1,AV751=20),"MODERADO",IF(AND(AT751=3,AV751=5),"MODERADO",IF(AND(AT751=4,AV751=5),"MODERADO",IF(AND(AT751=5,AV751=5),"MODERADO",IF(AND(AT751=2,AV751=20),"ALTO",IF(AND(AT751=3,AV751=10),"ALTO",IF(AND(AT751=4,AV751=10),"ALTO",IF(AND(AT751=5,AV751=10),"ALTO",IF(AND(AT751=3,AV751=20),"EXTREMO",IF(AND(AT751=4,AV751=20),"EXTREMO",IF(AND(AT751=5,AV751=20),"EXTREMO",VLOOKUP(AX751,[4]Evaluacion!R:S,2)))))))))))))))))</f>
        <v xml:space="preserve"> </v>
      </c>
      <c r="AZ751" s="204"/>
      <c r="BA751" s="204"/>
      <c r="BB751" s="204"/>
      <c r="BC751" s="204"/>
      <c r="BD751" s="204"/>
      <c r="BE751" s="204"/>
      <c r="BF751" s="204"/>
      <c r="BG751" s="205"/>
      <c r="BH751" s="204"/>
    </row>
    <row r="752" spans="1:60" x14ac:dyDescent="0.2">
      <c r="A752" s="200"/>
      <c r="B752" s="192"/>
      <c r="C752" s="201"/>
      <c r="D752" s="193"/>
      <c r="E752" s="193"/>
      <c r="F752" s="206"/>
      <c r="G752" s="201"/>
      <c r="H752" s="194"/>
      <c r="I752" s="206"/>
      <c r="J752" s="195"/>
      <c r="K752" s="195"/>
      <c r="L752" s="195"/>
      <c r="M752" s="195"/>
      <c r="N752" s="195"/>
      <c r="O752" s="195"/>
      <c r="P752" s="195"/>
      <c r="Q752" s="195"/>
      <c r="R752" s="195"/>
      <c r="S752" s="195"/>
      <c r="T752" s="195"/>
      <c r="U752" s="195"/>
      <c r="V752" s="195"/>
      <c r="W752" s="195"/>
      <c r="X752" s="195"/>
      <c r="Y752" s="195"/>
      <c r="Z752" s="195"/>
      <c r="AA752" s="195"/>
      <c r="AB752" s="193"/>
      <c r="AC752" s="204"/>
      <c r="AD752" s="204" t="str">
        <f t="shared" si="90"/>
        <v xml:space="preserve"> </v>
      </c>
      <c r="AE752" s="204"/>
      <c r="AF752" s="204" t="str">
        <f t="shared" si="91"/>
        <v xml:space="preserve"> </v>
      </c>
      <c r="AG752" s="204" t="str">
        <f t="shared" si="92"/>
        <v xml:space="preserve"> </v>
      </c>
      <c r="AH752" s="204" t="str">
        <f>IF(OR(AC752=" ",AC752=0,AE752=" ",AE752=0)," ",IF(AND(AC752=1,AE752=5),"BAJO",IF(AND(AC752=2,AE752=5),"BAJO",IF(AND(AC752=1,AE752=10),"BAJO",IF(AND(AC752=2,AE752=10),"MODERADO",IF(AND(AC752=1,AE752=20),"MODERADO",IF(AND(AC752=3,AE752=5),"MODERADO",IF(AND(AC752=4,AE752=5),"MODERADO",IF(AND(AC752=5,AE752=5),"MODERADO",IF(AND(AC752=2,AE752=20),"ALTO",IF(AND(AC752=3,AE752=10),"ALTO",IF(AND(AC752=4,AE752=10),"ALTO",IF(AND(AC752=5,AE752=10),"ALTO",IF(AND(AC752=3,AE752=20),"EXTREMO",IF(AND(AC752=4,AE752=20),"EXTREMO",IF(AND(AC752=5,AE752=20),"EXTREMO",VLOOKUP(AG752,[4]Evaluacion!A:B,2)))))))))))))))))</f>
        <v xml:space="preserve"> </v>
      </c>
      <c r="AI752" s="213"/>
      <c r="AJ752" s="214"/>
      <c r="AK752" s="197"/>
      <c r="AL752" s="197"/>
      <c r="AM752" s="197"/>
      <c r="AN752" s="197"/>
      <c r="AO752" s="197"/>
      <c r="AP752" s="197"/>
      <c r="AQ752" s="197"/>
      <c r="AR752" s="197"/>
      <c r="AS752" s="204"/>
      <c r="AT752" s="204"/>
      <c r="AU752" s="204" t="str">
        <f t="shared" si="88"/>
        <v xml:space="preserve"> </v>
      </c>
      <c r="AV752" s="204"/>
      <c r="AW752" s="204" t="str">
        <f t="shared" si="89"/>
        <v xml:space="preserve"> </v>
      </c>
      <c r="AX752" s="204" t="str">
        <f t="shared" si="93"/>
        <v xml:space="preserve"> </v>
      </c>
      <c r="AY752" s="204" t="str">
        <f>IF(OR(AT752=" ",AT752=0,AV752=" ",AV752=0)," ",IF(AND(AT752=1,AV752=5),"BAJO",IF(AND(AT752=2,AV752=5),"BAJO",IF(AND(AT752=1,AV752=10),"BAJO",IF(AND(AT752=2,AV752=10),"MODERADO",IF(AND(AT752=1,AV752=20),"MODERADO",IF(AND(AT752=3,AV752=5),"MODERADO",IF(AND(AT752=4,AV752=5),"MODERADO",IF(AND(AT752=5,AV752=5),"MODERADO",IF(AND(AT752=2,AV752=20),"ALTO",IF(AND(AT752=3,AV752=10),"ALTO",IF(AND(AT752=4,AV752=10),"ALTO",IF(AND(AT752=5,AV752=10),"ALTO",IF(AND(AT752=3,AV752=20),"EXTREMO",IF(AND(AT752=4,AV752=20),"EXTREMO",IF(AND(AT752=5,AV752=20),"EXTREMO",VLOOKUP(AX752,[4]Evaluacion!R:S,2)))))))))))))))))</f>
        <v xml:space="preserve"> </v>
      </c>
      <c r="AZ752" s="204"/>
      <c r="BA752" s="204"/>
      <c r="BB752" s="204"/>
      <c r="BC752" s="204"/>
      <c r="BD752" s="204"/>
      <c r="BE752" s="204"/>
      <c r="BF752" s="204"/>
      <c r="BG752" s="205"/>
      <c r="BH752" s="204"/>
    </row>
    <row r="753" spans="1:60" x14ac:dyDescent="0.2">
      <c r="A753" s="200"/>
      <c r="B753" s="192"/>
      <c r="C753" s="201"/>
      <c r="D753" s="193"/>
      <c r="E753" s="193"/>
      <c r="F753" s="206"/>
      <c r="G753" s="201"/>
      <c r="H753" s="194"/>
      <c r="I753" s="206"/>
      <c r="J753" s="195"/>
      <c r="K753" s="195"/>
      <c r="L753" s="195"/>
      <c r="M753" s="195"/>
      <c r="N753" s="195"/>
      <c r="O753" s="195"/>
      <c r="P753" s="195"/>
      <c r="Q753" s="195"/>
      <c r="R753" s="195"/>
      <c r="S753" s="195"/>
      <c r="T753" s="195"/>
      <c r="U753" s="195"/>
      <c r="V753" s="195"/>
      <c r="W753" s="195"/>
      <c r="X753" s="195"/>
      <c r="Y753" s="195"/>
      <c r="Z753" s="195"/>
      <c r="AA753" s="195"/>
      <c r="AB753" s="193"/>
      <c r="AC753" s="204"/>
      <c r="AD753" s="204" t="str">
        <f t="shared" si="90"/>
        <v xml:space="preserve"> </v>
      </c>
      <c r="AE753" s="204"/>
      <c r="AF753" s="204" t="str">
        <f t="shared" si="91"/>
        <v xml:space="preserve"> </v>
      </c>
      <c r="AG753" s="204" t="str">
        <f t="shared" si="92"/>
        <v xml:space="preserve"> </v>
      </c>
      <c r="AH753" s="204" t="str">
        <f>IF(OR(AC753=" ",AC753=0,AE753=" ",AE753=0)," ",IF(AND(AC753=1,AE753=5),"BAJO",IF(AND(AC753=2,AE753=5),"BAJO",IF(AND(AC753=1,AE753=10),"BAJO",IF(AND(AC753=2,AE753=10),"MODERADO",IF(AND(AC753=1,AE753=20),"MODERADO",IF(AND(AC753=3,AE753=5),"MODERADO",IF(AND(AC753=4,AE753=5),"MODERADO",IF(AND(AC753=5,AE753=5),"MODERADO",IF(AND(AC753=2,AE753=20),"ALTO",IF(AND(AC753=3,AE753=10),"ALTO",IF(AND(AC753=4,AE753=10),"ALTO",IF(AND(AC753=5,AE753=10),"ALTO",IF(AND(AC753=3,AE753=20),"EXTREMO",IF(AND(AC753=4,AE753=20),"EXTREMO",IF(AND(AC753=5,AE753=20),"EXTREMO",VLOOKUP(AG753,[4]Evaluacion!A:B,2)))))))))))))))))</f>
        <v xml:space="preserve"> </v>
      </c>
      <c r="AI753" s="213"/>
      <c r="AJ753" s="214"/>
      <c r="AK753" s="197"/>
      <c r="AL753" s="197"/>
      <c r="AM753" s="197"/>
      <c r="AN753" s="197"/>
      <c r="AO753" s="197"/>
      <c r="AP753" s="197"/>
      <c r="AQ753" s="197"/>
      <c r="AR753" s="197"/>
      <c r="AS753" s="204"/>
      <c r="AT753" s="204"/>
      <c r="AU753" s="204" t="str">
        <f t="shared" si="88"/>
        <v xml:space="preserve"> </v>
      </c>
      <c r="AV753" s="204"/>
      <c r="AW753" s="204" t="str">
        <f t="shared" si="89"/>
        <v xml:space="preserve"> </v>
      </c>
      <c r="AX753" s="204" t="str">
        <f t="shared" si="93"/>
        <v xml:space="preserve"> </v>
      </c>
      <c r="AY753" s="204" t="str">
        <f>IF(OR(AT753=" ",AT753=0,AV753=" ",AV753=0)," ",IF(AND(AT753=1,AV753=5),"BAJO",IF(AND(AT753=2,AV753=5),"BAJO",IF(AND(AT753=1,AV753=10),"BAJO",IF(AND(AT753=2,AV753=10),"MODERADO",IF(AND(AT753=1,AV753=20),"MODERADO",IF(AND(AT753=3,AV753=5),"MODERADO",IF(AND(AT753=4,AV753=5),"MODERADO",IF(AND(AT753=5,AV753=5),"MODERADO",IF(AND(AT753=2,AV753=20),"ALTO",IF(AND(AT753=3,AV753=10),"ALTO",IF(AND(AT753=4,AV753=10),"ALTO",IF(AND(AT753=5,AV753=10),"ALTO",IF(AND(AT753=3,AV753=20),"EXTREMO",IF(AND(AT753=4,AV753=20),"EXTREMO",IF(AND(AT753=5,AV753=20),"EXTREMO",VLOOKUP(AX753,[4]Evaluacion!R:S,2)))))))))))))))))</f>
        <v xml:space="preserve"> </v>
      </c>
      <c r="AZ753" s="204"/>
      <c r="BA753" s="204"/>
      <c r="BB753" s="204"/>
      <c r="BC753" s="204"/>
      <c r="BD753" s="204"/>
      <c r="BE753" s="204"/>
      <c r="BF753" s="204"/>
      <c r="BG753" s="205"/>
      <c r="BH753" s="204"/>
    </row>
    <row r="754" spans="1:60" x14ac:dyDescent="0.2">
      <c r="A754" s="200"/>
      <c r="B754" s="192"/>
      <c r="C754" s="201"/>
      <c r="D754" s="193"/>
      <c r="E754" s="193"/>
      <c r="F754" s="206"/>
      <c r="G754" s="201"/>
      <c r="H754" s="194"/>
      <c r="I754" s="206"/>
      <c r="J754" s="195"/>
      <c r="K754" s="195"/>
      <c r="L754" s="195"/>
      <c r="M754" s="195"/>
      <c r="N754" s="195"/>
      <c r="O754" s="195"/>
      <c r="P754" s="195"/>
      <c r="Q754" s="195"/>
      <c r="R754" s="195"/>
      <c r="S754" s="195"/>
      <c r="T754" s="195"/>
      <c r="U754" s="195"/>
      <c r="V754" s="195"/>
      <c r="W754" s="195"/>
      <c r="X754" s="195"/>
      <c r="Y754" s="195"/>
      <c r="Z754" s="195"/>
      <c r="AA754" s="195"/>
      <c r="AB754" s="193"/>
      <c r="AC754" s="204"/>
      <c r="AD754" s="204" t="str">
        <f t="shared" si="90"/>
        <v xml:space="preserve"> </v>
      </c>
      <c r="AE754" s="204"/>
      <c r="AF754" s="204" t="str">
        <f t="shared" si="91"/>
        <v xml:space="preserve"> </v>
      </c>
      <c r="AG754" s="204" t="str">
        <f t="shared" si="92"/>
        <v xml:space="preserve"> </v>
      </c>
      <c r="AH754" s="204" t="str">
        <f>IF(OR(AC754=" ",AC754=0,AE754=" ",AE754=0)," ",IF(AND(AC754=1,AE754=5),"BAJO",IF(AND(AC754=2,AE754=5),"BAJO",IF(AND(AC754=1,AE754=10),"BAJO",IF(AND(AC754=2,AE754=10),"MODERADO",IF(AND(AC754=1,AE754=20),"MODERADO",IF(AND(AC754=3,AE754=5),"MODERADO",IF(AND(AC754=4,AE754=5),"MODERADO",IF(AND(AC754=5,AE754=5),"MODERADO",IF(AND(AC754=2,AE754=20),"ALTO",IF(AND(AC754=3,AE754=10),"ALTO",IF(AND(AC754=4,AE754=10),"ALTO",IF(AND(AC754=5,AE754=10),"ALTO",IF(AND(AC754=3,AE754=20),"EXTREMO",IF(AND(AC754=4,AE754=20),"EXTREMO",IF(AND(AC754=5,AE754=20),"EXTREMO",VLOOKUP(AG754,[4]Evaluacion!A:B,2)))))))))))))))))</f>
        <v xml:space="preserve"> </v>
      </c>
      <c r="AI754" s="213"/>
      <c r="AJ754" s="214"/>
      <c r="AK754" s="197"/>
      <c r="AL754" s="197"/>
      <c r="AM754" s="197"/>
      <c r="AN754" s="197"/>
      <c r="AO754" s="197"/>
      <c r="AP754" s="197"/>
      <c r="AQ754" s="197"/>
      <c r="AR754" s="197"/>
      <c r="AS754" s="204"/>
      <c r="AT754" s="204"/>
      <c r="AU754" s="204" t="str">
        <f t="shared" si="88"/>
        <v xml:space="preserve"> </v>
      </c>
      <c r="AV754" s="204"/>
      <c r="AW754" s="204" t="str">
        <f t="shared" si="89"/>
        <v xml:space="preserve"> </v>
      </c>
      <c r="AX754" s="204" t="str">
        <f t="shared" si="93"/>
        <v xml:space="preserve"> </v>
      </c>
      <c r="AY754" s="204" t="str">
        <f>IF(OR(AT754=" ",AT754=0,AV754=" ",AV754=0)," ",IF(AND(AT754=1,AV754=5),"BAJO",IF(AND(AT754=2,AV754=5),"BAJO",IF(AND(AT754=1,AV754=10),"BAJO",IF(AND(AT754=2,AV754=10),"MODERADO",IF(AND(AT754=1,AV754=20),"MODERADO",IF(AND(AT754=3,AV754=5),"MODERADO",IF(AND(AT754=4,AV754=5),"MODERADO",IF(AND(AT754=5,AV754=5),"MODERADO",IF(AND(AT754=2,AV754=20),"ALTO",IF(AND(AT754=3,AV754=10),"ALTO",IF(AND(AT754=4,AV754=10),"ALTO",IF(AND(AT754=5,AV754=10),"ALTO",IF(AND(AT754=3,AV754=20),"EXTREMO",IF(AND(AT754=4,AV754=20),"EXTREMO",IF(AND(AT754=5,AV754=20),"EXTREMO",VLOOKUP(AX754,[4]Evaluacion!R:S,2)))))))))))))))))</f>
        <v xml:space="preserve"> </v>
      </c>
      <c r="AZ754" s="204"/>
      <c r="BA754" s="204"/>
      <c r="BB754" s="204"/>
      <c r="BC754" s="204"/>
      <c r="BD754" s="204"/>
      <c r="BE754" s="204"/>
      <c r="BF754" s="204"/>
      <c r="BG754" s="205"/>
      <c r="BH754" s="204"/>
    </row>
    <row r="755" spans="1:60" x14ac:dyDescent="0.2">
      <c r="A755" s="200"/>
      <c r="B755" s="192"/>
      <c r="C755" s="201"/>
      <c r="D755" s="193"/>
      <c r="E755" s="193"/>
      <c r="F755" s="206"/>
      <c r="G755" s="201"/>
      <c r="H755" s="194"/>
      <c r="I755" s="206"/>
      <c r="J755" s="195"/>
      <c r="K755" s="195"/>
      <c r="L755" s="195"/>
      <c r="M755" s="195"/>
      <c r="N755" s="195"/>
      <c r="O755" s="195"/>
      <c r="P755" s="195"/>
      <c r="Q755" s="195"/>
      <c r="R755" s="195"/>
      <c r="S755" s="195"/>
      <c r="T755" s="195"/>
      <c r="U755" s="195"/>
      <c r="V755" s="195"/>
      <c r="W755" s="195"/>
      <c r="X755" s="195"/>
      <c r="Y755" s="195"/>
      <c r="Z755" s="195"/>
      <c r="AA755" s="195"/>
      <c r="AB755" s="193"/>
      <c r="AC755" s="204"/>
      <c r="AD755" s="204" t="str">
        <f t="shared" si="90"/>
        <v xml:space="preserve"> </v>
      </c>
      <c r="AE755" s="204"/>
      <c r="AF755" s="204" t="str">
        <f t="shared" si="91"/>
        <v xml:space="preserve"> </v>
      </c>
      <c r="AG755" s="204" t="str">
        <f t="shared" si="92"/>
        <v xml:space="preserve"> </v>
      </c>
      <c r="AH755" s="204" t="str">
        <f>IF(OR(AC755=" ",AC755=0,AE755=" ",AE755=0)," ",IF(AND(AC755=1,AE755=5),"BAJO",IF(AND(AC755=2,AE755=5),"BAJO",IF(AND(AC755=1,AE755=10),"BAJO",IF(AND(AC755=2,AE755=10),"MODERADO",IF(AND(AC755=1,AE755=20),"MODERADO",IF(AND(AC755=3,AE755=5),"MODERADO",IF(AND(AC755=4,AE755=5),"MODERADO",IF(AND(AC755=5,AE755=5),"MODERADO",IF(AND(AC755=2,AE755=20),"ALTO",IF(AND(AC755=3,AE755=10),"ALTO",IF(AND(AC755=4,AE755=10),"ALTO",IF(AND(AC755=5,AE755=10),"ALTO",IF(AND(AC755=3,AE755=20),"EXTREMO",IF(AND(AC755=4,AE755=20),"EXTREMO",IF(AND(AC755=5,AE755=20),"EXTREMO",VLOOKUP(AG755,[4]Evaluacion!A:B,2)))))))))))))))))</f>
        <v xml:space="preserve"> </v>
      </c>
      <c r="AI755" s="213"/>
      <c r="AJ755" s="214"/>
      <c r="AK755" s="197"/>
      <c r="AL755" s="197"/>
      <c r="AM755" s="197"/>
      <c r="AN755" s="197"/>
      <c r="AO755" s="197"/>
      <c r="AP755" s="197"/>
      <c r="AQ755" s="197"/>
      <c r="AR755" s="197"/>
      <c r="AS755" s="204"/>
      <c r="AT755" s="204"/>
      <c r="AU755" s="204" t="str">
        <f t="shared" si="88"/>
        <v xml:space="preserve"> </v>
      </c>
      <c r="AV755" s="204"/>
      <c r="AW755" s="204" t="str">
        <f t="shared" si="89"/>
        <v xml:space="preserve"> </v>
      </c>
      <c r="AX755" s="204" t="str">
        <f t="shared" si="93"/>
        <v xml:space="preserve"> </v>
      </c>
      <c r="AY755" s="204" t="str">
        <f>IF(OR(AT755=" ",AT755=0,AV755=" ",AV755=0)," ",IF(AND(AT755=1,AV755=5),"BAJO",IF(AND(AT755=2,AV755=5),"BAJO",IF(AND(AT755=1,AV755=10),"BAJO",IF(AND(AT755=2,AV755=10),"MODERADO",IF(AND(AT755=1,AV755=20),"MODERADO",IF(AND(AT755=3,AV755=5),"MODERADO",IF(AND(AT755=4,AV755=5),"MODERADO",IF(AND(AT755=5,AV755=5),"MODERADO",IF(AND(AT755=2,AV755=20),"ALTO",IF(AND(AT755=3,AV755=10),"ALTO",IF(AND(AT755=4,AV755=10),"ALTO",IF(AND(AT755=5,AV755=10),"ALTO",IF(AND(AT755=3,AV755=20),"EXTREMO",IF(AND(AT755=4,AV755=20),"EXTREMO",IF(AND(AT755=5,AV755=20),"EXTREMO",VLOOKUP(AX755,[4]Evaluacion!R:S,2)))))))))))))))))</f>
        <v xml:space="preserve"> </v>
      </c>
      <c r="AZ755" s="204"/>
      <c r="BA755" s="204"/>
      <c r="BB755" s="204"/>
      <c r="BC755" s="204"/>
      <c r="BD755" s="204"/>
      <c r="BE755" s="204"/>
      <c r="BF755" s="204"/>
      <c r="BG755" s="205"/>
      <c r="BH755" s="204"/>
    </row>
    <row r="756" spans="1:60" x14ac:dyDescent="0.2">
      <c r="A756" s="200"/>
      <c r="B756" s="192"/>
      <c r="C756" s="201"/>
      <c r="D756" s="193"/>
      <c r="E756" s="193"/>
      <c r="F756" s="206"/>
      <c r="G756" s="201"/>
      <c r="H756" s="194"/>
      <c r="I756" s="206"/>
      <c r="J756" s="195"/>
      <c r="K756" s="195"/>
      <c r="L756" s="195"/>
      <c r="M756" s="195"/>
      <c r="N756" s="195"/>
      <c r="O756" s="195"/>
      <c r="P756" s="195"/>
      <c r="Q756" s="195"/>
      <c r="R756" s="195"/>
      <c r="S756" s="195"/>
      <c r="T756" s="195"/>
      <c r="U756" s="195"/>
      <c r="V756" s="195"/>
      <c r="W756" s="195"/>
      <c r="X756" s="195"/>
      <c r="Y756" s="195"/>
      <c r="Z756" s="195"/>
      <c r="AA756" s="195"/>
      <c r="AB756" s="193"/>
      <c r="AC756" s="204"/>
      <c r="AD756" s="204" t="str">
        <f t="shared" si="90"/>
        <v xml:space="preserve"> </v>
      </c>
      <c r="AE756" s="204"/>
      <c r="AF756" s="204" t="str">
        <f t="shared" si="91"/>
        <v xml:space="preserve"> </v>
      </c>
      <c r="AG756" s="204" t="str">
        <f t="shared" si="92"/>
        <v xml:space="preserve"> </v>
      </c>
      <c r="AH756" s="204" t="str">
        <f>IF(OR(AC756=" ",AC756=0,AE756=" ",AE756=0)," ",IF(AND(AC756=1,AE756=5),"BAJO",IF(AND(AC756=2,AE756=5),"BAJO",IF(AND(AC756=1,AE756=10),"BAJO",IF(AND(AC756=2,AE756=10),"MODERADO",IF(AND(AC756=1,AE756=20),"MODERADO",IF(AND(AC756=3,AE756=5),"MODERADO",IF(AND(AC756=4,AE756=5),"MODERADO",IF(AND(AC756=5,AE756=5),"MODERADO",IF(AND(AC756=2,AE756=20),"ALTO",IF(AND(AC756=3,AE756=10),"ALTO",IF(AND(AC756=4,AE756=10),"ALTO",IF(AND(AC756=5,AE756=10),"ALTO",IF(AND(AC756=3,AE756=20),"EXTREMO",IF(AND(AC756=4,AE756=20),"EXTREMO",IF(AND(AC756=5,AE756=20),"EXTREMO",VLOOKUP(AG756,[4]Evaluacion!A:B,2)))))))))))))))))</f>
        <v xml:space="preserve"> </v>
      </c>
      <c r="AI756" s="213"/>
      <c r="AJ756" s="214"/>
      <c r="AK756" s="197"/>
      <c r="AL756" s="197"/>
      <c r="AM756" s="197"/>
      <c r="AN756" s="197"/>
      <c r="AO756" s="197"/>
      <c r="AP756" s="197"/>
      <c r="AQ756" s="197"/>
      <c r="AR756" s="197"/>
      <c r="AS756" s="204"/>
      <c r="AT756" s="204"/>
      <c r="AU756" s="204" t="str">
        <f t="shared" si="88"/>
        <v xml:space="preserve"> </v>
      </c>
      <c r="AV756" s="204"/>
      <c r="AW756" s="204" t="str">
        <f t="shared" si="89"/>
        <v xml:space="preserve"> </v>
      </c>
      <c r="AX756" s="204" t="str">
        <f t="shared" si="93"/>
        <v xml:space="preserve"> </v>
      </c>
      <c r="AY756" s="204" t="str">
        <f>IF(OR(AT756=" ",AT756=0,AV756=" ",AV756=0)," ",IF(AND(AT756=1,AV756=5),"BAJO",IF(AND(AT756=2,AV756=5),"BAJO",IF(AND(AT756=1,AV756=10),"BAJO",IF(AND(AT756=2,AV756=10),"MODERADO",IF(AND(AT756=1,AV756=20),"MODERADO",IF(AND(AT756=3,AV756=5),"MODERADO",IF(AND(AT756=4,AV756=5),"MODERADO",IF(AND(AT756=5,AV756=5),"MODERADO",IF(AND(AT756=2,AV756=20),"ALTO",IF(AND(AT756=3,AV756=10),"ALTO",IF(AND(AT756=4,AV756=10),"ALTO",IF(AND(AT756=5,AV756=10),"ALTO",IF(AND(AT756=3,AV756=20),"EXTREMO",IF(AND(AT756=4,AV756=20),"EXTREMO",IF(AND(AT756=5,AV756=20),"EXTREMO",VLOOKUP(AX756,[4]Evaluacion!R:S,2)))))))))))))))))</f>
        <v xml:space="preserve"> </v>
      </c>
      <c r="AZ756" s="204"/>
      <c r="BA756" s="204"/>
      <c r="BB756" s="204"/>
      <c r="BC756" s="204"/>
      <c r="BD756" s="204"/>
      <c r="BE756" s="204"/>
      <c r="BF756" s="204"/>
      <c r="BG756" s="205"/>
      <c r="BH756" s="204"/>
    </row>
    <row r="757" spans="1:60" x14ac:dyDescent="0.2">
      <c r="A757" s="200"/>
      <c r="B757" s="192"/>
      <c r="C757" s="201"/>
      <c r="D757" s="193"/>
      <c r="E757" s="193"/>
      <c r="F757" s="206"/>
      <c r="G757" s="201"/>
      <c r="H757" s="194"/>
      <c r="I757" s="206"/>
      <c r="J757" s="195"/>
      <c r="K757" s="195"/>
      <c r="L757" s="195"/>
      <c r="M757" s="195"/>
      <c r="N757" s="195"/>
      <c r="O757" s="195"/>
      <c r="P757" s="195"/>
      <c r="Q757" s="195"/>
      <c r="R757" s="195"/>
      <c r="S757" s="195"/>
      <c r="T757" s="195"/>
      <c r="U757" s="195"/>
      <c r="V757" s="195"/>
      <c r="W757" s="195"/>
      <c r="X757" s="195"/>
      <c r="Y757" s="195"/>
      <c r="Z757" s="195"/>
      <c r="AA757" s="195"/>
      <c r="AB757" s="193"/>
      <c r="AC757" s="204"/>
      <c r="AD757" s="204" t="str">
        <f t="shared" si="90"/>
        <v xml:space="preserve"> </v>
      </c>
      <c r="AE757" s="204"/>
      <c r="AF757" s="204" t="str">
        <f t="shared" si="91"/>
        <v xml:space="preserve"> </v>
      </c>
      <c r="AG757" s="204" t="str">
        <f t="shared" si="92"/>
        <v xml:space="preserve"> </v>
      </c>
      <c r="AH757" s="204" t="str">
        <f>IF(OR(AC757=" ",AC757=0,AE757=" ",AE757=0)," ",IF(AND(AC757=1,AE757=5),"BAJO",IF(AND(AC757=2,AE757=5),"BAJO",IF(AND(AC757=1,AE757=10),"BAJO",IF(AND(AC757=2,AE757=10),"MODERADO",IF(AND(AC757=1,AE757=20),"MODERADO",IF(AND(AC757=3,AE757=5),"MODERADO",IF(AND(AC757=4,AE757=5),"MODERADO",IF(AND(AC757=5,AE757=5),"MODERADO",IF(AND(AC757=2,AE757=20),"ALTO",IF(AND(AC757=3,AE757=10),"ALTO",IF(AND(AC757=4,AE757=10),"ALTO",IF(AND(AC757=5,AE757=10),"ALTO",IF(AND(AC757=3,AE757=20),"EXTREMO",IF(AND(AC757=4,AE757=20),"EXTREMO",IF(AND(AC757=5,AE757=20),"EXTREMO",VLOOKUP(AG757,[4]Evaluacion!A:B,2)))))))))))))))))</f>
        <v xml:space="preserve"> </v>
      </c>
      <c r="AI757" s="213"/>
      <c r="AJ757" s="214"/>
      <c r="AK757" s="197"/>
      <c r="AL757" s="197"/>
      <c r="AM757" s="197"/>
      <c r="AN757" s="197"/>
      <c r="AO757" s="197"/>
      <c r="AP757" s="197"/>
      <c r="AQ757" s="197"/>
      <c r="AR757" s="197"/>
      <c r="AS757" s="204"/>
      <c r="AT757" s="204"/>
      <c r="AU757" s="204" t="str">
        <f t="shared" si="88"/>
        <v xml:space="preserve"> </v>
      </c>
      <c r="AV757" s="204"/>
      <c r="AW757" s="204" t="str">
        <f t="shared" si="89"/>
        <v xml:space="preserve"> </v>
      </c>
      <c r="AX757" s="204" t="str">
        <f t="shared" si="93"/>
        <v xml:space="preserve"> </v>
      </c>
      <c r="AY757" s="204" t="str">
        <f>IF(OR(AT757=" ",AT757=0,AV757=" ",AV757=0)," ",IF(AND(AT757=1,AV757=5),"BAJO",IF(AND(AT757=2,AV757=5),"BAJO",IF(AND(AT757=1,AV757=10),"BAJO",IF(AND(AT757=2,AV757=10),"MODERADO",IF(AND(AT757=1,AV757=20),"MODERADO",IF(AND(AT757=3,AV757=5),"MODERADO",IF(AND(AT757=4,AV757=5),"MODERADO",IF(AND(AT757=5,AV757=5),"MODERADO",IF(AND(AT757=2,AV757=20),"ALTO",IF(AND(AT757=3,AV757=10),"ALTO",IF(AND(AT757=4,AV757=10),"ALTO",IF(AND(AT757=5,AV757=10),"ALTO",IF(AND(AT757=3,AV757=20),"EXTREMO",IF(AND(AT757=4,AV757=20),"EXTREMO",IF(AND(AT757=5,AV757=20),"EXTREMO",VLOOKUP(AX757,[4]Evaluacion!R:S,2)))))))))))))))))</f>
        <v xml:space="preserve"> </v>
      </c>
      <c r="AZ757" s="204"/>
      <c r="BA757" s="204"/>
      <c r="BB757" s="204"/>
      <c r="BC757" s="204"/>
      <c r="BD757" s="204"/>
      <c r="BE757" s="204"/>
      <c r="BF757" s="204"/>
      <c r="BG757" s="205"/>
      <c r="BH757" s="204"/>
    </row>
    <row r="758" spans="1:60" x14ac:dyDescent="0.2">
      <c r="A758" s="200"/>
      <c r="B758" s="192"/>
      <c r="C758" s="201"/>
      <c r="D758" s="193"/>
      <c r="E758" s="193"/>
      <c r="F758" s="206"/>
      <c r="G758" s="201"/>
      <c r="H758" s="194"/>
      <c r="I758" s="206"/>
      <c r="J758" s="195"/>
      <c r="K758" s="195"/>
      <c r="L758" s="195"/>
      <c r="M758" s="195"/>
      <c r="N758" s="195"/>
      <c r="O758" s="195"/>
      <c r="P758" s="195"/>
      <c r="Q758" s="195"/>
      <c r="R758" s="195"/>
      <c r="S758" s="195"/>
      <c r="T758" s="195"/>
      <c r="U758" s="195"/>
      <c r="V758" s="195"/>
      <c r="W758" s="195"/>
      <c r="X758" s="195"/>
      <c r="Y758" s="195"/>
      <c r="Z758" s="195"/>
      <c r="AA758" s="195"/>
      <c r="AB758" s="193"/>
      <c r="AC758" s="204"/>
      <c r="AD758" s="204" t="str">
        <f t="shared" si="90"/>
        <v xml:space="preserve"> </v>
      </c>
      <c r="AE758" s="204"/>
      <c r="AF758" s="204" t="str">
        <f t="shared" si="91"/>
        <v xml:space="preserve"> </v>
      </c>
      <c r="AG758" s="204" t="str">
        <f t="shared" si="92"/>
        <v xml:space="preserve"> </v>
      </c>
      <c r="AH758" s="204" t="str">
        <f>IF(OR(AC758=" ",AC758=0,AE758=" ",AE758=0)," ",IF(AND(AC758=1,AE758=5),"BAJO",IF(AND(AC758=2,AE758=5),"BAJO",IF(AND(AC758=1,AE758=10),"BAJO",IF(AND(AC758=2,AE758=10),"MODERADO",IF(AND(AC758=1,AE758=20),"MODERADO",IF(AND(AC758=3,AE758=5),"MODERADO",IF(AND(AC758=4,AE758=5),"MODERADO",IF(AND(AC758=5,AE758=5),"MODERADO",IF(AND(AC758=2,AE758=20),"ALTO",IF(AND(AC758=3,AE758=10),"ALTO",IF(AND(AC758=4,AE758=10),"ALTO",IF(AND(AC758=5,AE758=10),"ALTO",IF(AND(AC758=3,AE758=20),"EXTREMO",IF(AND(AC758=4,AE758=20),"EXTREMO",IF(AND(AC758=5,AE758=20),"EXTREMO",VLOOKUP(AG758,[4]Evaluacion!A:B,2)))))))))))))))))</f>
        <v xml:space="preserve"> </v>
      </c>
      <c r="AI758" s="213"/>
      <c r="AJ758" s="214"/>
      <c r="AK758" s="197"/>
      <c r="AL758" s="197"/>
      <c r="AM758" s="197"/>
      <c r="AN758" s="197"/>
      <c r="AO758" s="197"/>
      <c r="AP758" s="197"/>
      <c r="AQ758" s="197"/>
      <c r="AR758" s="197"/>
      <c r="AS758" s="204"/>
      <c r="AT758" s="204"/>
      <c r="AU758" s="204" t="str">
        <f t="shared" si="88"/>
        <v xml:space="preserve"> </v>
      </c>
      <c r="AV758" s="204"/>
      <c r="AW758" s="204" t="str">
        <f t="shared" si="89"/>
        <v xml:space="preserve"> </v>
      </c>
      <c r="AX758" s="204" t="str">
        <f t="shared" si="93"/>
        <v xml:space="preserve"> </v>
      </c>
      <c r="AY758" s="204" t="str">
        <f>IF(OR(AT758=" ",AT758=0,AV758=" ",AV758=0)," ",IF(AND(AT758=1,AV758=5),"BAJO",IF(AND(AT758=2,AV758=5),"BAJO",IF(AND(AT758=1,AV758=10),"BAJO",IF(AND(AT758=2,AV758=10),"MODERADO",IF(AND(AT758=1,AV758=20),"MODERADO",IF(AND(AT758=3,AV758=5),"MODERADO",IF(AND(AT758=4,AV758=5),"MODERADO",IF(AND(AT758=5,AV758=5),"MODERADO",IF(AND(AT758=2,AV758=20),"ALTO",IF(AND(AT758=3,AV758=10),"ALTO",IF(AND(AT758=4,AV758=10),"ALTO",IF(AND(AT758=5,AV758=10),"ALTO",IF(AND(AT758=3,AV758=20),"EXTREMO",IF(AND(AT758=4,AV758=20),"EXTREMO",IF(AND(AT758=5,AV758=20),"EXTREMO",VLOOKUP(AX758,[4]Evaluacion!R:S,2)))))))))))))))))</f>
        <v xml:space="preserve"> </v>
      </c>
      <c r="AZ758" s="204"/>
      <c r="BA758" s="204"/>
      <c r="BB758" s="204"/>
      <c r="BC758" s="204"/>
      <c r="BD758" s="204"/>
      <c r="BE758" s="204"/>
      <c r="BF758" s="204"/>
      <c r="BG758" s="205"/>
      <c r="BH758" s="204"/>
    </row>
    <row r="759" spans="1:60" x14ac:dyDescent="0.2">
      <c r="A759" s="200"/>
      <c r="B759" s="192"/>
      <c r="C759" s="201"/>
      <c r="D759" s="193"/>
      <c r="E759" s="193"/>
      <c r="F759" s="206"/>
      <c r="G759" s="201"/>
      <c r="H759" s="194"/>
      <c r="I759" s="206"/>
      <c r="J759" s="195"/>
      <c r="K759" s="195"/>
      <c r="L759" s="195"/>
      <c r="M759" s="195"/>
      <c r="N759" s="195"/>
      <c r="O759" s="195"/>
      <c r="P759" s="195"/>
      <c r="Q759" s="195"/>
      <c r="R759" s="195"/>
      <c r="S759" s="195"/>
      <c r="T759" s="195"/>
      <c r="U759" s="195"/>
      <c r="V759" s="195"/>
      <c r="W759" s="195"/>
      <c r="X759" s="195"/>
      <c r="Y759" s="195"/>
      <c r="Z759" s="195"/>
      <c r="AA759" s="195"/>
      <c r="AB759" s="193"/>
      <c r="AC759" s="204"/>
      <c r="AD759" s="204" t="str">
        <f t="shared" si="90"/>
        <v xml:space="preserve"> </v>
      </c>
      <c r="AE759" s="204"/>
      <c r="AF759" s="204" t="str">
        <f t="shared" si="91"/>
        <v xml:space="preserve"> </v>
      </c>
      <c r="AG759" s="204" t="str">
        <f t="shared" si="92"/>
        <v xml:space="preserve"> </v>
      </c>
      <c r="AH759" s="204" t="str">
        <f>IF(OR(AC759=" ",AC759=0,AE759=" ",AE759=0)," ",IF(AND(AC759=1,AE759=5),"BAJO",IF(AND(AC759=2,AE759=5),"BAJO",IF(AND(AC759=1,AE759=10),"BAJO",IF(AND(AC759=2,AE759=10),"MODERADO",IF(AND(AC759=1,AE759=20),"MODERADO",IF(AND(AC759=3,AE759=5),"MODERADO",IF(AND(AC759=4,AE759=5),"MODERADO",IF(AND(AC759=5,AE759=5),"MODERADO",IF(AND(AC759=2,AE759=20),"ALTO",IF(AND(AC759=3,AE759=10),"ALTO",IF(AND(AC759=4,AE759=10),"ALTO",IF(AND(AC759=5,AE759=10),"ALTO",IF(AND(AC759=3,AE759=20),"EXTREMO",IF(AND(AC759=4,AE759=20),"EXTREMO",IF(AND(AC759=5,AE759=20),"EXTREMO",VLOOKUP(AG759,[4]Evaluacion!A:B,2)))))))))))))))))</f>
        <v xml:space="preserve"> </v>
      </c>
      <c r="AI759" s="213"/>
      <c r="AJ759" s="214"/>
      <c r="AK759" s="197"/>
      <c r="AL759" s="197"/>
      <c r="AM759" s="197"/>
      <c r="AN759" s="197"/>
      <c r="AO759" s="197"/>
      <c r="AP759" s="197"/>
      <c r="AQ759" s="197"/>
      <c r="AR759" s="197"/>
      <c r="AS759" s="204"/>
      <c r="AT759" s="204"/>
      <c r="AU759" s="204" t="str">
        <f t="shared" si="88"/>
        <v xml:space="preserve"> </v>
      </c>
      <c r="AV759" s="204"/>
      <c r="AW759" s="204" t="str">
        <f t="shared" si="89"/>
        <v xml:space="preserve"> </v>
      </c>
      <c r="AX759" s="204" t="str">
        <f t="shared" si="93"/>
        <v xml:space="preserve"> </v>
      </c>
      <c r="AY759" s="204" t="str">
        <f>IF(OR(AT759=" ",AT759=0,AV759=" ",AV759=0)," ",IF(AND(AT759=1,AV759=5),"BAJO",IF(AND(AT759=2,AV759=5),"BAJO",IF(AND(AT759=1,AV759=10),"BAJO",IF(AND(AT759=2,AV759=10),"MODERADO",IF(AND(AT759=1,AV759=20),"MODERADO",IF(AND(AT759=3,AV759=5),"MODERADO",IF(AND(AT759=4,AV759=5),"MODERADO",IF(AND(AT759=5,AV759=5),"MODERADO",IF(AND(AT759=2,AV759=20),"ALTO",IF(AND(AT759=3,AV759=10),"ALTO",IF(AND(AT759=4,AV759=10),"ALTO",IF(AND(AT759=5,AV759=10),"ALTO",IF(AND(AT759=3,AV759=20),"EXTREMO",IF(AND(AT759=4,AV759=20),"EXTREMO",IF(AND(AT759=5,AV759=20),"EXTREMO",VLOOKUP(AX759,[4]Evaluacion!R:S,2)))))))))))))))))</f>
        <v xml:space="preserve"> </v>
      </c>
      <c r="AZ759" s="204"/>
      <c r="BA759" s="204"/>
      <c r="BB759" s="204"/>
      <c r="BC759" s="204"/>
      <c r="BD759" s="204"/>
      <c r="BE759" s="204"/>
      <c r="BF759" s="204"/>
      <c r="BG759" s="205"/>
      <c r="BH759" s="204"/>
    </row>
    <row r="760" spans="1:60" x14ac:dyDescent="0.2">
      <c r="A760" s="200"/>
      <c r="B760" s="192"/>
      <c r="C760" s="201"/>
      <c r="D760" s="193"/>
      <c r="E760" s="193"/>
      <c r="F760" s="206"/>
      <c r="G760" s="201"/>
      <c r="H760" s="194"/>
      <c r="I760" s="206"/>
      <c r="J760" s="195"/>
      <c r="K760" s="195"/>
      <c r="L760" s="195"/>
      <c r="M760" s="195"/>
      <c r="N760" s="195"/>
      <c r="O760" s="195"/>
      <c r="P760" s="195"/>
      <c r="Q760" s="195"/>
      <c r="R760" s="195"/>
      <c r="S760" s="195"/>
      <c r="T760" s="195"/>
      <c r="U760" s="195"/>
      <c r="V760" s="195"/>
      <c r="W760" s="195"/>
      <c r="X760" s="195"/>
      <c r="Y760" s="195"/>
      <c r="Z760" s="195"/>
      <c r="AA760" s="195"/>
      <c r="AB760" s="193"/>
      <c r="AC760" s="204"/>
      <c r="AD760" s="204" t="str">
        <f t="shared" si="90"/>
        <v xml:space="preserve"> </v>
      </c>
      <c r="AE760" s="204"/>
      <c r="AF760" s="204" t="str">
        <f t="shared" si="91"/>
        <v xml:space="preserve"> </v>
      </c>
      <c r="AG760" s="204" t="str">
        <f t="shared" si="92"/>
        <v xml:space="preserve"> </v>
      </c>
      <c r="AH760" s="204" t="str">
        <f>IF(OR(AC760=" ",AC760=0,AE760=" ",AE760=0)," ",IF(AND(AC760=1,AE760=5),"BAJO",IF(AND(AC760=2,AE760=5),"BAJO",IF(AND(AC760=1,AE760=10),"BAJO",IF(AND(AC760=2,AE760=10),"MODERADO",IF(AND(AC760=1,AE760=20),"MODERADO",IF(AND(AC760=3,AE760=5),"MODERADO",IF(AND(AC760=4,AE760=5),"MODERADO",IF(AND(AC760=5,AE760=5),"MODERADO",IF(AND(AC760=2,AE760=20),"ALTO",IF(AND(AC760=3,AE760=10),"ALTO",IF(AND(AC760=4,AE760=10),"ALTO",IF(AND(AC760=5,AE760=10),"ALTO",IF(AND(AC760=3,AE760=20),"EXTREMO",IF(AND(AC760=4,AE760=20),"EXTREMO",IF(AND(AC760=5,AE760=20),"EXTREMO",VLOOKUP(AG760,[4]Evaluacion!A:B,2)))))))))))))))))</f>
        <v xml:space="preserve"> </v>
      </c>
      <c r="AI760" s="213"/>
      <c r="AJ760" s="214"/>
      <c r="AK760" s="197"/>
      <c r="AL760" s="197"/>
      <c r="AM760" s="197"/>
      <c r="AN760" s="197"/>
      <c r="AO760" s="197"/>
      <c r="AP760" s="197"/>
      <c r="AQ760" s="197"/>
      <c r="AR760" s="197"/>
      <c r="AS760" s="204"/>
      <c r="AT760" s="204"/>
      <c r="AU760" s="204" t="str">
        <f t="shared" si="88"/>
        <v xml:space="preserve"> </v>
      </c>
      <c r="AV760" s="204"/>
      <c r="AW760" s="204" t="str">
        <f t="shared" si="89"/>
        <v xml:space="preserve"> </v>
      </c>
      <c r="AX760" s="204" t="str">
        <f t="shared" si="93"/>
        <v xml:space="preserve"> </v>
      </c>
      <c r="AY760" s="204" t="str">
        <f>IF(OR(AT760=" ",AT760=0,AV760=" ",AV760=0)," ",IF(AND(AT760=1,AV760=5),"BAJO",IF(AND(AT760=2,AV760=5),"BAJO",IF(AND(AT760=1,AV760=10),"BAJO",IF(AND(AT760=2,AV760=10),"MODERADO",IF(AND(AT760=1,AV760=20),"MODERADO",IF(AND(AT760=3,AV760=5),"MODERADO",IF(AND(AT760=4,AV760=5),"MODERADO",IF(AND(AT760=5,AV760=5),"MODERADO",IF(AND(AT760=2,AV760=20),"ALTO",IF(AND(AT760=3,AV760=10),"ALTO",IF(AND(AT760=4,AV760=10),"ALTO",IF(AND(AT760=5,AV760=10),"ALTO",IF(AND(AT760=3,AV760=20),"EXTREMO",IF(AND(AT760=4,AV760=20),"EXTREMO",IF(AND(AT760=5,AV760=20),"EXTREMO",VLOOKUP(AX760,[4]Evaluacion!R:S,2)))))))))))))))))</f>
        <v xml:space="preserve"> </v>
      </c>
      <c r="AZ760" s="204"/>
      <c r="BA760" s="204"/>
      <c r="BB760" s="204"/>
      <c r="BC760" s="204"/>
      <c r="BD760" s="204"/>
      <c r="BE760" s="204"/>
      <c r="BF760" s="204"/>
      <c r="BG760" s="205"/>
      <c r="BH760" s="204"/>
    </row>
    <row r="761" spans="1:60" x14ac:dyDescent="0.2">
      <c r="A761" s="200"/>
      <c r="B761" s="192"/>
      <c r="C761" s="201"/>
      <c r="D761" s="193"/>
      <c r="E761" s="193"/>
      <c r="F761" s="206"/>
      <c r="G761" s="201"/>
      <c r="H761" s="194"/>
      <c r="I761" s="206"/>
      <c r="J761" s="195"/>
      <c r="K761" s="195"/>
      <c r="L761" s="195"/>
      <c r="M761" s="195"/>
      <c r="N761" s="195"/>
      <c r="O761" s="195"/>
      <c r="P761" s="195"/>
      <c r="Q761" s="195"/>
      <c r="R761" s="195"/>
      <c r="S761" s="195"/>
      <c r="T761" s="195"/>
      <c r="U761" s="195"/>
      <c r="V761" s="195"/>
      <c r="W761" s="195"/>
      <c r="X761" s="195"/>
      <c r="Y761" s="195"/>
      <c r="Z761" s="195"/>
      <c r="AA761" s="195"/>
      <c r="AB761" s="193"/>
      <c r="AC761" s="204"/>
      <c r="AD761" s="204" t="str">
        <f t="shared" si="90"/>
        <v xml:space="preserve"> </v>
      </c>
      <c r="AE761" s="204"/>
      <c r="AF761" s="204" t="str">
        <f t="shared" si="91"/>
        <v xml:space="preserve"> </v>
      </c>
      <c r="AG761" s="204" t="str">
        <f t="shared" si="92"/>
        <v xml:space="preserve"> </v>
      </c>
      <c r="AH761" s="204" t="str">
        <f>IF(OR(AC761=" ",AC761=0,AE761=" ",AE761=0)," ",IF(AND(AC761=1,AE761=5),"BAJO",IF(AND(AC761=2,AE761=5),"BAJO",IF(AND(AC761=1,AE761=10),"BAJO",IF(AND(AC761=2,AE761=10),"MODERADO",IF(AND(AC761=1,AE761=20),"MODERADO",IF(AND(AC761=3,AE761=5),"MODERADO",IF(AND(AC761=4,AE761=5),"MODERADO",IF(AND(AC761=5,AE761=5),"MODERADO",IF(AND(AC761=2,AE761=20),"ALTO",IF(AND(AC761=3,AE761=10),"ALTO",IF(AND(AC761=4,AE761=10),"ALTO",IF(AND(AC761=5,AE761=10),"ALTO",IF(AND(AC761=3,AE761=20),"EXTREMO",IF(AND(AC761=4,AE761=20),"EXTREMO",IF(AND(AC761=5,AE761=20),"EXTREMO",VLOOKUP(AG761,[4]Evaluacion!A:B,2)))))))))))))))))</f>
        <v xml:space="preserve"> </v>
      </c>
      <c r="AI761" s="213"/>
      <c r="AJ761" s="214"/>
      <c r="AK761" s="197"/>
      <c r="AL761" s="197"/>
      <c r="AM761" s="197"/>
      <c r="AN761" s="197"/>
      <c r="AO761" s="197"/>
      <c r="AP761" s="197"/>
      <c r="AQ761" s="197"/>
      <c r="AR761" s="197"/>
      <c r="AS761" s="204"/>
      <c r="AT761" s="204"/>
      <c r="AU761" s="204" t="str">
        <f t="shared" si="88"/>
        <v xml:space="preserve"> </v>
      </c>
      <c r="AV761" s="204"/>
      <c r="AW761" s="204" t="str">
        <f t="shared" si="89"/>
        <v xml:space="preserve"> </v>
      </c>
      <c r="AX761" s="204" t="str">
        <f t="shared" si="93"/>
        <v xml:space="preserve"> </v>
      </c>
      <c r="AY761" s="204" t="str">
        <f>IF(OR(AT761=" ",AT761=0,AV761=" ",AV761=0)," ",IF(AND(AT761=1,AV761=5),"BAJO",IF(AND(AT761=2,AV761=5),"BAJO",IF(AND(AT761=1,AV761=10),"BAJO",IF(AND(AT761=2,AV761=10),"MODERADO",IF(AND(AT761=1,AV761=20),"MODERADO",IF(AND(AT761=3,AV761=5),"MODERADO",IF(AND(AT761=4,AV761=5),"MODERADO",IF(AND(AT761=5,AV761=5),"MODERADO",IF(AND(AT761=2,AV761=20),"ALTO",IF(AND(AT761=3,AV761=10),"ALTO",IF(AND(AT761=4,AV761=10),"ALTO",IF(AND(AT761=5,AV761=10),"ALTO",IF(AND(AT761=3,AV761=20),"EXTREMO",IF(AND(AT761=4,AV761=20),"EXTREMO",IF(AND(AT761=5,AV761=20),"EXTREMO",VLOOKUP(AX761,[4]Evaluacion!R:S,2)))))))))))))))))</f>
        <v xml:space="preserve"> </v>
      </c>
      <c r="AZ761" s="204"/>
      <c r="BA761" s="204"/>
      <c r="BB761" s="204"/>
      <c r="BC761" s="204"/>
      <c r="BD761" s="204"/>
      <c r="BE761" s="204"/>
      <c r="BF761" s="204"/>
      <c r="BG761" s="205"/>
      <c r="BH761" s="204"/>
    </row>
    <row r="762" spans="1:60" x14ac:dyDescent="0.2">
      <c r="A762" s="200"/>
      <c r="B762" s="192"/>
      <c r="C762" s="201"/>
      <c r="D762" s="193"/>
      <c r="E762" s="193"/>
      <c r="F762" s="206"/>
      <c r="G762" s="201"/>
      <c r="H762" s="194"/>
      <c r="I762" s="206"/>
      <c r="J762" s="195"/>
      <c r="K762" s="195"/>
      <c r="L762" s="195"/>
      <c r="M762" s="195"/>
      <c r="N762" s="195"/>
      <c r="O762" s="195"/>
      <c r="P762" s="195"/>
      <c r="Q762" s="195"/>
      <c r="R762" s="195"/>
      <c r="S762" s="195"/>
      <c r="T762" s="195"/>
      <c r="U762" s="195"/>
      <c r="V762" s="195"/>
      <c r="W762" s="195"/>
      <c r="X762" s="195"/>
      <c r="Y762" s="195"/>
      <c r="Z762" s="195"/>
      <c r="AA762" s="195"/>
      <c r="AB762" s="193"/>
      <c r="AC762" s="204"/>
      <c r="AD762" s="204" t="str">
        <f t="shared" si="90"/>
        <v xml:space="preserve"> </v>
      </c>
      <c r="AE762" s="204"/>
      <c r="AF762" s="204" t="str">
        <f t="shared" si="91"/>
        <v xml:space="preserve"> </v>
      </c>
      <c r="AG762" s="204" t="str">
        <f t="shared" si="92"/>
        <v xml:space="preserve"> </v>
      </c>
      <c r="AH762" s="204" t="str">
        <f>IF(OR(AC762=" ",AC762=0,AE762=" ",AE762=0)," ",IF(AND(AC762=1,AE762=5),"BAJO",IF(AND(AC762=2,AE762=5),"BAJO",IF(AND(AC762=1,AE762=10),"BAJO",IF(AND(AC762=2,AE762=10),"MODERADO",IF(AND(AC762=1,AE762=20),"MODERADO",IF(AND(AC762=3,AE762=5),"MODERADO",IF(AND(AC762=4,AE762=5),"MODERADO",IF(AND(AC762=5,AE762=5),"MODERADO",IF(AND(AC762=2,AE762=20),"ALTO",IF(AND(AC762=3,AE762=10),"ALTO",IF(AND(AC762=4,AE762=10),"ALTO",IF(AND(AC762=5,AE762=10),"ALTO",IF(AND(AC762=3,AE762=20),"EXTREMO",IF(AND(AC762=4,AE762=20),"EXTREMO",IF(AND(AC762=5,AE762=20),"EXTREMO",VLOOKUP(AG762,[4]Evaluacion!A:B,2)))))))))))))))))</f>
        <v xml:space="preserve"> </v>
      </c>
      <c r="AI762" s="213"/>
      <c r="AJ762" s="214"/>
      <c r="AK762" s="197"/>
      <c r="AL762" s="197"/>
      <c r="AM762" s="197"/>
      <c r="AN762" s="197"/>
      <c r="AO762" s="197"/>
      <c r="AP762" s="197"/>
      <c r="AQ762" s="197"/>
      <c r="AR762" s="197"/>
      <c r="AS762" s="204"/>
      <c r="AT762" s="204"/>
      <c r="AU762" s="204" t="str">
        <f t="shared" si="88"/>
        <v xml:space="preserve"> </v>
      </c>
      <c r="AV762" s="204"/>
      <c r="AW762" s="204" t="str">
        <f t="shared" si="89"/>
        <v xml:space="preserve"> </v>
      </c>
      <c r="AX762" s="204" t="str">
        <f t="shared" si="93"/>
        <v xml:space="preserve"> </v>
      </c>
      <c r="AY762" s="204" t="str">
        <f>IF(OR(AT762=" ",AT762=0,AV762=" ",AV762=0)," ",IF(AND(AT762=1,AV762=5),"BAJO",IF(AND(AT762=2,AV762=5),"BAJO",IF(AND(AT762=1,AV762=10),"BAJO",IF(AND(AT762=2,AV762=10),"MODERADO",IF(AND(AT762=1,AV762=20),"MODERADO",IF(AND(AT762=3,AV762=5),"MODERADO",IF(AND(AT762=4,AV762=5),"MODERADO",IF(AND(AT762=5,AV762=5),"MODERADO",IF(AND(AT762=2,AV762=20),"ALTO",IF(AND(AT762=3,AV762=10),"ALTO",IF(AND(AT762=4,AV762=10),"ALTO",IF(AND(AT762=5,AV762=10),"ALTO",IF(AND(AT762=3,AV762=20),"EXTREMO",IF(AND(AT762=4,AV762=20),"EXTREMO",IF(AND(AT762=5,AV762=20),"EXTREMO",VLOOKUP(AX762,[4]Evaluacion!R:S,2)))))))))))))))))</f>
        <v xml:space="preserve"> </v>
      </c>
      <c r="AZ762" s="204"/>
      <c r="BA762" s="204"/>
      <c r="BB762" s="204"/>
      <c r="BC762" s="204"/>
      <c r="BD762" s="204"/>
      <c r="BE762" s="204"/>
      <c r="BF762" s="204"/>
      <c r="BG762" s="205"/>
      <c r="BH762" s="204"/>
    </row>
    <row r="763" spans="1:60" x14ac:dyDescent="0.2">
      <c r="A763" s="200"/>
      <c r="B763" s="192"/>
      <c r="C763" s="201"/>
      <c r="D763" s="193"/>
      <c r="E763" s="193"/>
      <c r="F763" s="206"/>
      <c r="G763" s="201"/>
      <c r="H763" s="194"/>
      <c r="I763" s="206"/>
      <c r="J763" s="195"/>
      <c r="K763" s="195"/>
      <c r="L763" s="195"/>
      <c r="M763" s="195"/>
      <c r="N763" s="195"/>
      <c r="O763" s="195"/>
      <c r="P763" s="195"/>
      <c r="Q763" s="195"/>
      <c r="R763" s="195"/>
      <c r="S763" s="195"/>
      <c r="T763" s="195"/>
      <c r="U763" s="195"/>
      <c r="V763" s="195"/>
      <c r="W763" s="195"/>
      <c r="X763" s="195"/>
      <c r="Y763" s="195"/>
      <c r="Z763" s="195"/>
      <c r="AA763" s="195"/>
      <c r="AB763" s="193"/>
      <c r="AC763" s="204"/>
      <c r="AD763" s="204" t="str">
        <f t="shared" si="90"/>
        <v xml:space="preserve"> </v>
      </c>
      <c r="AE763" s="204"/>
      <c r="AF763" s="204" t="str">
        <f t="shared" si="91"/>
        <v xml:space="preserve"> </v>
      </c>
      <c r="AG763" s="204" t="str">
        <f t="shared" si="92"/>
        <v xml:space="preserve"> </v>
      </c>
      <c r="AH763" s="204" t="str">
        <f>IF(OR(AC763=" ",AC763=0,AE763=" ",AE763=0)," ",IF(AND(AC763=1,AE763=5),"BAJO",IF(AND(AC763=2,AE763=5),"BAJO",IF(AND(AC763=1,AE763=10),"BAJO",IF(AND(AC763=2,AE763=10),"MODERADO",IF(AND(AC763=1,AE763=20),"MODERADO",IF(AND(AC763=3,AE763=5),"MODERADO",IF(AND(AC763=4,AE763=5),"MODERADO",IF(AND(AC763=5,AE763=5),"MODERADO",IF(AND(AC763=2,AE763=20),"ALTO",IF(AND(AC763=3,AE763=10),"ALTO",IF(AND(AC763=4,AE763=10),"ALTO",IF(AND(AC763=5,AE763=10),"ALTO",IF(AND(AC763=3,AE763=20),"EXTREMO",IF(AND(AC763=4,AE763=20),"EXTREMO",IF(AND(AC763=5,AE763=20),"EXTREMO",VLOOKUP(AG763,[4]Evaluacion!A:B,2)))))))))))))))))</f>
        <v xml:space="preserve"> </v>
      </c>
      <c r="AI763" s="213"/>
      <c r="AJ763" s="214"/>
      <c r="AK763" s="197"/>
      <c r="AL763" s="197"/>
      <c r="AM763" s="197"/>
      <c r="AN763" s="197"/>
      <c r="AO763" s="197"/>
      <c r="AP763" s="197"/>
      <c r="AQ763" s="197"/>
      <c r="AR763" s="197"/>
      <c r="AS763" s="204"/>
      <c r="AT763" s="204"/>
      <c r="AU763" s="204" t="str">
        <f t="shared" si="88"/>
        <v xml:space="preserve"> </v>
      </c>
      <c r="AV763" s="204"/>
      <c r="AW763" s="204" t="str">
        <f t="shared" si="89"/>
        <v xml:space="preserve"> </v>
      </c>
      <c r="AX763" s="204" t="str">
        <f t="shared" si="93"/>
        <v xml:space="preserve"> </v>
      </c>
      <c r="AY763" s="204" t="str">
        <f>IF(OR(AT763=" ",AT763=0,AV763=" ",AV763=0)," ",IF(AND(AT763=1,AV763=5),"BAJO",IF(AND(AT763=2,AV763=5),"BAJO",IF(AND(AT763=1,AV763=10),"BAJO",IF(AND(AT763=2,AV763=10),"MODERADO",IF(AND(AT763=1,AV763=20),"MODERADO",IF(AND(AT763=3,AV763=5),"MODERADO",IF(AND(AT763=4,AV763=5),"MODERADO",IF(AND(AT763=5,AV763=5),"MODERADO",IF(AND(AT763=2,AV763=20),"ALTO",IF(AND(AT763=3,AV763=10),"ALTO",IF(AND(AT763=4,AV763=10),"ALTO",IF(AND(AT763=5,AV763=10),"ALTO",IF(AND(AT763=3,AV763=20),"EXTREMO",IF(AND(AT763=4,AV763=20),"EXTREMO",IF(AND(AT763=5,AV763=20),"EXTREMO",VLOOKUP(AX763,[4]Evaluacion!R:S,2)))))))))))))))))</f>
        <v xml:space="preserve"> </v>
      </c>
      <c r="AZ763" s="204"/>
      <c r="BA763" s="204"/>
      <c r="BB763" s="204"/>
      <c r="BC763" s="204"/>
      <c r="BD763" s="204"/>
      <c r="BE763" s="204"/>
      <c r="BF763" s="204"/>
      <c r="BG763" s="205"/>
      <c r="BH763" s="204"/>
    </row>
    <row r="764" spans="1:60" x14ac:dyDescent="0.2">
      <c r="A764" s="200"/>
      <c r="B764" s="192"/>
      <c r="C764" s="201"/>
      <c r="D764" s="193"/>
      <c r="E764" s="193"/>
      <c r="F764" s="206"/>
      <c r="G764" s="201"/>
      <c r="H764" s="194"/>
      <c r="I764" s="206"/>
      <c r="J764" s="195"/>
      <c r="K764" s="195"/>
      <c r="L764" s="195"/>
      <c r="M764" s="195"/>
      <c r="N764" s="195"/>
      <c r="O764" s="195"/>
      <c r="P764" s="195"/>
      <c r="Q764" s="195"/>
      <c r="R764" s="195"/>
      <c r="S764" s="195"/>
      <c r="T764" s="195"/>
      <c r="U764" s="195"/>
      <c r="V764" s="195"/>
      <c r="W764" s="195"/>
      <c r="X764" s="195"/>
      <c r="Y764" s="195"/>
      <c r="Z764" s="195"/>
      <c r="AA764" s="195"/>
      <c r="AB764" s="193"/>
      <c r="AC764" s="204"/>
      <c r="AD764" s="204" t="str">
        <f t="shared" si="90"/>
        <v xml:space="preserve"> </v>
      </c>
      <c r="AE764" s="204"/>
      <c r="AF764" s="204" t="str">
        <f t="shared" si="91"/>
        <v xml:space="preserve"> </v>
      </c>
      <c r="AG764" s="204" t="str">
        <f t="shared" si="92"/>
        <v xml:space="preserve"> </v>
      </c>
      <c r="AH764" s="204" t="str">
        <f>IF(OR(AC764=" ",AC764=0,AE764=" ",AE764=0)," ",IF(AND(AC764=1,AE764=5),"BAJO",IF(AND(AC764=2,AE764=5),"BAJO",IF(AND(AC764=1,AE764=10),"BAJO",IF(AND(AC764=2,AE764=10),"MODERADO",IF(AND(AC764=1,AE764=20),"MODERADO",IF(AND(AC764=3,AE764=5),"MODERADO",IF(AND(AC764=4,AE764=5),"MODERADO",IF(AND(AC764=5,AE764=5),"MODERADO",IF(AND(AC764=2,AE764=20),"ALTO",IF(AND(AC764=3,AE764=10),"ALTO",IF(AND(AC764=4,AE764=10),"ALTO",IF(AND(AC764=5,AE764=10),"ALTO",IF(AND(AC764=3,AE764=20),"EXTREMO",IF(AND(AC764=4,AE764=20),"EXTREMO",IF(AND(AC764=5,AE764=20),"EXTREMO",VLOOKUP(AG764,[4]Evaluacion!A:B,2)))))))))))))))))</f>
        <v xml:space="preserve"> </v>
      </c>
      <c r="AI764" s="213"/>
      <c r="AJ764" s="214"/>
      <c r="AK764" s="197"/>
      <c r="AL764" s="197"/>
      <c r="AM764" s="197"/>
      <c r="AN764" s="197"/>
      <c r="AO764" s="197"/>
      <c r="AP764" s="197"/>
      <c r="AQ764" s="197"/>
      <c r="AR764" s="197"/>
      <c r="AS764" s="204"/>
      <c r="AT764" s="204"/>
      <c r="AU764" s="204" t="str">
        <f t="shared" si="88"/>
        <v xml:space="preserve"> </v>
      </c>
      <c r="AV764" s="204"/>
      <c r="AW764" s="204" t="str">
        <f t="shared" si="89"/>
        <v xml:space="preserve"> </v>
      </c>
      <c r="AX764" s="204" t="str">
        <f t="shared" si="93"/>
        <v xml:space="preserve"> </v>
      </c>
      <c r="AY764" s="204" t="str">
        <f>IF(OR(AT764=" ",AT764=0,AV764=" ",AV764=0)," ",IF(AND(AT764=1,AV764=5),"BAJO",IF(AND(AT764=2,AV764=5),"BAJO",IF(AND(AT764=1,AV764=10),"BAJO",IF(AND(AT764=2,AV764=10),"MODERADO",IF(AND(AT764=1,AV764=20),"MODERADO",IF(AND(AT764=3,AV764=5),"MODERADO",IF(AND(AT764=4,AV764=5),"MODERADO",IF(AND(AT764=5,AV764=5),"MODERADO",IF(AND(AT764=2,AV764=20),"ALTO",IF(AND(AT764=3,AV764=10),"ALTO",IF(AND(AT764=4,AV764=10),"ALTO",IF(AND(AT764=5,AV764=10),"ALTO",IF(AND(AT764=3,AV764=20),"EXTREMO",IF(AND(AT764=4,AV764=20),"EXTREMO",IF(AND(AT764=5,AV764=20),"EXTREMO",VLOOKUP(AX764,[4]Evaluacion!R:S,2)))))))))))))))))</f>
        <v xml:space="preserve"> </v>
      </c>
      <c r="AZ764" s="204"/>
      <c r="BA764" s="204"/>
      <c r="BB764" s="204"/>
      <c r="BC764" s="204"/>
      <c r="BD764" s="204"/>
      <c r="BE764" s="204"/>
      <c r="BF764" s="204"/>
      <c r="BG764" s="205"/>
      <c r="BH764" s="204"/>
    </row>
    <row r="765" spans="1:60" x14ac:dyDescent="0.2">
      <c r="A765" s="200"/>
      <c r="B765" s="192"/>
      <c r="C765" s="201"/>
      <c r="D765" s="193"/>
      <c r="E765" s="193"/>
      <c r="F765" s="206"/>
      <c r="G765" s="201"/>
      <c r="H765" s="194"/>
      <c r="I765" s="206"/>
      <c r="J765" s="195"/>
      <c r="K765" s="195"/>
      <c r="L765" s="195"/>
      <c r="M765" s="195"/>
      <c r="N765" s="195"/>
      <c r="O765" s="195"/>
      <c r="P765" s="195"/>
      <c r="Q765" s="195"/>
      <c r="R765" s="195"/>
      <c r="S765" s="195"/>
      <c r="T765" s="195"/>
      <c r="U765" s="195"/>
      <c r="V765" s="195"/>
      <c r="W765" s="195"/>
      <c r="X765" s="195"/>
      <c r="Y765" s="195"/>
      <c r="Z765" s="195"/>
      <c r="AA765" s="195"/>
      <c r="AB765" s="193"/>
      <c r="AC765" s="204"/>
      <c r="AD765" s="204" t="str">
        <f t="shared" si="90"/>
        <v xml:space="preserve"> </v>
      </c>
      <c r="AE765" s="204"/>
      <c r="AF765" s="204" t="str">
        <f t="shared" si="91"/>
        <v xml:space="preserve"> </v>
      </c>
      <c r="AG765" s="204" t="str">
        <f t="shared" si="92"/>
        <v xml:space="preserve"> </v>
      </c>
      <c r="AH765" s="204" t="str">
        <f>IF(OR(AC765=" ",AC765=0,AE765=" ",AE765=0)," ",IF(AND(AC765=1,AE765=5),"BAJO",IF(AND(AC765=2,AE765=5),"BAJO",IF(AND(AC765=1,AE765=10),"BAJO",IF(AND(AC765=2,AE765=10),"MODERADO",IF(AND(AC765=1,AE765=20),"MODERADO",IF(AND(AC765=3,AE765=5),"MODERADO",IF(AND(AC765=4,AE765=5),"MODERADO",IF(AND(AC765=5,AE765=5),"MODERADO",IF(AND(AC765=2,AE765=20),"ALTO",IF(AND(AC765=3,AE765=10),"ALTO",IF(AND(AC765=4,AE765=10),"ALTO",IF(AND(AC765=5,AE765=10),"ALTO",IF(AND(AC765=3,AE765=20),"EXTREMO",IF(AND(AC765=4,AE765=20),"EXTREMO",IF(AND(AC765=5,AE765=20),"EXTREMO",VLOOKUP(AG765,[4]Evaluacion!A:B,2)))))))))))))))))</f>
        <v xml:space="preserve"> </v>
      </c>
      <c r="AI765" s="213"/>
      <c r="AJ765" s="214"/>
      <c r="AK765" s="197"/>
      <c r="AL765" s="197"/>
      <c r="AM765" s="197"/>
      <c r="AN765" s="197"/>
      <c r="AO765" s="197"/>
      <c r="AP765" s="197"/>
      <c r="AQ765" s="197"/>
      <c r="AR765" s="197"/>
      <c r="AS765" s="204"/>
      <c r="AT765" s="204"/>
      <c r="AU765" s="204" t="str">
        <f t="shared" si="88"/>
        <v xml:space="preserve"> </v>
      </c>
      <c r="AV765" s="204"/>
      <c r="AW765" s="204" t="str">
        <f t="shared" si="89"/>
        <v xml:space="preserve"> </v>
      </c>
      <c r="AX765" s="204" t="str">
        <f t="shared" si="93"/>
        <v xml:space="preserve"> </v>
      </c>
      <c r="AY765" s="204" t="str">
        <f>IF(OR(AT765=" ",AT765=0,AV765=" ",AV765=0)," ",IF(AND(AT765=1,AV765=5),"BAJO",IF(AND(AT765=2,AV765=5),"BAJO",IF(AND(AT765=1,AV765=10),"BAJO",IF(AND(AT765=2,AV765=10),"MODERADO",IF(AND(AT765=1,AV765=20),"MODERADO",IF(AND(AT765=3,AV765=5),"MODERADO",IF(AND(AT765=4,AV765=5),"MODERADO",IF(AND(AT765=5,AV765=5),"MODERADO",IF(AND(AT765=2,AV765=20),"ALTO",IF(AND(AT765=3,AV765=10),"ALTO",IF(AND(AT765=4,AV765=10),"ALTO",IF(AND(AT765=5,AV765=10),"ALTO",IF(AND(AT765=3,AV765=20),"EXTREMO",IF(AND(AT765=4,AV765=20),"EXTREMO",IF(AND(AT765=5,AV765=20),"EXTREMO",VLOOKUP(AX765,[4]Evaluacion!R:S,2)))))))))))))))))</f>
        <v xml:space="preserve"> </v>
      </c>
      <c r="AZ765" s="204"/>
      <c r="BA765" s="204"/>
      <c r="BB765" s="204"/>
      <c r="BC765" s="204"/>
      <c r="BD765" s="204"/>
      <c r="BE765" s="204"/>
      <c r="BF765" s="204"/>
      <c r="BG765" s="205"/>
      <c r="BH765" s="204"/>
    </row>
    <row r="766" spans="1:60" x14ac:dyDescent="0.2">
      <c r="A766" s="200"/>
      <c r="B766" s="192"/>
      <c r="C766" s="201"/>
      <c r="D766" s="193"/>
      <c r="E766" s="193"/>
      <c r="F766" s="206"/>
      <c r="G766" s="201"/>
      <c r="H766" s="194"/>
      <c r="I766" s="206"/>
      <c r="J766" s="195"/>
      <c r="K766" s="195"/>
      <c r="L766" s="195"/>
      <c r="M766" s="195"/>
      <c r="N766" s="195"/>
      <c r="O766" s="195"/>
      <c r="P766" s="195"/>
      <c r="Q766" s="195"/>
      <c r="R766" s="195"/>
      <c r="S766" s="195"/>
      <c r="T766" s="195"/>
      <c r="U766" s="195"/>
      <c r="V766" s="195"/>
      <c r="W766" s="195"/>
      <c r="X766" s="195"/>
      <c r="Y766" s="195"/>
      <c r="Z766" s="195"/>
      <c r="AA766" s="195"/>
      <c r="AB766" s="193"/>
      <c r="AC766" s="204"/>
      <c r="AD766" s="204" t="str">
        <f t="shared" si="90"/>
        <v xml:space="preserve"> </v>
      </c>
      <c r="AE766" s="204"/>
      <c r="AF766" s="204" t="str">
        <f t="shared" si="91"/>
        <v xml:space="preserve"> </v>
      </c>
      <c r="AG766" s="204" t="str">
        <f t="shared" si="92"/>
        <v xml:space="preserve"> </v>
      </c>
      <c r="AH766" s="204" t="str">
        <f>IF(OR(AC766=" ",AC766=0,AE766=" ",AE766=0)," ",IF(AND(AC766=1,AE766=5),"BAJO",IF(AND(AC766=2,AE766=5),"BAJO",IF(AND(AC766=1,AE766=10),"BAJO",IF(AND(AC766=2,AE766=10),"MODERADO",IF(AND(AC766=1,AE766=20),"MODERADO",IF(AND(AC766=3,AE766=5),"MODERADO",IF(AND(AC766=4,AE766=5),"MODERADO",IF(AND(AC766=5,AE766=5),"MODERADO",IF(AND(AC766=2,AE766=20),"ALTO",IF(AND(AC766=3,AE766=10),"ALTO",IF(AND(AC766=4,AE766=10),"ALTO",IF(AND(AC766=5,AE766=10),"ALTO",IF(AND(AC766=3,AE766=20),"EXTREMO",IF(AND(AC766=4,AE766=20),"EXTREMO",IF(AND(AC766=5,AE766=20),"EXTREMO",VLOOKUP(AG766,[4]Evaluacion!A:B,2)))))))))))))))))</f>
        <v xml:space="preserve"> </v>
      </c>
      <c r="AI766" s="213"/>
      <c r="AJ766" s="214"/>
      <c r="AK766" s="197"/>
      <c r="AL766" s="197"/>
      <c r="AM766" s="197"/>
      <c r="AN766" s="197"/>
      <c r="AO766" s="197"/>
      <c r="AP766" s="197"/>
      <c r="AQ766" s="197"/>
      <c r="AR766" s="197"/>
      <c r="AS766" s="204"/>
      <c r="AT766" s="204"/>
      <c r="AU766" s="204" t="str">
        <f t="shared" si="88"/>
        <v xml:space="preserve"> </v>
      </c>
      <c r="AV766" s="204"/>
      <c r="AW766" s="204" t="str">
        <f t="shared" si="89"/>
        <v xml:space="preserve"> </v>
      </c>
      <c r="AX766" s="204" t="str">
        <f t="shared" si="93"/>
        <v xml:space="preserve"> </v>
      </c>
      <c r="AY766" s="204" t="str">
        <f>IF(OR(AT766=" ",AT766=0,AV766=" ",AV766=0)," ",IF(AND(AT766=1,AV766=5),"BAJO",IF(AND(AT766=2,AV766=5),"BAJO",IF(AND(AT766=1,AV766=10),"BAJO",IF(AND(AT766=2,AV766=10),"MODERADO",IF(AND(AT766=1,AV766=20),"MODERADO",IF(AND(AT766=3,AV766=5),"MODERADO",IF(AND(AT766=4,AV766=5),"MODERADO",IF(AND(AT766=5,AV766=5),"MODERADO",IF(AND(AT766=2,AV766=20),"ALTO",IF(AND(AT766=3,AV766=10),"ALTO",IF(AND(AT766=4,AV766=10),"ALTO",IF(AND(AT766=5,AV766=10),"ALTO",IF(AND(AT766=3,AV766=20),"EXTREMO",IF(AND(AT766=4,AV766=20),"EXTREMO",IF(AND(AT766=5,AV766=20),"EXTREMO",VLOOKUP(AX766,[4]Evaluacion!R:S,2)))))))))))))))))</f>
        <v xml:space="preserve"> </v>
      </c>
      <c r="AZ766" s="204"/>
      <c r="BA766" s="204"/>
      <c r="BB766" s="204"/>
      <c r="BC766" s="204"/>
      <c r="BD766" s="204"/>
      <c r="BE766" s="204"/>
      <c r="BF766" s="204"/>
      <c r="BG766" s="205"/>
      <c r="BH766" s="204"/>
    </row>
    <row r="767" spans="1:60" x14ac:dyDescent="0.2">
      <c r="A767" s="200"/>
      <c r="B767" s="192"/>
      <c r="C767" s="201"/>
      <c r="D767" s="193"/>
      <c r="E767" s="193"/>
      <c r="F767" s="206"/>
      <c r="G767" s="201"/>
      <c r="H767" s="194"/>
      <c r="I767" s="206"/>
      <c r="J767" s="195"/>
      <c r="K767" s="195"/>
      <c r="L767" s="195"/>
      <c r="M767" s="195"/>
      <c r="N767" s="195"/>
      <c r="O767" s="195"/>
      <c r="P767" s="195"/>
      <c r="Q767" s="195"/>
      <c r="R767" s="195"/>
      <c r="S767" s="195"/>
      <c r="T767" s="195"/>
      <c r="U767" s="195"/>
      <c r="V767" s="195"/>
      <c r="W767" s="195"/>
      <c r="X767" s="195"/>
      <c r="Y767" s="195"/>
      <c r="Z767" s="195"/>
      <c r="AA767" s="195"/>
      <c r="AB767" s="193"/>
      <c r="AC767" s="204"/>
      <c r="AD767" s="204" t="str">
        <f t="shared" si="90"/>
        <v xml:space="preserve"> </v>
      </c>
      <c r="AE767" s="204"/>
      <c r="AF767" s="204" t="str">
        <f t="shared" si="91"/>
        <v xml:space="preserve"> </v>
      </c>
      <c r="AG767" s="204" t="str">
        <f t="shared" si="92"/>
        <v xml:space="preserve"> </v>
      </c>
      <c r="AH767" s="204" t="str">
        <f>IF(OR(AC767=" ",AC767=0,AE767=" ",AE767=0)," ",IF(AND(AC767=1,AE767=5),"BAJO",IF(AND(AC767=2,AE767=5),"BAJO",IF(AND(AC767=1,AE767=10),"BAJO",IF(AND(AC767=2,AE767=10),"MODERADO",IF(AND(AC767=1,AE767=20),"MODERADO",IF(AND(AC767=3,AE767=5),"MODERADO",IF(AND(AC767=4,AE767=5),"MODERADO",IF(AND(AC767=5,AE767=5),"MODERADO",IF(AND(AC767=2,AE767=20),"ALTO",IF(AND(AC767=3,AE767=10),"ALTO",IF(AND(AC767=4,AE767=10),"ALTO",IF(AND(AC767=5,AE767=10),"ALTO",IF(AND(AC767=3,AE767=20),"EXTREMO",IF(AND(AC767=4,AE767=20),"EXTREMO",IF(AND(AC767=5,AE767=20),"EXTREMO",VLOOKUP(AG767,[4]Evaluacion!A:B,2)))))))))))))))))</f>
        <v xml:space="preserve"> </v>
      </c>
      <c r="AI767" s="213"/>
      <c r="AJ767" s="214"/>
      <c r="AK767" s="197"/>
      <c r="AL767" s="197"/>
      <c r="AM767" s="197"/>
      <c r="AN767" s="197"/>
      <c r="AO767" s="197"/>
      <c r="AP767" s="197"/>
      <c r="AQ767" s="197"/>
      <c r="AR767" s="197"/>
      <c r="AS767" s="204"/>
      <c r="AT767" s="204"/>
      <c r="AU767" s="204" t="str">
        <f t="shared" si="88"/>
        <v xml:space="preserve"> </v>
      </c>
      <c r="AV767" s="204"/>
      <c r="AW767" s="204" t="str">
        <f t="shared" si="89"/>
        <v xml:space="preserve"> </v>
      </c>
      <c r="AX767" s="204" t="str">
        <f t="shared" si="93"/>
        <v xml:space="preserve"> </v>
      </c>
      <c r="AY767" s="204" t="str">
        <f>IF(OR(AT767=" ",AT767=0,AV767=" ",AV767=0)," ",IF(AND(AT767=1,AV767=5),"BAJO",IF(AND(AT767=2,AV767=5),"BAJO",IF(AND(AT767=1,AV767=10),"BAJO",IF(AND(AT767=2,AV767=10),"MODERADO",IF(AND(AT767=1,AV767=20),"MODERADO",IF(AND(AT767=3,AV767=5),"MODERADO",IF(AND(AT767=4,AV767=5),"MODERADO",IF(AND(AT767=5,AV767=5),"MODERADO",IF(AND(AT767=2,AV767=20),"ALTO",IF(AND(AT767=3,AV767=10),"ALTO",IF(AND(AT767=4,AV767=10),"ALTO",IF(AND(AT767=5,AV767=10),"ALTO",IF(AND(AT767=3,AV767=20),"EXTREMO",IF(AND(AT767=4,AV767=20),"EXTREMO",IF(AND(AT767=5,AV767=20),"EXTREMO",VLOOKUP(AX767,[4]Evaluacion!R:S,2)))))))))))))))))</f>
        <v xml:space="preserve"> </v>
      </c>
      <c r="AZ767" s="204"/>
      <c r="BA767" s="204"/>
      <c r="BB767" s="204"/>
      <c r="BC767" s="204"/>
      <c r="BD767" s="204"/>
      <c r="BE767" s="204"/>
      <c r="BF767" s="204"/>
      <c r="BG767" s="205"/>
      <c r="BH767" s="204"/>
    </row>
    <row r="768" spans="1:60" x14ac:dyDescent="0.2">
      <c r="A768" s="200"/>
      <c r="B768" s="192"/>
      <c r="C768" s="201"/>
      <c r="D768" s="193"/>
      <c r="E768" s="193"/>
      <c r="F768" s="206"/>
      <c r="G768" s="201"/>
      <c r="H768" s="194"/>
      <c r="I768" s="206"/>
      <c r="J768" s="195"/>
      <c r="K768" s="195"/>
      <c r="L768" s="195"/>
      <c r="M768" s="195"/>
      <c r="N768" s="195"/>
      <c r="O768" s="195"/>
      <c r="P768" s="195"/>
      <c r="Q768" s="195"/>
      <c r="R768" s="195"/>
      <c r="S768" s="195"/>
      <c r="T768" s="195"/>
      <c r="U768" s="195"/>
      <c r="V768" s="195"/>
      <c r="W768" s="195"/>
      <c r="X768" s="195"/>
      <c r="Y768" s="195"/>
      <c r="Z768" s="195"/>
      <c r="AA768" s="195"/>
      <c r="AB768" s="193"/>
      <c r="AC768" s="204"/>
      <c r="AD768" s="204" t="str">
        <f t="shared" si="90"/>
        <v xml:space="preserve"> </v>
      </c>
      <c r="AE768" s="204"/>
      <c r="AF768" s="204" t="str">
        <f t="shared" si="91"/>
        <v xml:space="preserve"> </v>
      </c>
      <c r="AG768" s="204" t="str">
        <f t="shared" si="92"/>
        <v xml:space="preserve"> </v>
      </c>
      <c r="AH768" s="204" t="str">
        <f>IF(OR(AC768=" ",AC768=0,AE768=" ",AE768=0)," ",IF(AND(AC768=1,AE768=5),"BAJO",IF(AND(AC768=2,AE768=5),"BAJO",IF(AND(AC768=1,AE768=10),"BAJO",IF(AND(AC768=2,AE768=10),"MODERADO",IF(AND(AC768=1,AE768=20),"MODERADO",IF(AND(AC768=3,AE768=5),"MODERADO",IF(AND(AC768=4,AE768=5),"MODERADO",IF(AND(AC768=5,AE768=5),"MODERADO",IF(AND(AC768=2,AE768=20),"ALTO",IF(AND(AC768=3,AE768=10),"ALTO",IF(AND(AC768=4,AE768=10),"ALTO",IF(AND(AC768=5,AE768=10),"ALTO",IF(AND(AC768=3,AE768=20),"EXTREMO",IF(AND(AC768=4,AE768=20),"EXTREMO",IF(AND(AC768=5,AE768=20),"EXTREMO",VLOOKUP(AG768,[4]Evaluacion!A:B,2)))))))))))))))))</f>
        <v xml:space="preserve"> </v>
      </c>
      <c r="AI768" s="213"/>
      <c r="AJ768" s="214"/>
      <c r="AK768" s="197"/>
      <c r="AL768" s="197"/>
      <c r="AM768" s="197"/>
      <c r="AN768" s="197"/>
      <c r="AO768" s="197"/>
      <c r="AP768" s="197"/>
      <c r="AQ768" s="197"/>
      <c r="AR768" s="197"/>
      <c r="AS768" s="204"/>
      <c r="AT768" s="204"/>
      <c r="AU768" s="204" t="str">
        <f t="shared" si="88"/>
        <v xml:space="preserve"> </v>
      </c>
      <c r="AV768" s="204"/>
      <c r="AW768" s="204" t="str">
        <f t="shared" si="89"/>
        <v xml:space="preserve"> </v>
      </c>
      <c r="AX768" s="204" t="str">
        <f t="shared" si="93"/>
        <v xml:space="preserve"> </v>
      </c>
      <c r="AY768" s="204" t="str">
        <f>IF(OR(AT768=" ",AT768=0,AV768=" ",AV768=0)," ",IF(AND(AT768=1,AV768=5),"BAJO",IF(AND(AT768=2,AV768=5),"BAJO",IF(AND(AT768=1,AV768=10),"BAJO",IF(AND(AT768=2,AV768=10),"MODERADO",IF(AND(AT768=1,AV768=20),"MODERADO",IF(AND(AT768=3,AV768=5),"MODERADO",IF(AND(AT768=4,AV768=5),"MODERADO",IF(AND(AT768=5,AV768=5),"MODERADO",IF(AND(AT768=2,AV768=20),"ALTO",IF(AND(AT768=3,AV768=10),"ALTO",IF(AND(AT768=4,AV768=10),"ALTO",IF(AND(AT768=5,AV768=10),"ALTO",IF(AND(AT768=3,AV768=20),"EXTREMO",IF(AND(AT768=4,AV768=20),"EXTREMO",IF(AND(AT768=5,AV768=20),"EXTREMO",VLOOKUP(AX768,[4]Evaluacion!R:S,2)))))))))))))))))</f>
        <v xml:space="preserve"> </v>
      </c>
      <c r="AZ768" s="204"/>
      <c r="BA768" s="204"/>
      <c r="BB768" s="204"/>
      <c r="BC768" s="204"/>
      <c r="BD768" s="204"/>
      <c r="BE768" s="204"/>
      <c r="BF768" s="204"/>
      <c r="BG768" s="205"/>
      <c r="BH768" s="204"/>
    </row>
    <row r="769" spans="1:60" x14ac:dyDescent="0.2">
      <c r="A769" s="200"/>
      <c r="B769" s="192"/>
      <c r="C769" s="201"/>
      <c r="D769" s="193"/>
      <c r="E769" s="193"/>
      <c r="F769" s="206"/>
      <c r="G769" s="201"/>
      <c r="H769" s="194"/>
      <c r="I769" s="206"/>
      <c r="J769" s="195"/>
      <c r="K769" s="195"/>
      <c r="L769" s="195"/>
      <c r="M769" s="195"/>
      <c r="N769" s="195"/>
      <c r="O769" s="195"/>
      <c r="P769" s="195"/>
      <c r="Q769" s="195"/>
      <c r="R769" s="195"/>
      <c r="S769" s="195"/>
      <c r="T769" s="195"/>
      <c r="U769" s="195"/>
      <c r="V769" s="195"/>
      <c r="W769" s="195"/>
      <c r="X769" s="195"/>
      <c r="Y769" s="195"/>
      <c r="Z769" s="195"/>
      <c r="AA769" s="195"/>
      <c r="AB769" s="193"/>
      <c r="AC769" s="204"/>
      <c r="AD769" s="204" t="str">
        <f t="shared" si="90"/>
        <v xml:space="preserve"> </v>
      </c>
      <c r="AE769" s="204"/>
      <c r="AF769" s="204" t="str">
        <f t="shared" si="91"/>
        <v xml:space="preserve"> </v>
      </c>
      <c r="AG769" s="204" t="str">
        <f t="shared" si="92"/>
        <v xml:space="preserve"> </v>
      </c>
      <c r="AH769" s="204" t="str">
        <f>IF(OR(AC769=" ",AC769=0,AE769=" ",AE769=0)," ",IF(AND(AC769=1,AE769=5),"BAJO",IF(AND(AC769=2,AE769=5),"BAJO",IF(AND(AC769=1,AE769=10),"BAJO",IF(AND(AC769=2,AE769=10),"MODERADO",IF(AND(AC769=1,AE769=20),"MODERADO",IF(AND(AC769=3,AE769=5),"MODERADO",IF(AND(AC769=4,AE769=5),"MODERADO",IF(AND(AC769=5,AE769=5),"MODERADO",IF(AND(AC769=2,AE769=20),"ALTO",IF(AND(AC769=3,AE769=10),"ALTO",IF(AND(AC769=4,AE769=10),"ALTO",IF(AND(AC769=5,AE769=10),"ALTO",IF(AND(AC769=3,AE769=20),"EXTREMO",IF(AND(AC769=4,AE769=20),"EXTREMO",IF(AND(AC769=5,AE769=20),"EXTREMO",VLOOKUP(AG769,[4]Evaluacion!A:B,2)))))))))))))))))</f>
        <v xml:space="preserve"> </v>
      </c>
      <c r="AI769" s="213"/>
      <c r="AJ769" s="214"/>
      <c r="AK769" s="197"/>
      <c r="AL769" s="197"/>
      <c r="AM769" s="197"/>
      <c r="AN769" s="197"/>
      <c r="AO769" s="197"/>
      <c r="AP769" s="197"/>
      <c r="AQ769" s="197"/>
      <c r="AR769" s="197"/>
      <c r="AS769" s="204"/>
      <c r="AT769" s="204"/>
      <c r="AU769" s="204" t="str">
        <f t="shared" si="88"/>
        <v xml:space="preserve"> </v>
      </c>
      <c r="AV769" s="204"/>
      <c r="AW769" s="204" t="str">
        <f t="shared" si="89"/>
        <v xml:space="preserve"> </v>
      </c>
      <c r="AX769" s="204" t="str">
        <f t="shared" si="93"/>
        <v xml:space="preserve"> </v>
      </c>
      <c r="AY769" s="204" t="str">
        <f>IF(OR(AT769=" ",AT769=0,AV769=" ",AV769=0)," ",IF(AND(AT769=1,AV769=5),"BAJO",IF(AND(AT769=2,AV769=5),"BAJO",IF(AND(AT769=1,AV769=10),"BAJO",IF(AND(AT769=2,AV769=10),"MODERADO",IF(AND(AT769=1,AV769=20),"MODERADO",IF(AND(AT769=3,AV769=5),"MODERADO",IF(AND(AT769=4,AV769=5),"MODERADO",IF(AND(AT769=5,AV769=5),"MODERADO",IF(AND(AT769=2,AV769=20),"ALTO",IF(AND(AT769=3,AV769=10),"ALTO",IF(AND(AT769=4,AV769=10),"ALTO",IF(AND(AT769=5,AV769=10),"ALTO",IF(AND(AT769=3,AV769=20),"EXTREMO",IF(AND(AT769=4,AV769=20),"EXTREMO",IF(AND(AT769=5,AV769=20),"EXTREMO",VLOOKUP(AX769,[4]Evaluacion!R:S,2)))))))))))))))))</f>
        <v xml:space="preserve"> </v>
      </c>
      <c r="AZ769" s="204"/>
      <c r="BA769" s="204"/>
      <c r="BB769" s="204"/>
      <c r="BC769" s="204"/>
      <c r="BD769" s="204"/>
      <c r="BE769" s="204"/>
      <c r="BF769" s="204"/>
      <c r="BG769" s="205"/>
      <c r="BH769" s="204"/>
    </row>
    <row r="770" spans="1:60" x14ac:dyDescent="0.2">
      <c r="A770" s="200"/>
      <c r="B770" s="192"/>
      <c r="C770" s="201"/>
      <c r="D770" s="193"/>
      <c r="E770" s="193"/>
      <c r="F770" s="206"/>
      <c r="G770" s="201"/>
      <c r="H770" s="194"/>
      <c r="I770" s="206"/>
      <c r="J770" s="195"/>
      <c r="K770" s="195"/>
      <c r="L770" s="195"/>
      <c r="M770" s="195"/>
      <c r="N770" s="195"/>
      <c r="O770" s="195"/>
      <c r="P770" s="195"/>
      <c r="Q770" s="195"/>
      <c r="R770" s="195"/>
      <c r="S770" s="195"/>
      <c r="T770" s="195"/>
      <c r="U770" s="195"/>
      <c r="V770" s="195"/>
      <c r="W770" s="195"/>
      <c r="X770" s="195"/>
      <c r="Y770" s="195"/>
      <c r="Z770" s="195"/>
      <c r="AA770" s="195"/>
      <c r="AB770" s="193"/>
      <c r="AC770" s="204"/>
      <c r="AD770" s="204" t="str">
        <f t="shared" si="90"/>
        <v xml:space="preserve"> </v>
      </c>
      <c r="AE770" s="204"/>
      <c r="AF770" s="204" t="str">
        <f t="shared" si="91"/>
        <v xml:space="preserve"> </v>
      </c>
      <c r="AG770" s="204" t="str">
        <f t="shared" si="92"/>
        <v xml:space="preserve"> </v>
      </c>
      <c r="AH770" s="204" t="str">
        <f>IF(OR(AC770=" ",AC770=0,AE770=" ",AE770=0)," ",IF(AND(AC770=1,AE770=5),"BAJO",IF(AND(AC770=2,AE770=5),"BAJO",IF(AND(AC770=1,AE770=10),"BAJO",IF(AND(AC770=2,AE770=10),"MODERADO",IF(AND(AC770=1,AE770=20),"MODERADO",IF(AND(AC770=3,AE770=5),"MODERADO",IF(AND(AC770=4,AE770=5),"MODERADO",IF(AND(AC770=5,AE770=5),"MODERADO",IF(AND(AC770=2,AE770=20),"ALTO",IF(AND(AC770=3,AE770=10),"ALTO",IF(AND(AC770=4,AE770=10),"ALTO",IF(AND(AC770=5,AE770=10),"ALTO",IF(AND(AC770=3,AE770=20),"EXTREMO",IF(AND(AC770=4,AE770=20),"EXTREMO",IF(AND(AC770=5,AE770=20),"EXTREMO",VLOOKUP(AG770,[4]Evaluacion!A:B,2)))))))))))))))))</f>
        <v xml:space="preserve"> </v>
      </c>
      <c r="AI770" s="213"/>
      <c r="AJ770" s="214"/>
      <c r="AK770" s="197"/>
      <c r="AL770" s="197"/>
      <c r="AM770" s="197"/>
      <c r="AN770" s="197"/>
      <c r="AO770" s="197"/>
      <c r="AP770" s="197"/>
      <c r="AQ770" s="197"/>
      <c r="AR770" s="197"/>
      <c r="AS770" s="204"/>
      <c r="AT770" s="204"/>
      <c r="AU770" s="204" t="str">
        <f t="shared" si="88"/>
        <v xml:space="preserve"> </v>
      </c>
      <c r="AV770" s="204"/>
      <c r="AW770" s="204" t="str">
        <f t="shared" si="89"/>
        <v xml:space="preserve"> </v>
      </c>
      <c r="AX770" s="204" t="str">
        <f t="shared" si="93"/>
        <v xml:space="preserve"> </v>
      </c>
      <c r="AY770" s="204" t="str">
        <f>IF(OR(AT770=" ",AT770=0,AV770=" ",AV770=0)," ",IF(AND(AT770=1,AV770=5),"BAJO",IF(AND(AT770=2,AV770=5),"BAJO",IF(AND(AT770=1,AV770=10),"BAJO",IF(AND(AT770=2,AV770=10),"MODERADO",IF(AND(AT770=1,AV770=20),"MODERADO",IF(AND(AT770=3,AV770=5),"MODERADO",IF(AND(AT770=4,AV770=5),"MODERADO",IF(AND(AT770=5,AV770=5),"MODERADO",IF(AND(AT770=2,AV770=20),"ALTO",IF(AND(AT770=3,AV770=10),"ALTO",IF(AND(AT770=4,AV770=10),"ALTO",IF(AND(AT770=5,AV770=10),"ALTO",IF(AND(AT770=3,AV770=20),"EXTREMO",IF(AND(AT770=4,AV770=20),"EXTREMO",IF(AND(AT770=5,AV770=20),"EXTREMO",VLOOKUP(AX770,[4]Evaluacion!R:S,2)))))))))))))))))</f>
        <v xml:space="preserve"> </v>
      </c>
      <c r="AZ770" s="204"/>
      <c r="BA770" s="204"/>
      <c r="BB770" s="204"/>
      <c r="BC770" s="204"/>
      <c r="BD770" s="204"/>
      <c r="BE770" s="204"/>
      <c r="BF770" s="204"/>
      <c r="BG770" s="205"/>
      <c r="BH770" s="204"/>
    </row>
    <row r="771" spans="1:60" x14ac:dyDescent="0.2">
      <c r="A771" s="200"/>
      <c r="B771" s="192"/>
      <c r="C771" s="201"/>
      <c r="D771" s="193"/>
      <c r="E771" s="193"/>
      <c r="F771" s="206"/>
      <c r="G771" s="201"/>
      <c r="H771" s="194"/>
      <c r="I771" s="206"/>
      <c r="J771" s="195"/>
      <c r="K771" s="195"/>
      <c r="L771" s="195"/>
      <c r="M771" s="195"/>
      <c r="N771" s="195"/>
      <c r="O771" s="195"/>
      <c r="P771" s="195"/>
      <c r="Q771" s="195"/>
      <c r="R771" s="195"/>
      <c r="S771" s="195"/>
      <c r="T771" s="195"/>
      <c r="U771" s="195"/>
      <c r="V771" s="195"/>
      <c r="W771" s="195"/>
      <c r="X771" s="195"/>
      <c r="Y771" s="195"/>
      <c r="Z771" s="195"/>
      <c r="AA771" s="195"/>
      <c r="AB771" s="193"/>
      <c r="AC771" s="204"/>
      <c r="AD771" s="204" t="str">
        <f t="shared" si="90"/>
        <v xml:space="preserve"> </v>
      </c>
      <c r="AE771" s="204"/>
      <c r="AF771" s="204" t="str">
        <f t="shared" si="91"/>
        <v xml:space="preserve"> </v>
      </c>
      <c r="AG771" s="204" t="str">
        <f t="shared" si="92"/>
        <v xml:space="preserve"> </v>
      </c>
      <c r="AH771" s="204" t="str">
        <f>IF(OR(AC771=" ",AC771=0,AE771=" ",AE771=0)," ",IF(AND(AC771=1,AE771=5),"BAJO",IF(AND(AC771=2,AE771=5),"BAJO",IF(AND(AC771=1,AE771=10),"BAJO",IF(AND(AC771=2,AE771=10),"MODERADO",IF(AND(AC771=1,AE771=20),"MODERADO",IF(AND(AC771=3,AE771=5),"MODERADO",IF(AND(AC771=4,AE771=5),"MODERADO",IF(AND(AC771=5,AE771=5),"MODERADO",IF(AND(AC771=2,AE771=20),"ALTO",IF(AND(AC771=3,AE771=10),"ALTO",IF(AND(AC771=4,AE771=10),"ALTO",IF(AND(AC771=5,AE771=10),"ALTO",IF(AND(AC771=3,AE771=20),"EXTREMO",IF(AND(AC771=4,AE771=20),"EXTREMO",IF(AND(AC771=5,AE771=20),"EXTREMO",VLOOKUP(AG771,[4]Evaluacion!A:B,2)))))))))))))))))</f>
        <v xml:space="preserve"> </v>
      </c>
      <c r="AI771" s="213"/>
      <c r="AJ771" s="214"/>
      <c r="AK771" s="197"/>
      <c r="AL771" s="197"/>
      <c r="AM771" s="197"/>
      <c r="AN771" s="197"/>
      <c r="AO771" s="197"/>
      <c r="AP771" s="197"/>
      <c r="AQ771" s="197"/>
      <c r="AR771" s="197"/>
      <c r="AS771" s="204"/>
      <c r="AT771" s="204"/>
      <c r="AU771" s="204" t="str">
        <f t="shared" si="88"/>
        <v xml:space="preserve"> </v>
      </c>
      <c r="AV771" s="204"/>
      <c r="AW771" s="204" t="str">
        <f t="shared" si="89"/>
        <v xml:space="preserve"> </v>
      </c>
      <c r="AX771" s="204" t="str">
        <f t="shared" si="93"/>
        <v xml:space="preserve"> </v>
      </c>
      <c r="AY771" s="204" t="str">
        <f>IF(OR(AT771=" ",AT771=0,AV771=" ",AV771=0)," ",IF(AND(AT771=1,AV771=5),"BAJO",IF(AND(AT771=2,AV771=5),"BAJO",IF(AND(AT771=1,AV771=10),"BAJO",IF(AND(AT771=2,AV771=10),"MODERADO",IF(AND(AT771=1,AV771=20),"MODERADO",IF(AND(AT771=3,AV771=5),"MODERADO",IF(AND(AT771=4,AV771=5),"MODERADO",IF(AND(AT771=5,AV771=5),"MODERADO",IF(AND(AT771=2,AV771=20),"ALTO",IF(AND(AT771=3,AV771=10),"ALTO",IF(AND(AT771=4,AV771=10),"ALTO",IF(AND(AT771=5,AV771=10),"ALTO",IF(AND(AT771=3,AV771=20),"EXTREMO",IF(AND(AT771=4,AV771=20),"EXTREMO",IF(AND(AT771=5,AV771=20),"EXTREMO",VLOOKUP(AX771,[4]Evaluacion!R:S,2)))))))))))))))))</f>
        <v xml:space="preserve"> </v>
      </c>
      <c r="AZ771" s="204"/>
      <c r="BA771" s="204"/>
      <c r="BB771" s="204"/>
      <c r="BC771" s="204"/>
      <c r="BD771" s="204"/>
      <c r="BE771" s="204"/>
      <c r="BF771" s="204"/>
      <c r="BG771" s="205"/>
      <c r="BH771" s="204"/>
    </row>
    <row r="772" spans="1:60" x14ac:dyDescent="0.2">
      <c r="A772" s="200"/>
      <c r="B772" s="192"/>
      <c r="C772" s="201"/>
      <c r="D772" s="193"/>
      <c r="E772" s="193"/>
      <c r="F772" s="206"/>
      <c r="G772" s="201"/>
      <c r="H772" s="194"/>
      <c r="I772" s="206"/>
      <c r="J772" s="195"/>
      <c r="K772" s="195"/>
      <c r="L772" s="195"/>
      <c r="M772" s="195"/>
      <c r="N772" s="195"/>
      <c r="O772" s="195"/>
      <c r="P772" s="195"/>
      <c r="Q772" s="195"/>
      <c r="R772" s="195"/>
      <c r="S772" s="195"/>
      <c r="T772" s="195"/>
      <c r="U772" s="195"/>
      <c r="V772" s="195"/>
      <c r="W772" s="195"/>
      <c r="X772" s="195"/>
      <c r="Y772" s="195"/>
      <c r="Z772" s="195"/>
      <c r="AA772" s="195"/>
      <c r="AB772" s="193"/>
      <c r="AC772" s="204"/>
      <c r="AD772" s="204" t="str">
        <f t="shared" si="90"/>
        <v xml:space="preserve"> </v>
      </c>
      <c r="AE772" s="204"/>
      <c r="AF772" s="204" t="str">
        <f t="shared" si="91"/>
        <v xml:space="preserve"> </v>
      </c>
      <c r="AG772" s="204" t="str">
        <f t="shared" si="92"/>
        <v xml:space="preserve"> </v>
      </c>
      <c r="AH772" s="204" t="str">
        <f>IF(OR(AC772=" ",AC772=0,AE772=" ",AE772=0)," ",IF(AND(AC772=1,AE772=5),"BAJO",IF(AND(AC772=2,AE772=5),"BAJO",IF(AND(AC772=1,AE772=10),"BAJO",IF(AND(AC772=2,AE772=10),"MODERADO",IF(AND(AC772=1,AE772=20),"MODERADO",IF(AND(AC772=3,AE772=5),"MODERADO",IF(AND(AC772=4,AE772=5),"MODERADO",IF(AND(AC772=5,AE772=5),"MODERADO",IF(AND(AC772=2,AE772=20),"ALTO",IF(AND(AC772=3,AE772=10),"ALTO",IF(AND(AC772=4,AE772=10),"ALTO",IF(AND(AC772=5,AE772=10),"ALTO",IF(AND(AC772=3,AE772=20),"EXTREMO",IF(AND(AC772=4,AE772=20),"EXTREMO",IF(AND(AC772=5,AE772=20),"EXTREMO",VLOOKUP(AG772,[4]Evaluacion!A:B,2)))))))))))))))))</f>
        <v xml:space="preserve"> </v>
      </c>
      <c r="AI772" s="213"/>
      <c r="AJ772" s="214"/>
      <c r="AK772" s="197"/>
      <c r="AL772" s="197"/>
      <c r="AM772" s="197"/>
      <c r="AN772" s="197"/>
      <c r="AO772" s="197"/>
      <c r="AP772" s="197"/>
      <c r="AQ772" s="197"/>
      <c r="AR772" s="197"/>
      <c r="AS772" s="204"/>
      <c r="AT772" s="204"/>
      <c r="AU772" s="204" t="str">
        <f t="shared" si="88"/>
        <v xml:space="preserve"> </v>
      </c>
      <c r="AV772" s="204"/>
      <c r="AW772" s="204" t="str">
        <f t="shared" si="89"/>
        <v xml:space="preserve"> </v>
      </c>
      <c r="AX772" s="204" t="str">
        <f t="shared" si="93"/>
        <v xml:space="preserve"> </v>
      </c>
      <c r="AY772" s="204" t="str">
        <f>IF(OR(AT772=" ",AT772=0,AV772=" ",AV772=0)," ",IF(AND(AT772=1,AV772=5),"BAJO",IF(AND(AT772=2,AV772=5),"BAJO",IF(AND(AT772=1,AV772=10),"BAJO",IF(AND(AT772=2,AV772=10),"MODERADO",IF(AND(AT772=1,AV772=20),"MODERADO",IF(AND(AT772=3,AV772=5),"MODERADO",IF(AND(AT772=4,AV772=5),"MODERADO",IF(AND(AT772=5,AV772=5),"MODERADO",IF(AND(AT772=2,AV772=20),"ALTO",IF(AND(AT772=3,AV772=10),"ALTO",IF(AND(AT772=4,AV772=10),"ALTO",IF(AND(AT772=5,AV772=10),"ALTO",IF(AND(AT772=3,AV772=20),"EXTREMO",IF(AND(AT772=4,AV772=20),"EXTREMO",IF(AND(AT772=5,AV772=20),"EXTREMO",VLOOKUP(AX772,[4]Evaluacion!R:S,2)))))))))))))))))</f>
        <v xml:space="preserve"> </v>
      </c>
      <c r="AZ772" s="204"/>
      <c r="BA772" s="204"/>
      <c r="BB772" s="204"/>
      <c r="BC772" s="204"/>
      <c r="BD772" s="204"/>
      <c r="BE772" s="204"/>
      <c r="BF772" s="204"/>
      <c r="BG772" s="205"/>
      <c r="BH772" s="204"/>
    </row>
    <row r="773" spans="1:60" x14ac:dyDescent="0.2">
      <c r="A773" s="200"/>
      <c r="B773" s="192"/>
      <c r="C773" s="201"/>
      <c r="D773" s="193"/>
      <c r="E773" s="193"/>
      <c r="F773" s="206"/>
      <c r="G773" s="201"/>
      <c r="H773" s="194"/>
      <c r="I773" s="206"/>
      <c r="J773" s="195"/>
      <c r="K773" s="195"/>
      <c r="L773" s="195"/>
      <c r="M773" s="195"/>
      <c r="N773" s="195"/>
      <c r="O773" s="195"/>
      <c r="P773" s="195"/>
      <c r="Q773" s="195"/>
      <c r="R773" s="195"/>
      <c r="S773" s="195"/>
      <c r="T773" s="195"/>
      <c r="U773" s="195"/>
      <c r="V773" s="195"/>
      <c r="W773" s="195"/>
      <c r="X773" s="195"/>
      <c r="Y773" s="195"/>
      <c r="Z773" s="195"/>
      <c r="AA773" s="195"/>
      <c r="AB773" s="193"/>
      <c r="AC773" s="204"/>
      <c r="AD773" s="204" t="str">
        <f t="shared" si="90"/>
        <v xml:space="preserve"> </v>
      </c>
      <c r="AE773" s="204"/>
      <c r="AF773" s="204" t="str">
        <f t="shared" si="91"/>
        <v xml:space="preserve"> </v>
      </c>
      <c r="AG773" s="204" t="str">
        <f t="shared" si="92"/>
        <v xml:space="preserve"> </v>
      </c>
      <c r="AH773" s="204" t="str">
        <f>IF(OR(AC773=" ",AC773=0,AE773=" ",AE773=0)," ",IF(AND(AC773=1,AE773=5),"BAJO",IF(AND(AC773=2,AE773=5),"BAJO",IF(AND(AC773=1,AE773=10),"BAJO",IF(AND(AC773=2,AE773=10),"MODERADO",IF(AND(AC773=1,AE773=20),"MODERADO",IF(AND(AC773=3,AE773=5),"MODERADO",IF(AND(AC773=4,AE773=5),"MODERADO",IF(AND(AC773=5,AE773=5),"MODERADO",IF(AND(AC773=2,AE773=20),"ALTO",IF(AND(AC773=3,AE773=10),"ALTO",IF(AND(AC773=4,AE773=10),"ALTO",IF(AND(AC773=5,AE773=10),"ALTO",IF(AND(AC773=3,AE773=20),"EXTREMO",IF(AND(AC773=4,AE773=20),"EXTREMO",IF(AND(AC773=5,AE773=20),"EXTREMO",VLOOKUP(AG773,[4]Evaluacion!A:B,2)))))))))))))))))</f>
        <v xml:space="preserve"> </v>
      </c>
      <c r="AI773" s="213"/>
      <c r="AJ773" s="214"/>
      <c r="AK773" s="197"/>
      <c r="AL773" s="197"/>
      <c r="AM773" s="197"/>
      <c r="AN773" s="197"/>
      <c r="AO773" s="197"/>
      <c r="AP773" s="197"/>
      <c r="AQ773" s="197"/>
      <c r="AR773" s="197"/>
      <c r="AS773" s="204"/>
      <c r="AT773" s="204"/>
      <c r="AU773" s="204" t="str">
        <f t="shared" si="88"/>
        <v xml:space="preserve"> </v>
      </c>
      <c r="AV773" s="204"/>
      <c r="AW773" s="204" t="str">
        <f t="shared" si="89"/>
        <v xml:space="preserve"> </v>
      </c>
      <c r="AX773" s="204" t="str">
        <f t="shared" si="93"/>
        <v xml:space="preserve"> </v>
      </c>
      <c r="AY773" s="204" t="str">
        <f>IF(OR(AT773=" ",AT773=0,AV773=" ",AV773=0)," ",IF(AND(AT773=1,AV773=5),"BAJO",IF(AND(AT773=2,AV773=5),"BAJO",IF(AND(AT773=1,AV773=10),"BAJO",IF(AND(AT773=2,AV773=10),"MODERADO",IF(AND(AT773=1,AV773=20),"MODERADO",IF(AND(AT773=3,AV773=5),"MODERADO",IF(AND(AT773=4,AV773=5),"MODERADO",IF(AND(AT773=5,AV773=5),"MODERADO",IF(AND(AT773=2,AV773=20),"ALTO",IF(AND(AT773=3,AV773=10),"ALTO",IF(AND(AT773=4,AV773=10),"ALTO",IF(AND(AT773=5,AV773=10),"ALTO",IF(AND(AT773=3,AV773=20),"EXTREMO",IF(AND(AT773=4,AV773=20),"EXTREMO",IF(AND(AT773=5,AV773=20),"EXTREMO",VLOOKUP(AX773,[4]Evaluacion!R:S,2)))))))))))))))))</f>
        <v xml:space="preserve"> </v>
      </c>
      <c r="AZ773" s="204"/>
      <c r="BA773" s="204"/>
      <c r="BB773" s="204"/>
      <c r="BC773" s="204"/>
      <c r="BD773" s="204"/>
      <c r="BE773" s="204"/>
      <c r="BF773" s="204"/>
      <c r="BG773" s="205"/>
      <c r="BH773" s="204"/>
    </row>
    <row r="774" spans="1:60" x14ac:dyDescent="0.2">
      <c r="A774" s="200"/>
      <c r="B774" s="192"/>
      <c r="C774" s="201"/>
      <c r="D774" s="193"/>
      <c r="E774" s="193"/>
      <c r="F774" s="206"/>
      <c r="G774" s="201"/>
      <c r="H774" s="194"/>
      <c r="I774" s="206"/>
      <c r="J774" s="195"/>
      <c r="K774" s="195"/>
      <c r="L774" s="195"/>
      <c r="M774" s="195"/>
      <c r="N774" s="195"/>
      <c r="O774" s="195"/>
      <c r="P774" s="195"/>
      <c r="Q774" s="195"/>
      <c r="R774" s="195"/>
      <c r="S774" s="195"/>
      <c r="T774" s="195"/>
      <c r="U774" s="195"/>
      <c r="V774" s="195"/>
      <c r="W774" s="195"/>
      <c r="X774" s="195"/>
      <c r="Y774" s="195"/>
      <c r="Z774" s="195"/>
      <c r="AA774" s="195"/>
      <c r="AB774" s="193"/>
      <c r="AC774" s="204"/>
      <c r="AD774" s="204" t="str">
        <f t="shared" si="90"/>
        <v xml:space="preserve"> </v>
      </c>
      <c r="AE774" s="204"/>
      <c r="AF774" s="204" t="str">
        <f t="shared" si="91"/>
        <v xml:space="preserve"> </v>
      </c>
      <c r="AG774" s="204" t="str">
        <f t="shared" si="92"/>
        <v xml:space="preserve"> </v>
      </c>
      <c r="AH774" s="204" t="str">
        <f>IF(OR(AC774=" ",AC774=0,AE774=" ",AE774=0)," ",IF(AND(AC774=1,AE774=5),"BAJO",IF(AND(AC774=2,AE774=5),"BAJO",IF(AND(AC774=1,AE774=10),"BAJO",IF(AND(AC774=2,AE774=10),"MODERADO",IF(AND(AC774=1,AE774=20),"MODERADO",IF(AND(AC774=3,AE774=5),"MODERADO",IF(AND(AC774=4,AE774=5),"MODERADO",IF(AND(AC774=5,AE774=5),"MODERADO",IF(AND(AC774=2,AE774=20),"ALTO",IF(AND(AC774=3,AE774=10),"ALTO",IF(AND(AC774=4,AE774=10),"ALTO",IF(AND(AC774=5,AE774=10),"ALTO",IF(AND(AC774=3,AE774=20),"EXTREMO",IF(AND(AC774=4,AE774=20),"EXTREMO",IF(AND(AC774=5,AE774=20),"EXTREMO",VLOOKUP(AG774,[4]Evaluacion!A:B,2)))))))))))))))))</f>
        <v xml:space="preserve"> </v>
      </c>
      <c r="AI774" s="213"/>
      <c r="AJ774" s="214"/>
      <c r="AK774" s="197"/>
      <c r="AL774" s="197"/>
      <c r="AM774" s="197"/>
      <c r="AN774" s="197"/>
      <c r="AO774" s="197"/>
      <c r="AP774" s="197"/>
      <c r="AQ774" s="197"/>
      <c r="AR774" s="197"/>
      <c r="AS774" s="204"/>
      <c r="AT774" s="204"/>
      <c r="AU774" s="204" t="str">
        <f t="shared" ref="AU774:AU837" si="94">IF(AT774=1,"RARA VEZ",IF(AT774=2,"IMPROBABLE",IF(AT774=3,"POSIBLE",IF(AT774=4,"PROBABLE",IF(AT774=5,"CASI SEGURO"," ")))))</f>
        <v xml:space="preserve"> </v>
      </c>
      <c r="AV774" s="204"/>
      <c r="AW774" s="204" t="str">
        <f t="shared" si="89"/>
        <v xml:space="preserve"> </v>
      </c>
      <c r="AX774" s="204" t="str">
        <f t="shared" si="93"/>
        <v xml:space="preserve"> </v>
      </c>
      <c r="AY774" s="204" t="str">
        <f>IF(OR(AT774=" ",AT774=0,AV774=" ",AV774=0)," ",IF(AND(AT774=1,AV774=5),"BAJO",IF(AND(AT774=2,AV774=5),"BAJO",IF(AND(AT774=1,AV774=10),"BAJO",IF(AND(AT774=2,AV774=10),"MODERADO",IF(AND(AT774=1,AV774=20),"MODERADO",IF(AND(AT774=3,AV774=5),"MODERADO",IF(AND(AT774=4,AV774=5),"MODERADO",IF(AND(AT774=5,AV774=5),"MODERADO",IF(AND(AT774=2,AV774=20),"ALTO",IF(AND(AT774=3,AV774=10),"ALTO",IF(AND(AT774=4,AV774=10),"ALTO",IF(AND(AT774=5,AV774=10),"ALTO",IF(AND(AT774=3,AV774=20),"EXTREMO",IF(AND(AT774=4,AV774=20),"EXTREMO",IF(AND(AT774=5,AV774=20),"EXTREMO",VLOOKUP(AX774,[4]Evaluacion!R:S,2)))))))))))))))))</f>
        <v xml:space="preserve"> </v>
      </c>
      <c r="AZ774" s="204"/>
      <c r="BA774" s="204"/>
      <c r="BB774" s="204"/>
      <c r="BC774" s="204"/>
      <c r="BD774" s="204"/>
      <c r="BE774" s="204"/>
      <c r="BF774" s="204"/>
      <c r="BG774" s="205"/>
      <c r="BH774" s="204"/>
    </row>
    <row r="775" spans="1:60" x14ac:dyDescent="0.2">
      <c r="A775" s="200"/>
      <c r="B775" s="192"/>
      <c r="C775" s="201"/>
      <c r="D775" s="193"/>
      <c r="E775" s="193"/>
      <c r="F775" s="206"/>
      <c r="G775" s="201"/>
      <c r="H775" s="194"/>
      <c r="I775" s="206"/>
      <c r="J775" s="195"/>
      <c r="K775" s="195"/>
      <c r="L775" s="195"/>
      <c r="M775" s="195"/>
      <c r="N775" s="195"/>
      <c r="O775" s="195"/>
      <c r="P775" s="195"/>
      <c r="Q775" s="195"/>
      <c r="R775" s="195"/>
      <c r="S775" s="195"/>
      <c r="T775" s="195"/>
      <c r="U775" s="195"/>
      <c r="V775" s="195"/>
      <c r="W775" s="195"/>
      <c r="X775" s="195"/>
      <c r="Y775" s="195"/>
      <c r="Z775" s="195"/>
      <c r="AA775" s="195"/>
      <c r="AB775" s="193"/>
      <c r="AC775" s="204"/>
      <c r="AD775" s="204" t="str">
        <f t="shared" si="90"/>
        <v xml:space="preserve"> </v>
      </c>
      <c r="AE775" s="204"/>
      <c r="AF775" s="204" t="str">
        <f t="shared" si="91"/>
        <v xml:space="preserve"> </v>
      </c>
      <c r="AG775" s="204" t="str">
        <f t="shared" si="92"/>
        <v xml:space="preserve"> </v>
      </c>
      <c r="AH775" s="204" t="str">
        <f>IF(OR(AC775=" ",AC775=0,AE775=" ",AE775=0)," ",IF(AND(AC775=1,AE775=5),"BAJO",IF(AND(AC775=2,AE775=5),"BAJO",IF(AND(AC775=1,AE775=10),"BAJO",IF(AND(AC775=2,AE775=10),"MODERADO",IF(AND(AC775=1,AE775=20),"MODERADO",IF(AND(AC775=3,AE775=5),"MODERADO",IF(AND(AC775=4,AE775=5),"MODERADO",IF(AND(AC775=5,AE775=5),"MODERADO",IF(AND(AC775=2,AE775=20),"ALTO",IF(AND(AC775=3,AE775=10),"ALTO",IF(AND(AC775=4,AE775=10),"ALTO",IF(AND(AC775=5,AE775=10),"ALTO",IF(AND(AC775=3,AE775=20),"EXTREMO",IF(AND(AC775=4,AE775=20),"EXTREMO",IF(AND(AC775=5,AE775=20),"EXTREMO",VLOOKUP(AG775,[4]Evaluacion!A:B,2)))))))))))))))))</f>
        <v xml:space="preserve"> </v>
      </c>
      <c r="AI775" s="213"/>
      <c r="AJ775" s="214"/>
      <c r="AK775" s="197"/>
      <c r="AL775" s="197"/>
      <c r="AM775" s="197"/>
      <c r="AN775" s="197"/>
      <c r="AO775" s="197"/>
      <c r="AP775" s="197"/>
      <c r="AQ775" s="197"/>
      <c r="AR775" s="197"/>
      <c r="AS775" s="204"/>
      <c r="AT775" s="204"/>
      <c r="AU775" s="204" t="str">
        <f t="shared" si="94"/>
        <v xml:space="preserve"> </v>
      </c>
      <c r="AV775" s="204"/>
      <c r="AW775" s="204" t="str">
        <f t="shared" si="89"/>
        <v xml:space="preserve"> </v>
      </c>
      <c r="AX775" s="204" t="str">
        <f t="shared" si="93"/>
        <v xml:space="preserve"> </v>
      </c>
      <c r="AY775" s="204" t="str">
        <f>IF(OR(AT775=" ",AT775=0,AV775=" ",AV775=0)," ",IF(AND(AT775=1,AV775=5),"BAJO",IF(AND(AT775=2,AV775=5),"BAJO",IF(AND(AT775=1,AV775=10),"BAJO",IF(AND(AT775=2,AV775=10),"MODERADO",IF(AND(AT775=1,AV775=20),"MODERADO",IF(AND(AT775=3,AV775=5),"MODERADO",IF(AND(AT775=4,AV775=5),"MODERADO",IF(AND(AT775=5,AV775=5),"MODERADO",IF(AND(AT775=2,AV775=20),"ALTO",IF(AND(AT775=3,AV775=10),"ALTO",IF(AND(AT775=4,AV775=10),"ALTO",IF(AND(AT775=5,AV775=10),"ALTO",IF(AND(AT775=3,AV775=20),"EXTREMO",IF(AND(AT775=4,AV775=20),"EXTREMO",IF(AND(AT775=5,AV775=20),"EXTREMO",VLOOKUP(AX775,[4]Evaluacion!R:S,2)))))))))))))))))</f>
        <v xml:space="preserve"> </v>
      </c>
      <c r="AZ775" s="204"/>
      <c r="BA775" s="204"/>
      <c r="BB775" s="204"/>
      <c r="BC775" s="204"/>
      <c r="BD775" s="204"/>
      <c r="BE775" s="204"/>
      <c r="BF775" s="204"/>
      <c r="BG775" s="205"/>
      <c r="BH775" s="204"/>
    </row>
    <row r="776" spans="1:60" x14ac:dyDescent="0.2">
      <c r="A776" s="200"/>
      <c r="B776" s="192"/>
      <c r="C776" s="201"/>
      <c r="D776" s="193"/>
      <c r="E776" s="193"/>
      <c r="F776" s="206"/>
      <c r="G776" s="201"/>
      <c r="H776" s="194"/>
      <c r="I776" s="206"/>
      <c r="J776" s="195"/>
      <c r="K776" s="195"/>
      <c r="L776" s="195"/>
      <c r="M776" s="195"/>
      <c r="N776" s="195"/>
      <c r="O776" s="195"/>
      <c r="P776" s="195"/>
      <c r="Q776" s="195"/>
      <c r="R776" s="195"/>
      <c r="S776" s="195"/>
      <c r="T776" s="195"/>
      <c r="U776" s="195"/>
      <c r="V776" s="195"/>
      <c r="W776" s="195"/>
      <c r="X776" s="195"/>
      <c r="Y776" s="195"/>
      <c r="Z776" s="195"/>
      <c r="AA776" s="195"/>
      <c r="AB776" s="193"/>
      <c r="AC776" s="204"/>
      <c r="AD776" s="204" t="str">
        <f t="shared" si="90"/>
        <v xml:space="preserve"> </v>
      </c>
      <c r="AE776" s="204"/>
      <c r="AF776" s="204" t="str">
        <f t="shared" si="91"/>
        <v xml:space="preserve"> </v>
      </c>
      <c r="AG776" s="204" t="str">
        <f t="shared" si="92"/>
        <v xml:space="preserve"> </v>
      </c>
      <c r="AH776" s="204" t="str">
        <f>IF(OR(AC776=" ",AC776=0,AE776=" ",AE776=0)," ",IF(AND(AC776=1,AE776=5),"BAJO",IF(AND(AC776=2,AE776=5),"BAJO",IF(AND(AC776=1,AE776=10),"BAJO",IF(AND(AC776=2,AE776=10),"MODERADO",IF(AND(AC776=1,AE776=20),"MODERADO",IF(AND(AC776=3,AE776=5),"MODERADO",IF(AND(AC776=4,AE776=5),"MODERADO",IF(AND(AC776=5,AE776=5),"MODERADO",IF(AND(AC776=2,AE776=20),"ALTO",IF(AND(AC776=3,AE776=10),"ALTO",IF(AND(AC776=4,AE776=10),"ALTO",IF(AND(AC776=5,AE776=10),"ALTO",IF(AND(AC776=3,AE776=20),"EXTREMO",IF(AND(AC776=4,AE776=20),"EXTREMO",IF(AND(AC776=5,AE776=20),"EXTREMO",VLOOKUP(AG776,[4]Evaluacion!A:B,2)))))))))))))))))</f>
        <v xml:space="preserve"> </v>
      </c>
      <c r="AI776" s="213"/>
      <c r="AJ776" s="214"/>
      <c r="AK776" s="197"/>
      <c r="AL776" s="197"/>
      <c r="AM776" s="197"/>
      <c r="AN776" s="197"/>
      <c r="AO776" s="197"/>
      <c r="AP776" s="197"/>
      <c r="AQ776" s="197"/>
      <c r="AR776" s="197"/>
      <c r="AS776" s="204"/>
      <c r="AT776" s="204"/>
      <c r="AU776" s="204" t="str">
        <f t="shared" si="94"/>
        <v xml:space="preserve"> </v>
      </c>
      <c r="AV776" s="204"/>
      <c r="AW776" s="204" t="str">
        <f t="shared" si="89"/>
        <v xml:space="preserve"> </v>
      </c>
      <c r="AX776" s="204" t="str">
        <f t="shared" si="93"/>
        <v xml:space="preserve"> </v>
      </c>
      <c r="AY776" s="204" t="str">
        <f>IF(OR(AT776=" ",AT776=0,AV776=" ",AV776=0)," ",IF(AND(AT776=1,AV776=5),"BAJO",IF(AND(AT776=2,AV776=5),"BAJO",IF(AND(AT776=1,AV776=10),"BAJO",IF(AND(AT776=2,AV776=10),"MODERADO",IF(AND(AT776=1,AV776=20),"MODERADO",IF(AND(AT776=3,AV776=5),"MODERADO",IF(AND(AT776=4,AV776=5),"MODERADO",IF(AND(AT776=5,AV776=5),"MODERADO",IF(AND(AT776=2,AV776=20),"ALTO",IF(AND(AT776=3,AV776=10),"ALTO",IF(AND(AT776=4,AV776=10),"ALTO",IF(AND(AT776=5,AV776=10),"ALTO",IF(AND(AT776=3,AV776=20),"EXTREMO",IF(AND(AT776=4,AV776=20),"EXTREMO",IF(AND(AT776=5,AV776=20),"EXTREMO",VLOOKUP(AX776,[4]Evaluacion!R:S,2)))))))))))))))))</f>
        <v xml:space="preserve"> </v>
      </c>
      <c r="AZ776" s="204"/>
      <c r="BA776" s="204"/>
      <c r="BB776" s="204"/>
      <c r="BC776" s="204"/>
      <c r="BD776" s="204"/>
      <c r="BE776" s="204"/>
      <c r="BF776" s="204"/>
      <c r="BG776" s="205"/>
      <c r="BH776" s="204"/>
    </row>
    <row r="777" spans="1:60" x14ac:dyDescent="0.2">
      <c r="A777" s="200"/>
      <c r="B777" s="192"/>
      <c r="C777" s="201"/>
      <c r="D777" s="193"/>
      <c r="E777" s="193"/>
      <c r="F777" s="206"/>
      <c r="G777" s="201"/>
      <c r="H777" s="194"/>
      <c r="I777" s="206"/>
      <c r="J777" s="195"/>
      <c r="K777" s="195"/>
      <c r="L777" s="195"/>
      <c r="M777" s="195"/>
      <c r="N777" s="195"/>
      <c r="O777" s="195"/>
      <c r="P777" s="195"/>
      <c r="Q777" s="195"/>
      <c r="R777" s="195"/>
      <c r="S777" s="195"/>
      <c r="T777" s="195"/>
      <c r="U777" s="195"/>
      <c r="V777" s="195"/>
      <c r="W777" s="195"/>
      <c r="X777" s="195"/>
      <c r="Y777" s="195"/>
      <c r="Z777" s="195"/>
      <c r="AA777" s="195"/>
      <c r="AB777" s="193"/>
      <c r="AC777" s="204"/>
      <c r="AD777" s="204" t="str">
        <f t="shared" si="90"/>
        <v xml:space="preserve"> </v>
      </c>
      <c r="AE777" s="204"/>
      <c r="AF777" s="204" t="str">
        <f t="shared" si="91"/>
        <v xml:space="preserve"> </v>
      </c>
      <c r="AG777" s="204" t="str">
        <f t="shared" si="92"/>
        <v xml:space="preserve"> </v>
      </c>
      <c r="AH777" s="204" t="str">
        <f>IF(OR(AC777=" ",AC777=0,AE777=" ",AE777=0)," ",IF(AND(AC777=1,AE777=5),"BAJO",IF(AND(AC777=2,AE777=5),"BAJO",IF(AND(AC777=1,AE777=10),"BAJO",IF(AND(AC777=2,AE777=10),"MODERADO",IF(AND(AC777=1,AE777=20),"MODERADO",IF(AND(AC777=3,AE777=5),"MODERADO",IF(AND(AC777=4,AE777=5),"MODERADO",IF(AND(AC777=5,AE777=5),"MODERADO",IF(AND(AC777=2,AE777=20),"ALTO",IF(AND(AC777=3,AE777=10),"ALTO",IF(AND(AC777=4,AE777=10),"ALTO",IF(AND(AC777=5,AE777=10),"ALTO",IF(AND(AC777=3,AE777=20),"EXTREMO",IF(AND(AC777=4,AE777=20),"EXTREMO",IF(AND(AC777=5,AE777=20),"EXTREMO",VLOOKUP(AG777,[4]Evaluacion!A:B,2)))))))))))))))))</f>
        <v xml:space="preserve"> </v>
      </c>
      <c r="AI777" s="213"/>
      <c r="AJ777" s="214"/>
      <c r="AK777" s="197"/>
      <c r="AL777" s="197"/>
      <c r="AM777" s="197"/>
      <c r="AN777" s="197"/>
      <c r="AO777" s="197"/>
      <c r="AP777" s="197"/>
      <c r="AQ777" s="197"/>
      <c r="AR777" s="197"/>
      <c r="AS777" s="204"/>
      <c r="AT777" s="204"/>
      <c r="AU777" s="204" t="str">
        <f t="shared" si="94"/>
        <v xml:space="preserve"> </v>
      </c>
      <c r="AV777" s="204"/>
      <c r="AW777" s="204" t="str">
        <f t="shared" si="89"/>
        <v xml:space="preserve"> </v>
      </c>
      <c r="AX777" s="204" t="str">
        <f t="shared" si="93"/>
        <v xml:space="preserve"> </v>
      </c>
      <c r="AY777" s="204" t="str">
        <f>IF(OR(AT777=" ",AT777=0,AV777=" ",AV777=0)," ",IF(AND(AT777=1,AV777=5),"BAJO",IF(AND(AT777=2,AV777=5),"BAJO",IF(AND(AT777=1,AV777=10),"BAJO",IF(AND(AT777=2,AV777=10),"MODERADO",IF(AND(AT777=1,AV777=20),"MODERADO",IF(AND(AT777=3,AV777=5),"MODERADO",IF(AND(AT777=4,AV777=5),"MODERADO",IF(AND(AT777=5,AV777=5),"MODERADO",IF(AND(AT777=2,AV777=20),"ALTO",IF(AND(AT777=3,AV777=10),"ALTO",IF(AND(AT777=4,AV777=10),"ALTO",IF(AND(AT777=5,AV777=10),"ALTO",IF(AND(AT777=3,AV777=20),"EXTREMO",IF(AND(AT777=4,AV777=20),"EXTREMO",IF(AND(AT777=5,AV777=20),"EXTREMO",VLOOKUP(AX777,[4]Evaluacion!R:S,2)))))))))))))))))</f>
        <v xml:space="preserve"> </v>
      </c>
      <c r="AZ777" s="204"/>
      <c r="BA777" s="204"/>
      <c r="BB777" s="204"/>
      <c r="BC777" s="204"/>
      <c r="BD777" s="204"/>
      <c r="BE777" s="204"/>
      <c r="BF777" s="204"/>
      <c r="BG777" s="205"/>
      <c r="BH777" s="204"/>
    </row>
    <row r="778" spans="1:60" x14ac:dyDescent="0.2">
      <c r="A778" s="200"/>
      <c r="B778" s="192"/>
      <c r="C778" s="201"/>
      <c r="D778" s="193"/>
      <c r="E778" s="193"/>
      <c r="F778" s="206"/>
      <c r="G778" s="201"/>
      <c r="H778" s="194"/>
      <c r="I778" s="206"/>
      <c r="J778" s="195"/>
      <c r="K778" s="195"/>
      <c r="L778" s="195"/>
      <c r="M778" s="195"/>
      <c r="N778" s="195"/>
      <c r="O778" s="195"/>
      <c r="P778" s="195"/>
      <c r="Q778" s="195"/>
      <c r="R778" s="195"/>
      <c r="S778" s="195"/>
      <c r="T778" s="195"/>
      <c r="U778" s="195"/>
      <c r="V778" s="195"/>
      <c r="W778" s="195"/>
      <c r="X778" s="195"/>
      <c r="Y778" s="195"/>
      <c r="Z778" s="195"/>
      <c r="AA778" s="195"/>
      <c r="AB778" s="193"/>
      <c r="AC778" s="204"/>
      <c r="AD778" s="204" t="str">
        <f t="shared" si="90"/>
        <v xml:space="preserve"> </v>
      </c>
      <c r="AE778" s="204"/>
      <c r="AF778" s="204" t="str">
        <f t="shared" si="91"/>
        <v xml:space="preserve"> </v>
      </c>
      <c r="AG778" s="204" t="str">
        <f t="shared" si="92"/>
        <v xml:space="preserve"> </v>
      </c>
      <c r="AH778" s="204" t="str">
        <f>IF(OR(AC778=" ",AC778=0,AE778=" ",AE778=0)," ",IF(AND(AC778=1,AE778=5),"BAJO",IF(AND(AC778=2,AE778=5),"BAJO",IF(AND(AC778=1,AE778=10),"BAJO",IF(AND(AC778=2,AE778=10),"MODERADO",IF(AND(AC778=1,AE778=20),"MODERADO",IF(AND(AC778=3,AE778=5),"MODERADO",IF(AND(AC778=4,AE778=5),"MODERADO",IF(AND(AC778=5,AE778=5),"MODERADO",IF(AND(AC778=2,AE778=20),"ALTO",IF(AND(AC778=3,AE778=10),"ALTO",IF(AND(AC778=4,AE778=10),"ALTO",IF(AND(AC778=5,AE778=10),"ALTO",IF(AND(AC778=3,AE778=20),"EXTREMO",IF(AND(AC778=4,AE778=20),"EXTREMO",IF(AND(AC778=5,AE778=20),"EXTREMO",VLOOKUP(AG778,[4]Evaluacion!A:B,2)))))))))))))))))</f>
        <v xml:space="preserve"> </v>
      </c>
      <c r="AI778" s="213"/>
      <c r="AJ778" s="214"/>
      <c r="AK778" s="197"/>
      <c r="AL778" s="197"/>
      <c r="AM778" s="197"/>
      <c r="AN778" s="197"/>
      <c r="AO778" s="197"/>
      <c r="AP778" s="197"/>
      <c r="AQ778" s="197"/>
      <c r="AR778" s="197"/>
      <c r="AS778" s="204"/>
      <c r="AT778" s="204"/>
      <c r="AU778" s="204" t="str">
        <f t="shared" si="94"/>
        <v xml:space="preserve"> </v>
      </c>
      <c r="AV778" s="204"/>
      <c r="AW778" s="204" t="str">
        <f t="shared" ref="AW778:AW841" si="95">IF(AV778=5,"MODERADO",IF(AV778=10,"MAYOR",IF(AV778=20,"CATASTRÓFICO"," ")))</f>
        <v xml:space="preserve"> </v>
      </c>
      <c r="AX778" s="204" t="str">
        <f t="shared" si="93"/>
        <v xml:space="preserve"> </v>
      </c>
      <c r="AY778" s="204" t="str">
        <f>IF(OR(AT778=" ",AT778=0,AV778=" ",AV778=0)," ",IF(AND(AT778=1,AV778=5),"BAJO",IF(AND(AT778=2,AV778=5),"BAJO",IF(AND(AT778=1,AV778=10),"BAJO",IF(AND(AT778=2,AV778=10),"MODERADO",IF(AND(AT778=1,AV778=20),"MODERADO",IF(AND(AT778=3,AV778=5),"MODERADO",IF(AND(AT778=4,AV778=5),"MODERADO",IF(AND(AT778=5,AV778=5),"MODERADO",IF(AND(AT778=2,AV778=20),"ALTO",IF(AND(AT778=3,AV778=10),"ALTO",IF(AND(AT778=4,AV778=10),"ALTO",IF(AND(AT778=5,AV778=10),"ALTO",IF(AND(AT778=3,AV778=20),"EXTREMO",IF(AND(AT778=4,AV778=20),"EXTREMO",IF(AND(AT778=5,AV778=20),"EXTREMO",VLOOKUP(AX778,[4]Evaluacion!R:S,2)))))))))))))))))</f>
        <v xml:space="preserve"> </v>
      </c>
      <c r="AZ778" s="204"/>
      <c r="BA778" s="204"/>
      <c r="BB778" s="204"/>
      <c r="BC778" s="204"/>
      <c r="BD778" s="204"/>
      <c r="BE778" s="204"/>
      <c r="BF778" s="204"/>
      <c r="BG778" s="205"/>
      <c r="BH778" s="204"/>
    </row>
    <row r="779" spans="1:60" x14ac:dyDescent="0.2">
      <c r="A779" s="200"/>
      <c r="B779" s="192"/>
      <c r="C779" s="201"/>
      <c r="D779" s="193"/>
      <c r="E779" s="193"/>
      <c r="F779" s="206"/>
      <c r="G779" s="201"/>
      <c r="H779" s="194"/>
      <c r="I779" s="206"/>
      <c r="J779" s="195"/>
      <c r="K779" s="195"/>
      <c r="L779" s="195"/>
      <c r="M779" s="195"/>
      <c r="N779" s="195"/>
      <c r="O779" s="195"/>
      <c r="P779" s="195"/>
      <c r="Q779" s="195"/>
      <c r="R779" s="195"/>
      <c r="S779" s="195"/>
      <c r="T779" s="195"/>
      <c r="U779" s="195"/>
      <c r="V779" s="195"/>
      <c r="W779" s="195"/>
      <c r="X779" s="195"/>
      <c r="Y779" s="195"/>
      <c r="Z779" s="195"/>
      <c r="AA779" s="195"/>
      <c r="AB779" s="193"/>
      <c r="AC779" s="204"/>
      <c r="AD779" s="204" t="str">
        <f t="shared" si="90"/>
        <v xml:space="preserve"> </v>
      </c>
      <c r="AE779" s="204"/>
      <c r="AF779" s="204" t="str">
        <f t="shared" si="91"/>
        <v xml:space="preserve"> </v>
      </c>
      <c r="AG779" s="204" t="str">
        <f t="shared" si="92"/>
        <v xml:space="preserve"> </v>
      </c>
      <c r="AH779" s="204" t="str">
        <f>IF(OR(AC779=" ",AC779=0,AE779=" ",AE779=0)," ",IF(AND(AC779=1,AE779=5),"BAJO",IF(AND(AC779=2,AE779=5),"BAJO",IF(AND(AC779=1,AE779=10),"BAJO",IF(AND(AC779=2,AE779=10),"MODERADO",IF(AND(AC779=1,AE779=20),"MODERADO",IF(AND(AC779=3,AE779=5),"MODERADO",IF(AND(AC779=4,AE779=5),"MODERADO",IF(AND(AC779=5,AE779=5),"MODERADO",IF(AND(AC779=2,AE779=20),"ALTO",IF(AND(AC779=3,AE779=10),"ALTO",IF(AND(AC779=4,AE779=10),"ALTO",IF(AND(AC779=5,AE779=10),"ALTO",IF(AND(AC779=3,AE779=20),"EXTREMO",IF(AND(AC779=4,AE779=20),"EXTREMO",IF(AND(AC779=5,AE779=20),"EXTREMO",VLOOKUP(AG779,[4]Evaluacion!A:B,2)))))))))))))))))</f>
        <v xml:space="preserve"> </v>
      </c>
      <c r="AI779" s="213"/>
      <c r="AJ779" s="214"/>
      <c r="AK779" s="197"/>
      <c r="AL779" s="197"/>
      <c r="AM779" s="197"/>
      <c r="AN779" s="197"/>
      <c r="AO779" s="197"/>
      <c r="AP779" s="197"/>
      <c r="AQ779" s="197"/>
      <c r="AR779" s="197"/>
      <c r="AS779" s="204"/>
      <c r="AT779" s="204"/>
      <c r="AU779" s="204" t="str">
        <f t="shared" si="94"/>
        <v xml:space="preserve"> </v>
      </c>
      <c r="AV779" s="204"/>
      <c r="AW779" s="204" t="str">
        <f t="shared" si="95"/>
        <v xml:space="preserve"> </v>
      </c>
      <c r="AX779" s="204" t="str">
        <f t="shared" si="93"/>
        <v xml:space="preserve"> </v>
      </c>
      <c r="AY779" s="204" t="str">
        <f>IF(OR(AT779=" ",AT779=0,AV779=" ",AV779=0)," ",IF(AND(AT779=1,AV779=5),"BAJO",IF(AND(AT779=2,AV779=5),"BAJO",IF(AND(AT779=1,AV779=10),"BAJO",IF(AND(AT779=2,AV779=10),"MODERADO",IF(AND(AT779=1,AV779=20),"MODERADO",IF(AND(AT779=3,AV779=5),"MODERADO",IF(AND(AT779=4,AV779=5),"MODERADO",IF(AND(AT779=5,AV779=5),"MODERADO",IF(AND(AT779=2,AV779=20),"ALTO",IF(AND(AT779=3,AV779=10),"ALTO",IF(AND(AT779=4,AV779=10),"ALTO",IF(AND(AT779=5,AV779=10),"ALTO",IF(AND(AT779=3,AV779=20),"EXTREMO",IF(AND(AT779=4,AV779=20),"EXTREMO",IF(AND(AT779=5,AV779=20),"EXTREMO",VLOOKUP(AX779,[4]Evaluacion!R:S,2)))))))))))))))))</f>
        <v xml:space="preserve"> </v>
      </c>
      <c r="AZ779" s="204"/>
      <c r="BA779" s="204"/>
      <c r="BB779" s="204"/>
      <c r="BC779" s="204"/>
      <c r="BD779" s="204"/>
      <c r="BE779" s="204"/>
      <c r="BF779" s="204"/>
      <c r="BG779" s="205"/>
      <c r="BH779" s="204"/>
    </row>
    <row r="780" spans="1:60" x14ac:dyDescent="0.2">
      <c r="A780" s="200"/>
      <c r="B780" s="192"/>
      <c r="C780" s="201"/>
      <c r="D780" s="193"/>
      <c r="E780" s="193"/>
      <c r="F780" s="206"/>
      <c r="G780" s="201"/>
      <c r="H780" s="194"/>
      <c r="I780" s="206"/>
      <c r="J780" s="195"/>
      <c r="K780" s="195"/>
      <c r="L780" s="195"/>
      <c r="M780" s="195"/>
      <c r="N780" s="195"/>
      <c r="O780" s="195"/>
      <c r="P780" s="195"/>
      <c r="Q780" s="195"/>
      <c r="R780" s="195"/>
      <c r="S780" s="195"/>
      <c r="T780" s="195"/>
      <c r="U780" s="195"/>
      <c r="V780" s="195"/>
      <c r="W780" s="195"/>
      <c r="X780" s="195"/>
      <c r="Y780" s="195"/>
      <c r="Z780" s="195"/>
      <c r="AA780" s="195"/>
      <c r="AB780" s="193"/>
      <c r="AC780" s="204"/>
      <c r="AD780" s="204" t="str">
        <f t="shared" si="90"/>
        <v xml:space="preserve"> </v>
      </c>
      <c r="AE780" s="204"/>
      <c r="AF780" s="204" t="str">
        <f t="shared" si="91"/>
        <v xml:space="preserve"> </v>
      </c>
      <c r="AG780" s="204" t="str">
        <f t="shared" si="92"/>
        <v xml:space="preserve"> </v>
      </c>
      <c r="AH780" s="204" t="str">
        <f>IF(OR(AC780=" ",AC780=0,AE780=" ",AE780=0)," ",IF(AND(AC780=1,AE780=5),"BAJO",IF(AND(AC780=2,AE780=5),"BAJO",IF(AND(AC780=1,AE780=10),"BAJO",IF(AND(AC780=2,AE780=10),"MODERADO",IF(AND(AC780=1,AE780=20),"MODERADO",IF(AND(AC780=3,AE780=5),"MODERADO",IF(AND(AC780=4,AE780=5),"MODERADO",IF(AND(AC780=5,AE780=5),"MODERADO",IF(AND(AC780=2,AE780=20),"ALTO",IF(AND(AC780=3,AE780=10),"ALTO",IF(AND(AC780=4,AE780=10),"ALTO",IF(AND(AC780=5,AE780=10),"ALTO",IF(AND(AC780=3,AE780=20),"EXTREMO",IF(AND(AC780=4,AE780=20),"EXTREMO",IF(AND(AC780=5,AE780=20),"EXTREMO",VLOOKUP(AG780,[4]Evaluacion!A:B,2)))))))))))))))))</f>
        <v xml:space="preserve"> </v>
      </c>
      <c r="AI780" s="213"/>
      <c r="AJ780" s="214"/>
      <c r="AK780" s="197"/>
      <c r="AL780" s="197"/>
      <c r="AM780" s="197"/>
      <c r="AN780" s="197"/>
      <c r="AO780" s="197"/>
      <c r="AP780" s="197"/>
      <c r="AQ780" s="197"/>
      <c r="AR780" s="197"/>
      <c r="AS780" s="204"/>
      <c r="AT780" s="204"/>
      <c r="AU780" s="204" t="str">
        <f t="shared" si="94"/>
        <v xml:space="preserve"> </v>
      </c>
      <c r="AV780" s="204"/>
      <c r="AW780" s="204" t="str">
        <f t="shared" si="95"/>
        <v xml:space="preserve"> </v>
      </c>
      <c r="AX780" s="204" t="str">
        <f t="shared" si="93"/>
        <v xml:space="preserve"> </v>
      </c>
      <c r="AY780" s="204" t="str">
        <f>IF(OR(AT780=" ",AT780=0,AV780=" ",AV780=0)," ",IF(AND(AT780=1,AV780=5),"BAJO",IF(AND(AT780=2,AV780=5),"BAJO",IF(AND(AT780=1,AV780=10),"BAJO",IF(AND(AT780=2,AV780=10),"MODERADO",IF(AND(AT780=1,AV780=20),"MODERADO",IF(AND(AT780=3,AV780=5),"MODERADO",IF(AND(AT780=4,AV780=5),"MODERADO",IF(AND(AT780=5,AV780=5),"MODERADO",IF(AND(AT780=2,AV780=20),"ALTO",IF(AND(AT780=3,AV780=10),"ALTO",IF(AND(AT780=4,AV780=10),"ALTO",IF(AND(AT780=5,AV780=10),"ALTO",IF(AND(AT780=3,AV780=20),"EXTREMO",IF(AND(AT780=4,AV780=20),"EXTREMO",IF(AND(AT780=5,AV780=20),"EXTREMO",VLOOKUP(AX780,[4]Evaluacion!R:S,2)))))))))))))))))</f>
        <v xml:space="preserve"> </v>
      </c>
      <c r="AZ780" s="204"/>
      <c r="BA780" s="204"/>
      <c r="BB780" s="204"/>
      <c r="BC780" s="204"/>
      <c r="BD780" s="204"/>
      <c r="BE780" s="204"/>
      <c r="BF780" s="204"/>
      <c r="BG780" s="205"/>
      <c r="BH780" s="204"/>
    </row>
    <row r="781" spans="1:60" x14ac:dyDescent="0.2">
      <c r="A781" s="200"/>
      <c r="B781" s="192"/>
      <c r="C781" s="201"/>
      <c r="D781" s="193"/>
      <c r="E781" s="193"/>
      <c r="F781" s="206"/>
      <c r="G781" s="201"/>
      <c r="H781" s="194"/>
      <c r="I781" s="206"/>
      <c r="J781" s="195"/>
      <c r="K781" s="195"/>
      <c r="L781" s="195"/>
      <c r="M781" s="195"/>
      <c r="N781" s="195"/>
      <c r="O781" s="195"/>
      <c r="P781" s="195"/>
      <c r="Q781" s="195"/>
      <c r="R781" s="195"/>
      <c r="S781" s="195"/>
      <c r="T781" s="195"/>
      <c r="U781" s="195"/>
      <c r="V781" s="195"/>
      <c r="W781" s="195"/>
      <c r="X781" s="195"/>
      <c r="Y781" s="195"/>
      <c r="Z781" s="195"/>
      <c r="AA781" s="195"/>
      <c r="AB781" s="193"/>
      <c r="AC781" s="204"/>
      <c r="AD781" s="204" t="str">
        <f t="shared" si="90"/>
        <v xml:space="preserve"> </v>
      </c>
      <c r="AE781" s="204"/>
      <c r="AF781" s="204" t="str">
        <f t="shared" si="91"/>
        <v xml:space="preserve"> </v>
      </c>
      <c r="AG781" s="204" t="str">
        <f t="shared" si="92"/>
        <v xml:space="preserve"> </v>
      </c>
      <c r="AH781" s="204" t="str">
        <f>IF(OR(AC781=" ",AC781=0,AE781=" ",AE781=0)," ",IF(AND(AC781=1,AE781=5),"BAJO",IF(AND(AC781=2,AE781=5),"BAJO",IF(AND(AC781=1,AE781=10),"BAJO",IF(AND(AC781=2,AE781=10),"MODERADO",IF(AND(AC781=1,AE781=20),"MODERADO",IF(AND(AC781=3,AE781=5),"MODERADO",IF(AND(AC781=4,AE781=5),"MODERADO",IF(AND(AC781=5,AE781=5),"MODERADO",IF(AND(AC781=2,AE781=20),"ALTO",IF(AND(AC781=3,AE781=10),"ALTO",IF(AND(AC781=4,AE781=10),"ALTO",IF(AND(AC781=5,AE781=10),"ALTO",IF(AND(AC781=3,AE781=20),"EXTREMO",IF(AND(AC781=4,AE781=20),"EXTREMO",IF(AND(AC781=5,AE781=20),"EXTREMO",VLOOKUP(AG781,[4]Evaluacion!A:B,2)))))))))))))))))</f>
        <v xml:space="preserve"> </v>
      </c>
      <c r="AI781" s="213"/>
      <c r="AJ781" s="214"/>
      <c r="AK781" s="197"/>
      <c r="AL781" s="197"/>
      <c r="AM781" s="197"/>
      <c r="AN781" s="197"/>
      <c r="AO781" s="197"/>
      <c r="AP781" s="197"/>
      <c r="AQ781" s="197"/>
      <c r="AR781" s="197"/>
      <c r="AS781" s="204"/>
      <c r="AT781" s="204"/>
      <c r="AU781" s="204" t="str">
        <f t="shared" si="94"/>
        <v xml:space="preserve"> </v>
      </c>
      <c r="AV781" s="204"/>
      <c r="AW781" s="204" t="str">
        <f t="shared" si="95"/>
        <v xml:space="preserve"> </v>
      </c>
      <c r="AX781" s="204" t="str">
        <f t="shared" si="93"/>
        <v xml:space="preserve"> </v>
      </c>
      <c r="AY781" s="204" t="str">
        <f>IF(OR(AT781=" ",AT781=0,AV781=" ",AV781=0)," ",IF(AND(AT781=1,AV781=5),"BAJO",IF(AND(AT781=2,AV781=5),"BAJO",IF(AND(AT781=1,AV781=10),"BAJO",IF(AND(AT781=2,AV781=10),"MODERADO",IF(AND(AT781=1,AV781=20),"MODERADO",IF(AND(AT781=3,AV781=5),"MODERADO",IF(AND(AT781=4,AV781=5),"MODERADO",IF(AND(AT781=5,AV781=5),"MODERADO",IF(AND(AT781=2,AV781=20),"ALTO",IF(AND(AT781=3,AV781=10),"ALTO",IF(AND(AT781=4,AV781=10),"ALTO",IF(AND(AT781=5,AV781=10),"ALTO",IF(AND(AT781=3,AV781=20),"EXTREMO",IF(AND(AT781=4,AV781=20),"EXTREMO",IF(AND(AT781=5,AV781=20),"EXTREMO",VLOOKUP(AX781,[4]Evaluacion!R:S,2)))))))))))))))))</f>
        <v xml:space="preserve"> </v>
      </c>
      <c r="AZ781" s="204"/>
      <c r="BA781" s="204"/>
      <c r="BB781" s="204"/>
      <c r="BC781" s="204"/>
      <c r="BD781" s="204"/>
      <c r="BE781" s="204"/>
      <c r="BF781" s="204"/>
      <c r="BG781" s="205"/>
      <c r="BH781" s="204"/>
    </row>
    <row r="782" spans="1:60" x14ac:dyDescent="0.2">
      <c r="A782" s="200"/>
      <c r="B782" s="192"/>
      <c r="C782" s="201"/>
      <c r="D782" s="193"/>
      <c r="E782" s="193"/>
      <c r="F782" s="206"/>
      <c r="G782" s="201"/>
      <c r="H782" s="194"/>
      <c r="I782" s="206"/>
      <c r="J782" s="195"/>
      <c r="K782" s="195"/>
      <c r="L782" s="195"/>
      <c r="M782" s="195"/>
      <c r="N782" s="195"/>
      <c r="O782" s="195"/>
      <c r="P782" s="195"/>
      <c r="Q782" s="195"/>
      <c r="R782" s="195"/>
      <c r="S782" s="195"/>
      <c r="T782" s="195"/>
      <c r="U782" s="195"/>
      <c r="V782" s="195"/>
      <c r="W782" s="195"/>
      <c r="X782" s="195"/>
      <c r="Y782" s="195"/>
      <c r="Z782" s="195"/>
      <c r="AA782" s="195"/>
      <c r="AB782" s="193"/>
      <c r="AC782" s="204"/>
      <c r="AD782" s="204" t="str">
        <f t="shared" si="90"/>
        <v xml:space="preserve"> </v>
      </c>
      <c r="AE782" s="204"/>
      <c r="AF782" s="204" t="str">
        <f t="shared" si="91"/>
        <v xml:space="preserve"> </v>
      </c>
      <c r="AG782" s="204" t="str">
        <f t="shared" si="92"/>
        <v xml:space="preserve"> </v>
      </c>
      <c r="AH782" s="204" t="str">
        <f>IF(OR(AC782=" ",AC782=0,AE782=" ",AE782=0)," ",IF(AND(AC782=1,AE782=5),"BAJO",IF(AND(AC782=2,AE782=5),"BAJO",IF(AND(AC782=1,AE782=10),"BAJO",IF(AND(AC782=2,AE782=10),"MODERADO",IF(AND(AC782=1,AE782=20),"MODERADO",IF(AND(AC782=3,AE782=5),"MODERADO",IF(AND(AC782=4,AE782=5),"MODERADO",IF(AND(AC782=5,AE782=5),"MODERADO",IF(AND(AC782=2,AE782=20),"ALTO",IF(AND(AC782=3,AE782=10),"ALTO",IF(AND(AC782=4,AE782=10),"ALTO",IF(AND(AC782=5,AE782=10),"ALTO",IF(AND(AC782=3,AE782=20),"EXTREMO",IF(AND(AC782=4,AE782=20),"EXTREMO",IF(AND(AC782=5,AE782=20),"EXTREMO",VLOOKUP(AG782,[4]Evaluacion!A:B,2)))))))))))))))))</f>
        <v xml:space="preserve"> </v>
      </c>
      <c r="AI782" s="213"/>
      <c r="AJ782" s="214"/>
      <c r="AK782" s="197"/>
      <c r="AL782" s="197"/>
      <c r="AM782" s="197"/>
      <c r="AN782" s="197"/>
      <c r="AO782" s="197"/>
      <c r="AP782" s="197"/>
      <c r="AQ782" s="197"/>
      <c r="AR782" s="197"/>
      <c r="AS782" s="204"/>
      <c r="AT782" s="204"/>
      <c r="AU782" s="204" t="str">
        <f t="shared" si="94"/>
        <v xml:space="preserve"> </v>
      </c>
      <c r="AV782" s="204"/>
      <c r="AW782" s="204" t="str">
        <f t="shared" si="95"/>
        <v xml:space="preserve"> </v>
      </c>
      <c r="AX782" s="204" t="str">
        <f t="shared" si="93"/>
        <v xml:space="preserve"> </v>
      </c>
      <c r="AY782" s="204" t="str">
        <f>IF(OR(AT782=" ",AT782=0,AV782=" ",AV782=0)," ",IF(AND(AT782=1,AV782=5),"BAJO",IF(AND(AT782=2,AV782=5),"BAJO",IF(AND(AT782=1,AV782=10),"BAJO",IF(AND(AT782=2,AV782=10),"MODERADO",IF(AND(AT782=1,AV782=20),"MODERADO",IF(AND(AT782=3,AV782=5),"MODERADO",IF(AND(AT782=4,AV782=5),"MODERADO",IF(AND(AT782=5,AV782=5),"MODERADO",IF(AND(AT782=2,AV782=20),"ALTO",IF(AND(AT782=3,AV782=10),"ALTO",IF(AND(AT782=4,AV782=10),"ALTO",IF(AND(AT782=5,AV782=10),"ALTO",IF(AND(AT782=3,AV782=20),"EXTREMO",IF(AND(AT782=4,AV782=20),"EXTREMO",IF(AND(AT782=5,AV782=20),"EXTREMO",VLOOKUP(AX782,[4]Evaluacion!R:S,2)))))))))))))))))</f>
        <v xml:space="preserve"> </v>
      </c>
      <c r="AZ782" s="204"/>
      <c r="BA782" s="204"/>
      <c r="BB782" s="204"/>
      <c r="BC782" s="204"/>
      <c r="BD782" s="204"/>
      <c r="BE782" s="204"/>
      <c r="BF782" s="204"/>
      <c r="BG782" s="205"/>
      <c r="BH782" s="204"/>
    </row>
    <row r="783" spans="1:60" x14ac:dyDescent="0.2">
      <c r="A783" s="200"/>
      <c r="B783" s="192"/>
      <c r="C783" s="201"/>
      <c r="D783" s="193"/>
      <c r="E783" s="193"/>
      <c r="F783" s="206"/>
      <c r="G783" s="201"/>
      <c r="H783" s="194"/>
      <c r="I783" s="206"/>
      <c r="J783" s="195"/>
      <c r="K783" s="195"/>
      <c r="L783" s="195"/>
      <c r="M783" s="195"/>
      <c r="N783" s="195"/>
      <c r="O783" s="195"/>
      <c r="P783" s="195"/>
      <c r="Q783" s="195"/>
      <c r="R783" s="195"/>
      <c r="S783" s="195"/>
      <c r="T783" s="195"/>
      <c r="U783" s="195"/>
      <c r="V783" s="195"/>
      <c r="W783" s="195"/>
      <c r="X783" s="195"/>
      <c r="Y783" s="195"/>
      <c r="Z783" s="195"/>
      <c r="AA783" s="195"/>
      <c r="AB783" s="193"/>
      <c r="AC783" s="204"/>
      <c r="AD783" s="204" t="str">
        <f t="shared" si="90"/>
        <v xml:space="preserve"> </v>
      </c>
      <c r="AE783" s="204"/>
      <c r="AF783" s="204" t="str">
        <f t="shared" si="91"/>
        <v xml:space="preserve"> </v>
      </c>
      <c r="AG783" s="204" t="str">
        <f t="shared" si="92"/>
        <v xml:space="preserve"> </v>
      </c>
      <c r="AH783" s="204" t="str">
        <f>IF(OR(AC783=" ",AC783=0,AE783=" ",AE783=0)," ",IF(AND(AC783=1,AE783=5),"BAJO",IF(AND(AC783=2,AE783=5),"BAJO",IF(AND(AC783=1,AE783=10),"BAJO",IF(AND(AC783=2,AE783=10),"MODERADO",IF(AND(AC783=1,AE783=20),"MODERADO",IF(AND(AC783=3,AE783=5),"MODERADO",IF(AND(AC783=4,AE783=5),"MODERADO",IF(AND(AC783=5,AE783=5),"MODERADO",IF(AND(AC783=2,AE783=20),"ALTO",IF(AND(AC783=3,AE783=10),"ALTO",IF(AND(AC783=4,AE783=10),"ALTO",IF(AND(AC783=5,AE783=10),"ALTO",IF(AND(AC783=3,AE783=20),"EXTREMO",IF(AND(AC783=4,AE783=20),"EXTREMO",IF(AND(AC783=5,AE783=20),"EXTREMO",VLOOKUP(AG783,[4]Evaluacion!A:B,2)))))))))))))))))</f>
        <v xml:space="preserve"> </v>
      </c>
      <c r="AI783" s="213"/>
      <c r="AJ783" s="214"/>
      <c r="AK783" s="197"/>
      <c r="AL783" s="197"/>
      <c r="AM783" s="197"/>
      <c r="AN783" s="197"/>
      <c r="AO783" s="197"/>
      <c r="AP783" s="197"/>
      <c r="AQ783" s="197"/>
      <c r="AR783" s="197"/>
      <c r="AS783" s="204"/>
      <c r="AT783" s="204"/>
      <c r="AU783" s="204" t="str">
        <f t="shared" si="94"/>
        <v xml:space="preserve"> </v>
      </c>
      <c r="AV783" s="204"/>
      <c r="AW783" s="204" t="str">
        <f t="shared" si="95"/>
        <v xml:space="preserve"> </v>
      </c>
      <c r="AX783" s="204" t="str">
        <f t="shared" si="93"/>
        <v xml:space="preserve"> </v>
      </c>
      <c r="AY783" s="204" t="str">
        <f>IF(OR(AT783=" ",AT783=0,AV783=" ",AV783=0)," ",IF(AND(AT783=1,AV783=5),"BAJO",IF(AND(AT783=2,AV783=5),"BAJO",IF(AND(AT783=1,AV783=10),"BAJO",IF(AND(AT783=2,AV783=10),"MODERADO",IF(AND(AT783=1,AV783=20),"MODERADO",IF(AND(AT783=3,AV783=5),"MODERADO",IF(AND(AT783=4,AV783=5),"MODERADO",IF(AND(AT783=5,AV783=5),"MODERADO",IF(AND(AT783=2,AV783=20),"ALTO",IF(AND(AT783=3,AV783=10),"ALTO",IF(AND(AT783=4,AV783=10),"ALTO",IF(AND(AT783=5,AV783=10),"ALTO",IF(AND(AT783=3,AV783=20),"EXTREMO",IF(AND(AT783=4,AV783=20),"EXTREMO",IF(AND(AT783=5,AV783=20),"EXTREMO",VLOOKUP(AX783,[4]Evaluacion!R:S,2)))))))))))))))))</f>
        <v xml:space="preserve"> </v>
      </c>
      <c r="AZ783" s="204"/>
      <c r="BA783" s="204"/>
      <c r="BB783" s="204"/>
      <c r="BC783" s="204"/>
      <c r="BD783" s="204"/>
      <c r="BE783" s="204"/>
      <c r="BF783" s="204"/>
      <c r="BG783" s="205"/>
      <c r="BH783" s="204"/>
    </row>
    <row r="784" spans="1:60" x14ac:dyDescent="0.2">
      <c r="A784" s="200"/>
      <c r="B784" s="192"/>
      <c r="C784" s="201"/>
      <c r="D784" s="193"/>
      <c r="E784" s="193"/>
      <c r="F784" s="206"/>
      <c r="G784" s="201"/>
      <c r="H784" s="194"/>
      <c r="I784" s="206"/>
      <c r="J784" s="195"/>
      <c r="K784" s="195"/>
      <c r="L784" s="195"/>
      <c r="M784" s="195"/>
      <c r="N784" s="195"/>
      <c r="O784" s="195"/>
      <c r="P784" s="195"/>
      <c r="Q784" s="195"/>
      <c r="R784" s="195"/>
      <c r="S784" s="195"/>
      <c r="T784" s="195"/>
      <c r="U784" s="195"/>
      <c r="V784" s="195"/>
      <c r="W784" s="195"/>
      <c r="X784" s="195"/>
      <c r="Y784" s="195"/>
      <c r="Z784" s="195"/>
      <c r="AA784" s="195"/>
      <c r="AB784" s="193"/>
      <c r="AC784" s="204"/>
      <c r="AD784" s="204" t="str">
        <f t="shared" si="90"/>
        <v xml:space="preserve"> </v>
      </c>
      <c r="AE784" s="204"/>
      <c r="AF784" s="204" t="str">
        <f t="shared" si="91"/>
        <v xml:space="preserve"> </v>
      </c>
      <c r="AG784" s="204" t="str">
        <f t="shared" si="92"/>
        <v xml:space="preserve"> </v>
      </c>
      <c r="AH784" s="204" t="str">
        <f>IF(OR(AC784=" ",AC784=0,AE784=" ",AE784=0)," ",IF(AND(AC784=1,AE784=5),"BAJO",IF(AND(AC784=2,AE784=5),"BAJO",IF(AND(AC784=1,AE784=10),"BAJO",IF(AND(AC784=2,AE784=10),"MODERADO",IF(AND(AC784=1,AE784=20),"MODERADO",IF(AND(AC784=3,AE784=5),"MODERADO",IF(AND(AC784=4,AE784=5),"MODERADO",IF(AND(AC784=5,AE784=5),"MODERADO",IF(AND(AC784=2,AE784=20),"ALTO",IF(AND(AC784=3,AE784=10),"ALTO",IF(AND(AC784=4,AE784=10),"ALTO",IF(AND(AC784=5,AE784=10),"ALTO",IF(AND(AC784=3,AE784=20),"EXTREMO",IF(AND(AC784=4,AE784=20),"EXTREMO",IF(AND(AC784=5,AE784=20),"EXTREMO",VLOOKUP(AG784,[4]Evaluacion!A:B,2)))))))))))))))))</f>
        <v xml:space="preserve"> </v>
      </c>
      <c r="AI784" s="213"/>
      <c r="AJ784" s="214"/>
      <c r="AK784" s="197"/>
      <c r="AL784" s="197"/>
      <c r="AM784" s="197"/>
      <c r="AN784" s="197"/>
      <c r="AO784" s="197"/>
      <c r="AP784" s="197"/>
      <c r="AQ784" s="197"/>
      <c r="AR784" s="197"/>
      <c r="AS784" s="204"/>
      <c r="AT784" s="204"/>
      <c r="AU784" s="204" t="str">
        <f t="shared" si="94"/>
        <v xml:space="preserve"> </v>
      </c>
      <c r="AV784" s="204"/>
      <c r="AW784" s="204" t="str">
        <f t="shared" si="95"/>
        <v xml:space="preserve"> </v>
      </c>
      <c r="AX784" s="204" t="str">
        <f t="shared" si="93"/>
        <v xml:space="preserve"> </v>
      </c>
      <c r="AY784" s="204" t="str">
        <f>IF(OR(AT784=" ",AT784=0,AV784=" ",AV784=0)," ",IF(AND(AT784=1,AV784=5),"BAJO",IF(AND(AT784=2,AV784=5),"BAJO",IF(AND(AT784=1,AV784=10),"BAJO",IF(AND(AT784=2,AV784=10),"MODERADO",IF(AND(AT784=1,AV784=20),"MODERADO",IF(AND(AT784=3,AV784=5),"MODERADO",IF(AND(AT784=4,AV784=5),"MODERADO",IF(AND(AT784=5,AV784=5),"MODERADO",IF(AND(AT784=2,AV784=20),"ALTO",IF(AND(AT784=3,AV784=10),"ALTO",IF(AND(AT784=4,AV784=10),"ALTO",IF(AND(AT784=5,AV784=10),"ALTO",IF(AND(AT784=3,AV784=20),"EXTREMO",IF(AND(AT784=4,AV784=20),"EXTREMO",IF(AND(AT784=5,AV784=20),"EXTREMO",VLOOKUP(AX784,[4]Evaluacion!R:S,2)))))))))))))))))</f>
        <v xml:space="preserve"> </v>
      </c>
      <c r="AZ784" s="204"/>
      <c r="BA784" s="204"/>
      <c r="BB784" s="204"/>
      <c r="BC784" s="204"/>
      <c r="BD784" s="204"/>
      <c r="BE784" s="204"/>
      <c r="BF784" s="204"/>
      <c r="BG784" s="205"/>
      <c r="BH784" s="204"/>
    </row>
    <row r="785" spans="1:60" x14ac:dyDescent="0.2">
      <c r="A785" s="200"/>
      <c r="B785" s="192"/>
      <c r="C785" s="201"/>
      <c r="D785" s="193"/>
      <c r="E785" s="193"/>
      <c r="F785" s="206"/>
      <c r="G785" s="201"/>
      <c r="H785" s="194"/>
      <c r="I785" s="206"/>
      <c r="J785" s="195"/>
      <c r="K785" s="195"/>
      <c r="L785" s="195"/>
      <c r="M785" s="195"/>
      <c r="N785" s="195"/>
      <c r="O785" s="195"/>
      <c r="P785" s="195"/>
      <c r="Q785" s="195"/>
      <c r="R785" s="195"/>
      <c r="S785" s="195"/>
      <c r="T785" s="195"/>
      <c r="U785" s="195"/>
      <c r="V785" s="195"/>
      <c r="W785" s="195"/>
      <c r="X785" s="195"/>
      <c r="Y785" s="195"/>
      <c r="Z785" s="195"/>
      <c r="AA785" s="195"/>
      <c r="AB785" s="193"/>
      <c r="AC785" s="204"/>
      <c r="AD785" s="204" t="str">
        <f t="shared" ref="AD785:AD848" si="96">IF(AC785=1,"RARA VEZ",IF(AC785=2,"IMPROBABLE",IF(AC785=3,"POSIBLE",IF(AC785=4,"PROBABLE",IF(AC785=5,"CASI SEGURO"," ")))))</f>
        <v xml:space="preserve"> </v>
      </c>
      <c r="AE785" s="204"/>
      <c r="AF785" s="204" t="str">
        <f t="shared" ref="AF785:AF848" si="97">IF(AE785=5,"MODERADO",IF(AE785=10,"MAYOR",IF(AE785=20,"CATASTRÓFICO"," ")))</f>
        <v xml:space="preserve"> </v>
      </c>
      <c r="AG785" s="204" t="str">
        <f t="shared" ref="AG785:AG848" si="98">IF(OR(AC785=" ",AC785=0,AE785=" ",AE785=0)," ",AC785*AE785)</f>
        <v xml:space="preserve"> </v>
      </c>
      <c r="AH785" s="204" t="str">
        <f>IF(OR(AC785=" ",AC785=0,AE785=" ",AE785=0)," ",IF(AND(AC785=1,AE785=5),"BAJO",IF(AND(AC785=2,AE785=5),"BAJO",IF(AND(AC785=1,AE785=10),"BAJO",IF(AND(AC785=2,AE785=10),"MODERADO",IF(AND(AC785=1,AE785=20),"MODERADO",IF(AND(AC785=3,AE785=5),"MODERADO",IF(AND(AC785=4,AE785=5),"MODERADO",IF(AND(AC785=5,AE785=5),"MODERADO",IF(AND(AC785=2,AE785=20),"ALTO",IF(AND(AC785=3,AE785=10),"ALTO",IF(AND(AC785=4,AE785=10),"ALTO",IF(AND(AC785=5,AE785=10),"ALTO",IF(AND(AC785=3,AE785=20),"EXTREMO",IF(AND(AC785=4,AE785=20),"EXTREMO",IF(AND(AC785=5,AE785=20),"EXTREMO",VLOOKUP(AG785,[4]Evaluacion!A:B,2)))))))))))))))))</f>
        <v xml:space="preserve"> </v>
      </c>
      <c r="AI785" s="213"/>
      <c r="AJ785" s="214"/>
      <c r="AK785" s="197"/>
      <c r="AL785" s="197"/>
      <c r="AM785" s="197"/>
      <c r="AN785" s="197"/>
      <c r="AO785" s="197"/>
      <c r="AP785" s="197"/>
      <c r="AQ785" s="197"/>
      <c r="AR785" s="197"/>
      <c r="AS785" s="204"/>
      <c r="AT785" s="204"/>
      <c r="AU785" s="204" t="str">
        <f t="shared" si="94"/>
        <v xml:space="preserve"> </v>
      </c>
      <c r="AV785" s="204"/>
      <c r="AW785" s="204" t="str">
        <f t="shared" si="95"/>
        <v xml:space="preserve"> </v>
      </c>
      <c r="AX785" s="204" t="str">
        <f t="shared" ref="AX785:AX848" si="99">IF(OR(AT785=" ",AT785=0,AV785=" ",AV785=0)," ",AT785*AV785)</f>
        <v xml:space="preserve"> </v>
      </c>
      <c r="AY785" s="204" t="str">
        <f>IF(OR(AT785=" ",AT785=0,AV785=" ",AV785=0)," ",IF(AND(AT785=1,AV785=5),"BAJO",IF(AND(AT785=2,AV785=5),"BAJO",IF(AND(AT785=1,AV785=10),"BAJO",IF(AND(AT785=2,AV785=10),"MODERADO",IF(AND(AT785=1,AV785=20),"MODERADO",IF(AND(AT785=3,AV785=5),"MODERADO",IF(AND(AT785=4,AV785=5),"MODERADO",IF(AND(AT785=5,AV785=5),"MODERADO",IF(AND(AT785=2,AV785=20),"ALTO",IF(AND(AT785=3,AV785=10),"ALTO",IF(AND(AT785=4,AV785=10),"ALTO",IF(AND(AT785=5,AV785=10),"ALTO",IF(AND(AT785=3,AV785=20),"EXTREMO",IF(AND(AT785=4,AV785=20),"EXTREMO",IF(AND(AT785=5,AV785=20),"EXTREMO",VLOOKUP(AX785,[4]Evaluacion!R:S,2)))))))))))))))))</f>
        <v xml:space="preserve"> </v>
      </c>
      <c r="AZ785" s="204"/>
      <c r="BA785" s="204"/>
      <c r="BB785" s="204"/>
      <c r="BC785" s="204"/>
      <c r="BD785" s="204"/>
      <c r="BE785" s="204"/>
      <c r="BF785" s="204"/>
      <c r="BG785" s="205"/>
      <c r="BH785" s="204"/>
    </row>
    <row r="786" spans="1:60" x14ac:dyDescent="0.2">
      <c r="A786" s="200"/>
      <c r="B786" s="192"/>
      <c r="C786" s="201"/>
      <c r="D786" s="193"/>
      <c r="E786" s="193"/>
      <c r="F786" s="206"/>
      <c r="G786" s="201"/>
      <c r="H786" s="194"/>
      <c r="I786" s="206"/>
      <c r="J786" s="195"/>
      <c r="K786" s="195"/>
      <c r="L786" s="195"/>
      <c r="M786" s="195"/>
      <c r="N786" s="195"/>
      <c r="O786" s="195"/>
      <c r="P786" s="195"/>
      <c r="Q786" s="195"/>
      <c r="R786" s="195"/>
      <c r="S786" s="195"/>
      <c r="T786" s="195"/>
      <c r="U786" s="195"/>
      <c r="V786" s="195"/>
      <c r="W786" s="195"/>
      <c r="X786" s="195"/>
      <c r="Y786" s="195"/>
      <c r="Z786" s="195"/>
      <c r="AA786" s="195"/>
      <c r="AB786" s="193"/>
      <c r="AC786" s="204"/>
      <c r="AD786" s="204" t="str">
        <f t="shared" si="96"/>
        <v xml:space="preserve"> </v>
      </c>
      <c r="AE786" s="204"/>
      <c r="AF786" s="204" t="str">
        <f t="shared" si="97"/>
        <v xml:space="preserve"> </v>
      </c>
      <c r="AG786" s="204" t="str">
        <f t="shared" si="98"/>
        <v xml:space="preserve"> </v>
      </c>
      <c r="AH786" s="204" t="str">
        <f>IF(OR(AC786=" ",AC786=0,AE786=" ",AE786=0)," ",IF(AND(AC786=1,AE786=5),"BAJO",IF(AND(AC786=2,AE786=5),"BAJO",IF(AND(AC786=1,AE786=10),"BAJO",IF(AND(AC786=2,AE786=10),"MODERADO",IF(AND(AC786=1,AE786=20),"MODERADO",IF(AND(AC786=3,AE786=5),"MODERADO",IF(AND(AC786=4,AE786=5),"MODERADO",IF(AND(AC786=5,AE786=5),"MODERADO",IF(AND(AC786=2,AE786=20),"ALTO",IF(AND(AC786=3,AE786=10),"ALTO",IF(AND(AC786=4,AE786=10),"ALTO",IF(AND(AC786=5,AE786=10),"ALTO",IF(AND(AC786=3,AE786=20),"EXTREMO",IF(AND(AC786=4,AE786=20),"EXTREMO",IF(AND(AC786=5,AE786=20),"EXTREMO",VLOOKUP(AG786,[4]Evaluacion!A:B,2)))))))))))))))))</f>
        <v xml:space="preserve"> </v>
      </c>
      <c r="AI786" s="213"/>
      <c r="AJ786" s="214"/>
      <c r="AK786" s="197"/>
      <c r="AL786" s="197"/>
      <c r="AM786" s="197"/>
      <c r="AN786" s="197"/>
      <c r="AO786" s="197"/>
      <c r="AP786" s="197"/>
      <c r="AQ786" s="197"/>
      <c r="AR786" s="197"/>
      <c r="AS786" s="204"/>
      <c r="AT786" s="204"/>
      <c r="AU786" s="204" t="str">
        <f t="shared" si="94"/>
        <v xml:space="preserve"> </v>
      </c>
      <c r="AV786" s="204"/>
      <c r="AW786" s="204" t="str">
        <f t="shared" si="95"/>
        <v xml:space="preserve"> </v>
      </c>
      <c r="AX786" s="204" t="str">
        <f t="shared" si="99"/>
        <v xml:space="preserve"> </v>
      </c>
      <c r="AY786" s="204" t="str">
        <f>IF(OR(AT786=" ",AT786=0,AV786=" ",AV786=0)," ",IF(AND(AT786=1,AV786=5),"BAJO",IF(AND(AT786=2,AV786=5),"BAJO",IF(AND(AT786=1,AV786=10),"BAJO",IF(AND(AT786=2,AV786=10),"MODERADO",IF(AND(AT786=1,AV786=20),"MODERADO",IF(AND(AT786=3,AV786=5),"MODERADO",IF(AND(AT786=4,AV786=5),"MODERADO",IF(AND(AT786=5,AV786=5),"MODERADO",IF(AND(AT786=2,AV786=20),"ALTO",IF(AND(AT786=3,AV786=10),"ALTO",IF(AND(AT786=4,AV786=10),"ALTO",IF(AND(AT786=5,AV786=10),"ALTO",IF(AND(AT786=3,AV786=20),"EXTREMO",IF(AND(AT786=4,AV786=20),"EXTREMO",IF(AND(AT786=5,AV786=20),"EXTREMO",VLOOKUP(AX786,[4]Evaluacion!R:S,2)))))))))))))))))</f>
        <v xml:space="preserve"> </v>
      </c>
      <c r="AZ786" s="204"/>
      <c r="BA786" s="204"/>
      <c r="BB786" s="204"/>
      <c r="BC786" s="204"/>
      <c r="BD786" s="204"/>
      <c r="BE786" s="204"/>
      <c r="BF786" s="204"/>
      <c r="BG786" s="205"/>
      <c r="BH786" s="204"/>
    </row>
    <row r="787" spans="1:60" x14ac:dyDescent="0.2">
      <c r="A787" s="200"/>
      <c r="B787" s="192"/>
      <c r="C787" s="201"/>
      <c r="D787" s="193"/>
      <c r="E787" s="193"/>
      <c r="F787" s="206"/>
      <c r="G787" s="201"/>
      <c r="H787" s="194"/>
      <c r="I787" s="206"/>
      <c r="J787" s="195"/>
      <c r="K787" s="195"/>
      <c r="L787" s="195"/>
      <c r="M787" s="195"/>
      <c r="N787" s="195"/>
      <c r="O787" s="195"/>
      <c r="P787" s="195"/>
      <c r="Q787" s="195"/>
      <c r="R787" s="195"/>
      <c r="S787" s="195"/>
      <c r="T787" s="195"/>
      <c r="U787" s="195"/>
      <c r="V787" s="195"/>
      <c r="W787" s="195"/>
      <c r="X787" s="195"/>
      <c r="Y787" s="195"/>
      <c r="Z787" s="195"/>
      <c r="AA787" s="195"/>
      <c r="AB787" s="193"/>
      <c r="AC787" s="204"/>
      <c r="AD787" s="204" t="str">
        <f t="shared" si="96"/>
        <v xml:space="preserve"> </v>
      </c>
      <c r="AE787" s="204"/>
      <c r="AF787" s="204" t="str">
        <f t="shared" si="97"/>
        <v xml:space="preserve"> </v>
      </c>
      <c r="AG787" s="204" t="str">
        <f t="shared" si="98"/>
        <v xml:space="preserve"> </v>
      </c>
      <c r="AH787" s="204" t="str">
        <f>IF(OR(AC787=" ",AC787=0,AE787=" ",AE787=0)," ",IF(AND(AC787=1,AE787=5),"BAJO",IF(AND(AC787=2,AE787=5),"BAJO",IF(AND(AC787=1,AE787=10),"BAJO",IF(AND(AC787=2,AE787=10),"MODERADO",IF(AND(AC787=1,AE787=20),"MODERADO",IF(AND(AC787=3,AE787=5),"MODERADO",IF(AND(AC787=4,AE787=5),"MODERADO",IF(AND(AC787=5,AE787=5),"MODERADO",IF(AND(AC787=2,AE787=20),"ALTO",IF(AND(AC787=3,AE787=10),"ALTO",IF(AND(AC787=4,AE787=10),"ALTO",IF(AND(AC787=5,AE787=10),"ALTO",IF(AND(AC787=3,AE787=20),"EXTREMO",IF(AND(AC787=4,AE787=20),"EXTREMO",IF(AND(AC787=5,AE787=20),"EXTREMO",VLOOKUP(AG787,[4]Evaluacion!A:B,2)))))))))))))))))</f>
        <v xml:space="preserve"> </v>
      </c>
      <c r="AI787" s="213"/>
      <c r="AJ787" s="214"/>
      <c r="AK787" s="197"/>
      <c r="AL787" s="197"/>
      <c r="AM787" s="197"/>
      <c r="AN787" s="197"/>
      <c r="AO787" s="197"/>
      <c r="AP787" s="197"/>
      <c r="AQ787" s="197"/>
      <c r="AR787" s="197"/>
      <c r="AS787" s="204"/>
      <c r="AT787" s="204"/>
      <c r="AU787" s="204" t="str">
        <f t="shared" si="94"/>
        <v xml:space="preserve"> </v>
      </c>
      <c r="AV787" s="204"/>
      <c r="AW787" s="204" t="str">
        <f t="shared" si="95"/>
        <v xml:space="preserve"> </v>
      </c>
      <c r="AX787" s="204" t="str">
        <f t="shared" si="99"/>
        <v xml:space="preserve"> </v>
      </c>
      <c r="AY787" s="204" t="str">
        <f>IF(OR(AT787=" ",AT787=0,AV787=" ",AV787=0)," ",IF(AND(AT787=1,AV787=5),"BAJO",IF(AND(AT787=2,AV787=5),"BAJO",IF(AND(AT787=1,AV787=10),"BAJO",IF(AND(AT787=2,AV787=10),"MODERADO",IF(AND(AT787=1,AV787=20),"MODERADO",IF(AND(AT787=3,AV787=5),"MODERADO",IF(AND(AT787=4,AV787=5),"MODERADO",IF(AND(AT787=5,AV787=5),"MODERADO",IF(AND(AT787=2,AV787=20),"ALTO",IF(AND(AT787=3,AV787=10),"ALTO",IF(AND(AT787=4,AV787=10),"ALTO",IF(AND(AT787=5,AV787=10),"ALTO",IF(AND(AT787=3,AV787=20),"EXTREMO",IF(AND(AT787=4,AV787=20),"EXTREMO",IF(AND(AT787=5,AV787=20),"EXTREMO",VLOOKUP(AX787,[4]Evaluacion!R:S,2)))))))))))))))))</f>
        <v xml:space="preserve"> </v>
      </c>
      <c r="AZ787" s="204"/>
      <c r="BA787" s="204"/>
      <c r="BB787" s="204"/>
      <c r="BC787" s="204"/>
      <c r="BD787" s="204"/>
      <c r="BE787" s="204"/>
      <c r="BF787" s="204"/>
      <c r="BG787" s="205"/>
      <c r="BH787" s="204"/>
    </row>
    <row r="788" spans="1:60" x14ac:dyDescent="0.2">
      <c r="A788" s="200"/>
      <c r="B788" s="192"/>
      <c r="C788" s="201"/>
      <c r="D788" s="193"/>
      <c r="E788" s="193"/>
      <c r="F788" s="206"/>
      <c r="G788" s="201"/>
      <c r="H788" s="194"/>
      <c r="I788" s="206"/>
      <c r="J788" s="195"/>
      <c r="K788" s="195"/>
      <c r="L788" s="195"/>
      <c r="M788" s="195"/>
      <c r="N788" s="195"/>
      <c r="O788" s="195"/>
      <c r="P788" s="195"/>
      <c r="Q788" s="195"/>
      <c r="R788" s="195"/>
      <c r="S788" s="195"/>
      <c r="T788" s="195"/>
      <c r="U788" s="195"/>
      <c r="V788" s="195"/>
      <c r="W788" s="195"/>
      <c r="X788" s="195"/>
      <c r="Y788" s="195"/>
      <c r="Z788" s="195"/>
      <c r="AA788" s="195"/>
      <c r="AB788" s="193"/>
      <c r="AC788" s="204"/>
      <c r="AD788" s="204" t="str">
        <f t="shared" si="96"/>
        <v xml:space="preserve"> </v>
      </c>
      <c r="AE788" s="204"/>
      <c r="AF788" s="204" t="str">
        <f t="shared" si="97"/>
        <v xml:space="preserve"> </v>
      </c>
      <c r="AG788" s="204" t="str">
        <f t="shared" si="98"/>
        <v xml:space="preserve"> </v>
      </c>
      <c r="AH788" s="204" t="str">
        <f>IF(OR(AC788=" ",AC788=0,AE788=" ",AE788=0)," ",IF(AND(AC788=1,AE788=5),"BAJO",IF(AND(AC788=2,AE788=5),"BAJO",IF(AND(AC788=1,AE788=10),"BAJO",IF(AND(AC788=2,AE788=10),"MODERADO",IF(AND(AC788=1,AE788=20),"MODERADO",IF(AND(AC788=3,AE788=5),"MODERADO",IF(AND(AC788=4,AE788=5),"MODERADO",IF(AND(AC788=5,AE788=5),"MODERADO",IF(AND(AC788=2,AE788=20),"ALTO",IF(AND(AC788=3,AE788=10),"ALTO",IF(AND(AC788=4,AE788=10),"ALTO",IF(AND(AC788=5,AE788=10),"ALTO",IF(AND(AC788=3,AE788=20),"EXTREMO",IF(AND(AC788=4,AE788=20),"EXTREMO",IF(AND(AC788=5,AE788=20),"EXTREMO",VLOOKUP(AG788,[4]Evaluacion!A:B,2)))))))))))))))))</f>
        <v xml:space="preserve"> </v>
      </c>
      <c r="AI788" s="213"/>
      <c r="AJ788" s="214"/>
      <c r="AK788" s="197"/>
      <c r="AL788" s="197"/>
      <c r="AM788" s="197"/>
      <c r="AN788" s="197"/>
      <c r="AO788" s="197"/>
      <c r="AP788" s="197"/>
      <c r="AQ788" s="197"/>
      <c r="AR788" s="197"/>
      <c r="AS788" s="204"/>
      <c r="AT788" s="204"/>
      <c r="AU788" s="204" t="str">
        <f t="shared" si="94"/>
        <v xml:space="preserve"> </v>
      </c>
      <c r="AV788" s="204"/>
      <c r="AW788" s="204" t="str">
        <f t="shared" si="95"/>
        <v xml:space="preserve"> </v>
      </c>
      <c r="AX788" s="204" t="str">
        <f t="shared" si="99"/>
        <v xml:space="preserve"> </v>
      </c>
      <c r="AY788" s="204" t="str">
        <f>IF(OR(AT788=" ",AT788=0,AV788=" ",AV788=0)," ",IF(AND(AT788=1,AV788=5),"BAJO",IF(AND(AT788=2,AV788=5),"BAJO",IF(AND(AT788=1,AV788=10),"BAJO",IF(AND(AT788=2,AV788=10),"MODERADO",IF(AND(AT788=1,AV788=20),"MODERADO",IF(AND(AT788=3,AV788=5),"MODERADO",IF(AND(AT788=4,AV788=5),"MODERADO",IF(AND(AT788=5,AV788=5),"MODERADO",IF(AND(AT788=2,AV788=20),"ALTO",IF(AND(AT788=3,AV788=10),"ALTO",IF(AND(AT788=4,AV788=10),"ALTO",IF(AND(AT788=5,AV788=10),"ALTO",IF(AND(AT788=3,AV788=20),"EXTREMO",IF(AND(AT788=4,AV788=20),"EXTREMO",IF(AND(AT788=5,AV788=20),"EXTREMO",VLOOKUP(AX788,[4]Evaluacion!R:S,2)))))))))))))))))</f>
        <v xml:space="preserve"> </v>
      </c>
      <c r="AZ788" s="204"/>
      <c r="BA788" s="204"/>
      <c r="BB788" s="204"/>
      <c r="BC788" s="204"/>
      <c r="BD788" s="204"/>
      <c r="BE788" s="204"/>
      <c r="BF788" s="204"/>
      <c r="BG788" s="205"/>
      <c r="BH788" s="204"/>
    </row>
    <row r="789" spans="1:60" x14ac:dyDescent="0.2">
      <c r="A789" s="200"/>
      <c r="B789" s="192"/>
      <c r="C789" s="201"/>
      <c r="D789" s="193"/>
      <c r="E789" s="193"/>
      <c r="F789" s="206"/>
      <c r="G789" s="201"/>
      <c r="H789" s="194"/>
      <c r="I789" s="206"/>
      <c r="J789" s="195"/>
      <c r="K789" s="195"/>
      <c r="L789" s="195"/>
      <c r="M789" s="195"/>
      <c r="N789" s="195"/>
      <c r="O789" s="195"/>
      <c r="P789" s="195"/>
      <c r="Q789" s="195"/>
      <c r="R789" s="195"/>
      <c r="S789" s="195"/>
      <c r="T789" s="195"/>
      <c r="U789" s="195"/>
      <c r="V789" s="195"/>
      <c r="W789" s="195"/>
      <c r="X789" s="195"/>
      <c r="Y789" s="195"/>
      <c r="Z789" s="195"/>
      <c r="AA789" s="195"/>
      <c r="AB789" s="193"/>
      <c r="AC789" s="204"/>
      <c r="AD789" s="204" t="str">
        <f t="shared" si="96"/>
        <v xml:space="preserve"> </v>
      </c>
      <c r="AE789" s="204"/>
      <c r="AF789" s="204" t="str">
        <f t="shared" si="97"/>
        <v xml:space="preserve"> </v>
      </c>
      <c r="AG789" s="204" t="str">
        <f t="shared" si="98"/>
        <v xml:space="preserve"> </v>
      </c>
      <c r="AH789" s="204" t="str">
        <f>IF(OR(AC789=" ",AC789=0,AE789=" ",AE789=0)," ",IF(AND(AC789=1,AE789=5),"BAJO",IF(AND(AC789=2,AE789=5),"BAJO",IF(AND(AC789=1,AE789=10),"BAJO",IF(AND(AC789=2,AE789=10),"MODERADO",IF(AND(AC789=1,AE789=20),"MODERADO",IF(AND(AC789=3,AE789=5),"MODERADO",IF(AND(AC789=4,AE789=5),"MODERADO",IF(AND(AC789=5,AE789=5),"MODERADO",IF(AND(AC789=2,AE789=20),"ALTO",IF(AND(AC789=3,AE789=10),"ALTO",IF(AND(AC789=4,AE789=10),"ALTO",IF(AND(AC789=5,AE789=10),"ALTO",IF(AND(AC789=3,AE789=20),"EXTREMO",IF(AND(AC789=4,AE789=20),"EXTREMO",IF(AND(AC789=5,AE789=20),"EXTREMO",VLOOKUP(AG789,[4]Evaluacion!A:B,2)))))))))))))))))</f>
        <v xml:space="preserve"> </v>
      </c>
      <c r="AI789" s="213"/>
      <c r="AJ789" s="214"/>
      <c r="AK789" s="197"/>
      <c r="AL789" s="197"/>
      <c r="AM789" s="197"/>
      <c r="AN789" s="197"/>
      <c r="AO789" s="197"/>
      <c r="AP789" s="197"/>
      <c r="AQ789" s="197"/>
      <c r="AR789" s="197"/>
      <c r="AS789" s="204"/>
      <c r="AT789" s="204"/>
      <c r="AU789" s="204" t="str">
        <f t="shared" si="94"/>
        <v xml:space="preserve"> </v>
      </c>
      <c r="AV789" s="204"/>
      <c r="AW789" s="204" t="str">
        <f t="shared" si="95"/>
        <v xml:space="preserve"> </v>
      </c>
      <c r="AX789" s="204" t="str">
        <f t="shared" si="99"/>
        <v xml:space="preserve"> </v>
      </c>
      <c r="AY789" s="204" t="str">
        <f>IF(OR(AT789=" ",AT789=0,AV789=" ",AV789=0)," ",IF(AND(AT789=1,AV789=5),"BAJO",IF(AND(AT789=2,AV789=5),"BAJO",IF(AND(AT789=1,AV789=10),"BAJO",IF(AND(AT789=2,AV789=10),"MODERADO",IF(AND(AT789=1,AV789=20),"MODERADO",IF(AND(AT789=3,AV789=5),"MODERADO",IF(AND(AT789=4,AV789=5),"MODERADO",IF(AND(AT789=5,AV789=5),"MODERADO",IF(AND(AT789=2,AV789=20),"ALTO",IF(AND(AT789=3,AV789=10),"ALTO",IF(AND(AT789=4,AV789=10),"ALTO",IF(AND(AT789=5,AV789=10),"ALTO",IF(AND(AT789=3,AV789=20),"EXTREMO",IF(AND(AT789=4,AV789=20),"EXTREMO",IF(AND(AT789=5,AV789=20),"EXTREMO",VLOOKUP(AX789,[4]Evaluacion!R:S,2)))))))))))))))))</f>
        <v xml:space="preserve"> </v>
      </c>
      <c r="AZ789" s="204"/>
      <c r="BA789" s="204"/>
      <c r="BB789" s="204"/>
      <c r="BC789" s="204"/>
      <c r="BD789" s="204"/>
      <c r="BE789" s="204"/>
      <c r="BF789" s="204"/>
      <c r="BG789" s="205"/>
      <c r="BH789" s="204"/>
    </row>
    <row r="790" spans="1:60" x14ac:dyDescent="0.2">
      <c r="A790" s="200"/>
      <c r="B790" s="192"/>
      <c r="C790" s="201"/>
      <c r="D790" s="193"/>
      <c r="E790" s="193"/>
      <c r="F790" s="206"/>
      <c r="G790" s="201"/>
      <c r="H790" s="194"/>
      <c r="I790" s="206"/>
      <c r="J790" s="195"/>
      <c r="K790" s="195"/>
      <c r="L790" s="195"/>
      <c r="M790" s="195"/>
      <c r="N790" s="195"/>
      <c r="O790" s="195"/>
      <c r="P790" s="195"/>
      <c r="Q790" s="195"/>
      <c r="R790" s="195"/>
      <c r="S790" s="195"/>
      <c r="T790" s="195"/>
      <c r="U790" s="195"/>
      <c r="V790" s="195"/>
      <c r="W790" s="195"/>
      <c r="X790" s="195"/>
      <c r="Y790" s="195"/>
      <c r="Z790" s="195"/>
      <c r="AA790" s="195"/>
      <c r="AB790" s="193"/>
      <c r="AC790" s="204"/>
      <c r="AD790" s="204" t="str">
        <f t="shared" si="96"/>
        <v xml:space="preserve"> </v>
      </c>
      <c r="AE790" s="204"/>
      <c r="AF790" s="204" t="str">
        <f t="shared" si="97"/>
        <v xml:space="preserve"> </v>
      </c>
      <c r="AG790" s="204" t="str">
        <f t="shared" si="98"/>
        <v xml:space="preserve"> </v>
      </c>
      <c r="AH790" s="204" t="str">
        <f>IF(OR(AC790=" ",AC790=0,AE790=" ",AE790=0)," ",IF(AND(AC790=1,AE790=5),"BAJO",IF(AND(AC790=2,AE790=5),"BAJO",IF(AND(AC790=1,AE790=10),"BAJO",IF(AND(AC790=2,AE790=10),"MODERADO",IF(AND(AC790=1,AE790=20),"MODERADO",IF(AND(AC790=3,AE790=5),"MODERADO",IF(AND(AC790=4,AE790=5),"MODERADO",IF(AND(AC790=5,AE790=5),"MODERADO",IF(AND(AC790=2,AE790=20),"ALTO",IF(AND(AC790=3,AE790=10),"ALTO",IF(AND(AC790=4,AE790=10),"ALTO",IF(AND(AC790=5,AE790=10),"ALTO",IF(AND(AC790=3,AE790=20),"EXTREMO",IF(AND(AC790=4,AE790=20),"EXTREMO",IF(AND(AC790=5,AE790=20),"EXTREMO",VLOOKUP(AG790,[4]Evaluacion!A:B,2)))))))))))))))))</f>
        <v xml:space="preserve"> </v>
      </c>
      <c r="AI790" s="213"/>
      <c r="AJ790" s="214"/>
      <c r="AK790" s="197"/>
      <c r="AL790" s="197"/>
      <c r="AM790" s="197"/>
      <c r="AN790" s="197"/>
      <c r="AO790" s="197"/>
      <c r="AP790" s="197"/>
      <c r="AQ790" s="197"/>
      <c r="AR790" s="197"/>
      <c r="AS790" s="204"/>
      <c r="AT790" s="204"/>
      <c r="AU790" s="204" t="str">
        <f t="shared" si="94"/>
        <v xml:space="preserve"> </v>
      </c>
      <c r="AV790" s="204"/>
      <c r="AW790" s="204" t="str">
        <f t="shared" si="95"/>
        <v xml:space="preserve"> </v>
      </c>
      <c r="AX790" s="204" t="str">
        <f t="shared" si="99"/>
        <v xml:space="preserve"> </v>
      </c>
      <c r="AY790" s="204" t="str">
        <f>IF(OR(AT790=" ",AT790=0,AV790=" ",AV790=0)," ",IF(AND(AT790=1,AV790=5),"BAJO",IF(AND(AT790=2,AV790=5),"BAJO",IF(AND(AT790=1,AV790=10),"BAJO",IF(AND(AT790=2,AV790=10),"MODERADO",IF(AND(AT790=1,AV790=20),"MODERADO",IF(AND(AT790=3,AV790=5),"MODERADO",IF(AND(AT790=4,AV790=5),"MODERADO",IF(AND(AT790=5,AV790=5),"MODERADO",IF(AND(AT790=2,AV790=20),"ALTO",IF(AND(AT790=3,AV790=10),"ALTO",IF(AND(AT790=4,AV790=10),"ALTO",IF(AND(AT790=5,AV790=10),"ALTO",IF(AND(AT790=3,AV790=20),"EXTREMO",IF(AND(AT790=4,AV790=20),"EXTREMO",IF(AND(AT790=5,AV790=20),"EXTREMO",VLOOKUP(AX790,[4]Evaluacion!R:S,2)))))))))))))))))</f>
        <v xml:space="preserve"> </v>
      </c>
      <c r="AZ790" s="204"/>
      <c r="BA790" s="204"/>
      <c r="BB790" s="204"/>
      <c r="BC790" s="204"/>
      <c r="BD790" s="204"/>
      <c r="BE790" s="204"/>
      <c r="BF790" s="204"/>
      <c r="BG790" s="205"/>
      <c r="BH790" s="204"/>
    </row>
    <row r="791" spans="1:60" x14ac:dyDescent="0.2">
      <c r="A791" s="200"/>
      <c r="B791" s="192"/>
      <c r="C791" s="201"/>
      <c r="D791" s="193"/>
      <c r="E791" s="193"/>
      <c r="F791" s="206"/>
      <c r="G791" s="201"/>
      <c r="H791" s="194"/>
      <c r="I791" s="206"/>
      <c r="J791" s="195"/>
      <c r="K791" s="195"/>
      <c r="L791" s="195"/>
      <c r="M791" s="195"/>
      <c r="N791" s="195"/>
      <c r="O791" s="195"/>
      <c r="P791" s="195"/>
      <c r="Q791" s="195"/>
      <c r="R791" s="195"/>
      <c r="S791" s="195"/>
      <c r="T791" s="195"/>
      <c r="U791" s="195"/>
      <c r="V791" s="195"/>
      <c r="W791" s="195"/>
      <c r="X791" s="195"/>
      <c r="Y791" s="195"/>
      <c r="Z791" s="195"/>
      <c r="AA791" s="195"/>
      <c r="AB791" s="193"/>
      <c r="AC791" s="204"/>
      <c r="AD791" s="204" t="str">
        <f t="shared" si="96"/>
        <v xml:space="preserve"> </v>
      </c>
      <c r="AE791" s="204"/>
      <c r="AF791" s="204" t="str">
        <f t="shared" si="97"/>
        <v xml:space="preserve"> </v>
      </c>
      <c r="AG791" s="204" t="str">
        <f t="shared" si="98"/>
        <v xml:space="preserve"> </v>
      </c>
      <c r="AH791" s="204" t="str">
        <f>IF(OR(AC791=" ",AC791=0,AE791=" ",AE791=0)," ",IF(AND(AC791=1,AE791=5),"BAJO",IF(AND(AC791=2,AE791=5),"BAJO",IF(AND(AC791=1,AE791=10),"BAJO",IF(AND(AC791=2,AE791=10),"MODERADO",IF(AND(AC791=1,AE791=20),"MODERADO",IF(AND(AC791=3,AE791=5),"MODERADO",IF(AND(AC791=4,AE791=5),"MODERADO",IF(AND(AC791=5,AE791=5),"MODERADO",IF(AND(AC791=2,AE791=20),"ALTO",IF(AND(AC791=3,AE791=10),"ALTO",IF(AND(AC791=4,AE791=10),"ALTO",IF(AND(AC791=5,AE791=10),"ALTO",IF(AND(AC791=3,AE791=20),"EXTREMO",IF(AND(AC791=4,AE791=20),"EXTREMO",IF(AND(AC791=5,AE791=20),"EXTREMO",VLOOKUP(AG791,[4]Evaluacion!A:B,2)))))))))))))))))</f>
        <v xml:space="preserve"> </v>
      </c>
      <c r="AI791" s="213"/>
      <c r="AJ791" s="214"/>
      <c r="AK791" s="197"/>
      <c r="AL791" s="197"/>
      <c r="AM791" s="197"/>
      <c r="AN791" s="197"/>
      <c r="AO791" s="197"/>
      <c r="AP791" s="197"/>
      <c r="AQ791" s="197"/>
      <c r="AR791" s="197"/>
      <c r="AS791" s="204"/>
      <c r="AT791" s="204"/>
      <c r="AU791" s="204" t="str">
        <f t="shared" si="94"/>
        <v xml:space="preserve"> </v>
      </c>
      <c r="AV791" s="204"/>
      <c r="AW791" s="204" t="str">
        <f t="shared" si="95"/>
        <v xml:space="preserve"> </v>
      </c>
      <c r="AX791" s="204" t="str">
        <f t="shared" si="99"/>
        <v xml:space="preserve"> </v>
      </c>
      <c r="AY791" s="204" t="str">
        <f>IF(OR(AT791=" ",AT791=0,AV791=" ",AV791=0)," ",IF(AND(AT791=1,AV791=5),"BAJO",IF(AND(AT791=2,AV791=5),"BAJO",IF(AND(AT791=1,AV791=10),"BAJO",IF(AND(AT791=2,AV791=10),"MODERADO",IF(AND(AT791=1,AV791=20),"MODERADO",IF(AND(AT791=3,AV791=5),"MODERADO",IF(AND(AT791=4,AV791=5),"MODERADO",IF(AND(AT791=5,AV791=5),"MODERADO",IF(AND(AT791=2,AV791=20),"ALTO",IF(AND(AT791=3,AV791=10),"ALTO",IF(AND(AT791=4,AV791=10),"ALTO",IF(AND(AT791=5,AV791=10),"ALTO",IF(AND(AT791=3,AV791=20),"EXTREMO",IF(AND(AT791=4,AV791=20),"EXTREMO",IF(AND(AT791=5,AV791=20),"EXTREMO",VLOOKUP(AX791,[4]Evaluacion!R:S,2)))))))))))))))))</f>
        <v xml:space="preserve"> </v>
      </c>
      <c r="AZ791" s="204"/>
      <c r="BA791" s="204"/>
      <c r="BB791" s="204"/>
      <c r="BC791" s="204"/>
      <c r="BD791" s="204"/>
      <c r="BE791" s="204"/>
      <c r="BF791" s="204"/>
      <c r="BG791" s="205"/>
      <c r="BH791" s="204"/>
    </row>
    <row r="792" spans="1:60" x14ac:dyDescent="0.2">
      <c r="A792" s="200"/>
      <c r="B792" s="192"/>
      <c r="C792" s="201"/>
      <c r="D792" s="193"/>
      <c r="E792" s="193"/>
      <c r="F792" s="206"/>
      <c r="G792" s="201"/>
      <c r="H792" s="194"/>
      <c r="I792" s="206"/>
      <c r="J792" s="195"/>
      <c r="K792" s="195"/>
      <c r="L792" s="195"/>
      <c r="M792" s="195"/>
      <c r="N792" s="195"/>
      <c r="O792" s="195"/>
      <c r="P792" s="195"/>
      <c r="Q792" s="195"/>
      <c r="R792" s="195"/>
      <c r="S792" s="195"/>
      <c r="T792" s="195"/>
      <c r="U792" s="195"/>
      <c r="V792" s="195"/>
      <c r="W792" s="195"/>
      <c r="X792" s="195"/>
      <c r="Y792" s="195"/>
      <c r="Z792" s="195"/>
      <c r="AA792" s="195"/>
      <c r="AB792" s="193"/>
      <c r="AC792" s="204"/>
      <c r="AD792" s="204" t="str">
        <f t="shared" si="96"/>
        <v xml:space="preserve"> </v>
      </c>
      <c r="AE792" s="204"/>
      <c r="AF792" s="204" t="str">
        <f t="shared" si="97"/>
        <v xml:space="preserve"> </v>
      </c>
      <c r="AG792" s="204" t="str">
        <f t="shared" si="98"/>
        <v xml:space="preserve"> </v>
      </c>
      <c r="AH792" s="204" t="str">
        <f>IF(OR(AC792=" ",AC792=0,AE792=" ",AE792=0)," ",IF(AND(AC792=1,AE792=5),"BAJO",IF(AND(AC792=2,AE792=5),"BAJO",IF(AND(AC792=1,AE792=10),"BAJO",IF(AND(AC792=2,AE792=10),"MODERADO",IF(AND(AC792=1,AE792=20),"MODERADO",IF(AND(AC792=3,AE792=5),"MODERADO",IF(AND(AC792=4,AE792=5),"MODERADO",IF(AND(AC792=5,AE792=5),"MODERADO",IF(AND(AC792=2,AE792=20),"ALTO",IF(AND(AC792=3,AE792=10),"ALTO",IF(AND(AC792=4,AE792=10),"ALTO",IF(AND(AC792=5,AE792=10),"ALTO",IF(AND(AC792=3,AE792=20),"EXTREMO",IF(AND(AC792=4,AE792=20),"EXTREMO",IF(AND(AC792=5,AE792=20),"EXTREMO",VLOOKUP(AG792,[4]Evaluacion!A:B,2)))))))))))))))))</f>
        <v xml:space="preserve"> </v>
      </c>
      <c r="AI792" s="213"/>
      <c r="AJ792" s="214"/>
      <c r="AK792" s="197"/>
      <c r="AL792" s="197"/>
      <c r="AM792" s="197"/>
      <c r="AN792" s="197"/>
      <c r="AO792" s="197"/>
      <c r="AP792" s="197"/>
      <c r="AQ792" s="197"/>
      <c r="AR792" s="197"/>
      <c r="AS792" s="204"/>
      <c r="AT792" s="204"/>
      <c r="AU792" s="204" t="str">
        <f t="shared" si="94"/>
        <v xml:space="preserve"> </v>
      </c>
      <c r="AV792" s="204"/>
      <c r="AW792" s="204" t="str">
        <f t="shared" si="95"/>
        <v xml:space="preserve"> </v>
      </c>
      <c r="AX792" s="204" t="str">
        <f t="shared" si="99"/>
        <v xml:space="preserve"> </v>
      </c>
      <c r="AY792" s="204" t="str">
        <f>IF(OR(AT792=" ",AT792=0,AV792=" ",AV792=0)," ",IF(AND(AT792=1,AV792=5),"BAJO",IF(AND(AT792=2,AV792=5),"BAJO",IF(AND(AT792=1,AV792=10),"BAJO",IF(AND(AT792=2,AV792=10),"MODERADO",IF(AND(AT792=1,AV792=20),"MODERADO",IF(AND(AT792=3,AV792=5),"MODERADO",IF(AND(AT792=4,AV792=5),"MODERADO",IF(AND(AT792=5,AV792=5),"MODERADO",IF(AND(AT792=2,AV792=20),"ALTO",IF(AND(AT792=3,AV792=10),"ALTO",IF(AND(AT792=4,AV792=10),"ALTO",IF(AND(AT792=5,AV792=10),"ALTO",IF(AND(AT792=3,AV792=20),"EXTREMO",IF(AND(AT792=4,AV792=20),"EXTREMO",IF(AND(AT792=5,AV792=20),"EXTREMO",VLOOKUP(AX792,[4]Evaluacion!R:S,2)))))))))))))))))</f>
        <v xml:space="preserve"> </v>
      </c>
      <c r="AZ792" s="204"/>
      <c r="BA792" s="204"/>
      <c r="BB792" s="204"/>
      <c r="BC792" s="204"/>
      <c r="BD792" s="204"/>
      <c r="BE792" s="204"/>
      <c r="BF792" s="204"/>
      <c r="BG792" s="205"/>
      <c r="BH792" s="204"/>
    </row>
    <row r="793" spans="1:60" x14ac:dyDescent="0.2">
      <c r="A793" s="200"/>
      <c r="B793" s="192"/>
      <c r="C793" s="201"/>
      <c r="D793" s="193"/>
      <c r="E793" s="193"/>
      <c r="F793" s="206"/>
      <c r="G793" s="201"/>
      <c r="H793" s="194"/>
      <c r="I793" s="206"/>
      <c r="J793" s="195"/>
      <c r="K793" s="195"/>
      <c r="L793" s="195"/>
      <c r="M793" s="195"/>
      <c r="N793" s="195"/>
      <c r="O793" s="195"/>
      <c r="P793" s="195"/>
      <c r="Q793" s="195"/>
      <c r="R793" s="195"/>
      <c r="S793" s="195"/>
      <c r="T793" s="195"/>
      <c r="U793" s="195"/>
      <c r="V793" s="195"/>
      <c r="W793" s="195"/>
      <c r="X793" s="195"/>
      <c r="Y793" s="195"/>
      <c r="Z793" s="195"/>
      <c r="AA793" s="195"/>
      <c r="AB793" s="193"/>
      <c r="AC793" s="204"/>
      <c r="AD793" s="204" t="str">
        <f t="shared" si="96"/>
        <v xml:space="preserve"> </v>
      </c>
      <c r="AE793" s="204"/>
      <c r="AF793" s="204" t="str">
        <f t="shared" si="97"/>
        <v xml:space="preserve"> </v>
      </c>
      <c r="AG793" s="204" t="str">
        <f t="shared" si="98"/>
        <v xml:space="preserve"> </v>
      </c>
      <c r="AH793" s="204" t="str">
        <f>IF(OR(AC793=" ",AC793=0,AE793=" ",AE793=0)," ",IF(AND(AC793=1,AE793=5),"BAJO",IF(AND(AC793=2,AE793=5),"BAJO",IF(AND(AC793=1,AE793=10),"BAJO",IF(AND(AC793=2,AE793=10),"MODERADO",IF(AND(AC793=1,AE793=20),"MODERADO",IF(AND(AC793=3,AE793=5),"MODERADO",IF(AND(AC793=4,AE793=5),"MODERADO",IF(AND(AC793=5,AE793=5),"MODERADO",IF(AND(AC793=2,AE793=20),"ALTO",IF(AND(AC793=3,AE793=10),"ALTO",IF(AND(AC793=4,AE793=10),"ALTO",IF(AND(AC793=5,AE793=10),"ALTO",IF(AND(AC793=3,AE793=20),"EXTREMO",IF(AND(AC793=4,AE793=20),"EXTREMO",IF(AND(AC793=5,AE793=20),"EXTREMO",VLOOKUP(AG793,[4]Evaluacion!A:B,2)))))))))))))))))</f>
        <v xml:space="preserve"> </v>
      </c>
      <c r="AI793" s="213"/>
      <c r="AJ793" s="214"/>
      <c r="AK793" s="197"/>
      <c r="AL793" s="197"/>
      <c r="AM793" s="197"/>
      <c r="AN793" s="197"/>
      <c r="AO793" s="197"/>
      <c r="AP793" s="197"/>
      <c r="AQ793" s="197"/>
      <c r="AR793" s="197"/>
      <c r="AS793" s="204"/>
      <c r="AT793" s="204"/>
      <c r="AU793" s="204" t="str">
        <f t="shared" si="94"/>
        <v xml:space="preserve"> </v>
      </c>
      <c r="AV793" s="204"/>
      <c r="AW793" s="204" t="str">
        <f t="shared" si="95"/>
        <v xml:space="preserve"> </v>
      </c>
      <c r="AX793" s="204" t="str">
        <f t="shared" si="99"/>
        <v xml:space="preserve"> </v>
      </c>
      <c r="AY793" s="204" t="str">
        <f>IF(OR(AT793=" ",AT793=0,AV793=" ",AV793=0)," ",IF(AND(AT793=1,AV793=5),"BAJO",IF(AND(AT793=2,AV793=5),"BAJO",IF(AND(AT793=1,AV793=10),"BAJO",IF(AND(AT793=2,AV793=10),"MODERADO",IF(AND(AT793=1,AV793=20),"MODERADO",IF(AND(AT793=3,AV793=5),"MODERADO",IF(AND(AT793=4,AV793=5),"MODERADO",IF(AND(AT793=5,AV793=5),"MODERADO",IF(AND(AT793=2,AV793=20),"ALTO",IF(AND(AT793=3,AV793=10),"ALTO",IF(AND(AT793=4,AV793=10),"ALTO",IF(AND(AT793=5,AV793=10),"ALTO",IF(AND(AT793=3,AV793=20),"EXTREMO",IF(AND(AT793=4,AV793=20),"EXTREMO",IF(AND(AT793=5,AV793=20),"EXTREMO",VLOOKUP(AX793,[4]Evaluacion!R:S,2)))))))))))))))))</f>
        <v xml:space="preserve"> </v>
      </c>
      <c r="AZ793" s="204"/>
      <c r="BA793" s="204"/>
      <c r="BB793" s="204"/>
      <c r="BC793" s="204"/>
      <c r="BD793" s="204"/>
      <c r="BE793" s="204"/>
      <c r="BF793" s="204"/>
      <c r="BG793" s="205"/>
      <c r="BH793" s="204"/>
    </row>
    <row r="794" spans="1:60" x14ac:dyDescent="0.2">
      <c r="A794" s="200"/>
      <c r="B794" s="192"/>
      <c r="C794" s="201"/>
      <c r="D794" s="193"/>
      <c r="E794" s="193"/>
      <c r="F794" s="206"/>
      <c r="G794" s="201"/>
      <c r="H794" s="194"/>
      <c r="I794" s="206"/>
      <c r="J794" s="195"/>
      <c r="K794" s="195"/>
      <c r="L794" s="195"/>
      <c r="M794" s="195"/>
      <c r="N794" s="195"/>
      <c r="O794" s="195"/>
      <c r="P794" s="195"/>
      <c r="Q794" s="195"/>
      <c r="R794" s="195"/>
      <c r="S794" s="195"/>
      <c r="T794" s="195"/>
      <c r="U794" s="195"/>
      <c r="V794" s="195"/>
      <c r="W794" s="195"/>
      <c r="X794" s="195"/>
      <c r="Y794" s="195"/>
      <c r="Z794" s="195"/>
      <c r="AA794" s="195"/>
      <c r="AB794" s="193"/>
      <c r="AC794" s="204"/>
      <c r="AD794" s="204" t="str">
        <f t="shared" si="96"/>
        <v xml:space="preserve"> </v>
      </c>
      <c r="AE794" s="204"/>
      <c r="AF794" s="204" t="str">
        <f t="shared" si="97"/>
        <v xml:space="preserve"> </v>
      </c>
      <c r="AG794" s="204" t="str">
        <f t="shared" si="98"/>
        <v xml:space="preserve"> </v>
      </c>
      <c r="AH794" s="204" t="str">
        <f>IF(OR(AC794=" ",AC794=0,AE794=" ",AE794=0)," ",IF(AND(AC794=1,AE794=5),"BAJO",IF(AND(AC794=2,AE794=5),"BAJO",IF(AND(AC794=1,AE794=10),"BAJO",IF(AND(AC794=2,AE794=10),"MODERADO",IF(AND(AC794=1,AE794=20),"MODERADO",IF(AND(AC794=3,AE794=5),"MODERADO",IF(AND(AC794=4,AE794=5),"MODERADO",IF(AND(AC794=5,AE794=5),"MODERADO",IF(AND(AC794=2,AE794=20),"ALTO",IF(AND(AC794=3,AE794=10),"ALTO",IF(AND(AC794=4,AE794=10),"ALTO",IF(AND(AC794=5,AE794=10),"ALTO",IF(AND(AC794=3,AE794=20),"EXTREMO",IF(AND(AC794=4,AE794=20),"EXTREMO",IF(AND(AC794=5,AE794=20),"EXTREMO",VLOOKUP(AG794,[4]Evaluacion!A:B,2)))))))))))))))))</f>
        <v xml:space="preserve"> </v>
      </c>
      <c r="AI794" s="213"/>
      <c r="AJ794" s="214"/>
      <c r="AK794" s="197"/>
      <c r="AL794" s="197"/>
      <c r="AM794" s="197"/>
      <c r="AN794" s="197"/>
      <c r="AO794" s="197"/>
      <c r="AP794" s="197"/>
      <c r="AQ794" s="197"/>
      <c r="AR794" s="197"/>
      <c r="AS794" s="204"/>
      <c r="AT794" s="204"/>
      <c r="AU794" s="204" t="str">
        <f t="shared" si="94"/>
        <v xml:space="preserve"> </v>
      </c>
      <c r="AV794" s="204"/>
      <c r="AW794" s="204" t="str">
        <f t="shared" si="95"/>
        <v xml:space="preserve"> </v>
      </c>
      <c r="AX794" s="204" t="str">
        <f t="shared" si="99"/>
        <v xml:space="preserve"> </v>
      </c>
      <c r="AY794" s="204" t="str">
        <f>IF(OR(AT794=" ",AT794=0,AV794=" ",AV794=0)," ",IF(AND(AT794=1,AV794=5),"BAJO",IF(AND(AT794=2,AV794=5),"BAJO",IF(AND(AT794=1,AV794=10),"BAJO",IF(AND(AT794=2,AV794=10),"MODERADO",IF(AND(AT794=1,AV794=20),"MODERADO",IF(AND(AT794=3,AV794=5),"MODERADO",IF(AND(AT794=4,AV794=5),"MODERADO",IF(AND(AT794=5,AV794=5),"MODERADO",IF(AND(AT794=2,AV794=20),"ALTO",IF(AND(AT794=3,AV794=10),"ALTO",IF(AND(AT794=4,AV794=10),"ALTO",IF(AND(AT794=5,AV794=10),"ALTO",IF(AND(AT794=3,AV794=20),"EXTREMO",IF(AND(AT794=4,AV794=20),"EXTREMO",IF(AND(AT794=5,AV794=20),"EXTREMO",VLOOKUP(AX794,[4]Evaluacion!R:S,2)))))))))))))))))</f>
        <v xml:space="preserve"> </v>
      </c>
      <c r="AZ794" s="204"/>
      <c r="BA794" s="204"/>
      <c r="BB794" s="204"/>
      <c r="BC794" s="204"/>
      <c r="BD794" s="204"/>
      <c r="BE794" s="204"/>
      <c r="BF794" s="204"/>
      <c r="BG794" s="205"/>
      <c r="BH794" s="204"/>
    </row>
    <row r="795" spans="1:60" x14ac:dyDescent="0.2">
      <c r="A795" s="200"/>
      <c r="B795" s="192"/>
      <c r="C795" s="201"/>
      <c r="D795" s="193"/>
      <c r="E795" s="193"/>
      <c r="F795" s="206"/>
      <c r="G795" s="201"/>
      <c r="H795" s="194"/>
      <c r="I795" s="206"/>
      <c r="J795" s="195"/>
      <c r="K795" s="195"/>
      <c r="L795" s="195"/>
      <c r="M795" s="195"/>
      <c r="N795" s="195"/>
      <c r="O795" s="195"/>
      <c r="P795" s="195"/>
      <c r="Q795" s="195"/>
      <c r="R795" s="195"/>
      <c r="S795" s="195"/>
      <c r="T795" s="195"/>
      <c r="U795" s="195"/>
      <c r="V795" s="195"/>
      <c r="W795" s="195"/>
      <c r="X795" s="195"/>
      <c r="Y795" s="195"/>
      <c r="Z795" s="195"/>
      <c r="AA795" s="195"/>
      <c r="AB795" s="193"/>
      <c r="AC795" s="204"/>
      <c r="AD795" s="204" t="str">
        <f t="shared" si="96"/>
        <v xml:space="preserve"> </v>
      </c>
      <c r="AE795" s="204"/>
      <c r="AF795" s="204" t="str">
        <f t="shared" si="97"/>
        <v xml:space="preserve"> </v>
      </c>
      <c r="AG795" s="204" t="str">
        <f t="shared" si="98"/>
        <v xml:space="preserve"> </v>
      </c>
      <c r="AH795" s="204" t="str">
        <f>IF(OR(AC795=" ",AC795=0,AE795=" ",AE795=0)," ",IF(AND(AC795=1,AE795=5),"BAJO",IF(AND(AC795=2,AE795=5),"BAJO",IF(AND(AC795=1,AE795=10),"BAJO",IF(AND(AC795=2,AE795=10),"MODERADO",IF(AND(AC795=1,AE795=20),"MODERADO",IF(AND(AC795=3,AE795=5),"MODERADO",IF(AND(AC795=4,AE795=5),"MODERADO",IF(AND(AC795=5,AE795=5),"MODERADO",IF(AND(AC795=2,AE795=20),"ALTO",IF(AND(AC795=3,AE795=10),"ALTO",IF(AND(AC795=4,AE795=10),"ALTO",IF(AND(AC795=5,AE795=10),"ALTO",IF(AND(AC795=3,AE795=20),"EXTREMO",IF(AND(AC795=4,AE795=20),"EXTREMO",IF(AND(AC795=5,AE795=20),"EXTREMO",VLOOKUP(AG795,[4]Evaluacion!A:B,2)))))))))))))))))</f>
        <v xml:space="preserve"> </v>
      </c>
      <c r="AI795" s="213"/>
      <c r="AJ795" s="214"/>
      <c r="AK795" s="197"/>
      <c r="AL795" s="197"/>
      <c r="AM795" s="197"/>
      <c r="AN795" s="197"/>
      <c r="AO795" s="197"/>
      <c r="AP795" s="197"/>
      <c r="AQ795" s="197"/>
      <c r="AR795" s="197"/>
      <c r="AS795" s="204"/>
      <c r="AT795" s="204"/>
      <c r="AU795" s="204" t="str">
        <f t="shared" si="94"/>
        <v xml:space="preserve"> </v>
      </c>
      <c r="AV795" s="204"/>
      <c r="AW795" s="204" t="str">
        <f t="shared" si="95"/>
        <v xml:space="preserve"> </v>
      </c>
      <c r="AX795" s="204" t="str">
        <f t="shared" si="99"/>
        <v xml:space="preserve"> </v>
      </c>
      <c r="AY795" s="204" t="str">
        <f>IF(OR(AT795=" ",AT795=0,AV795=" ",AV795=0)," ",IF(AND(AT795=1,AV795=5),"BAJO",IF(AND(AT795=2,AV795=5),"BAJO",IF(AND(AT795=1,AV795=10),"BAJO",IF(AND(AT795=2,AV795=10),"MODERADO",IF(AND(AT795=1,AV795=20),"MODERADO",IF(AND(AT795=3,AV795=5),"MODERADO",IF(AND(AT795=4,AV795=5),"MODERADO",IF(AND(AT795=5,AV795=5),"MODERADO",IF(AND(AT795=2,AV795=20),"ALTO",IF(AND(AT795=3,AV795=10),"ALTO",IF(AND(AT795=4,AV795=10),"ALTO",IF(AND(AT795=5,AV795=10),"ALTO",IF(AND(AT795=3,AV795=20),"EXTREMO",IF(AND(AT795=4,AV795=20),"EXTREMO",IF(AND(AT795=5,AV795=20),"EXTREMO",VLOOKUP(AX795,[4]Evaluacion!R:S,2)))))))))))))))))</f>
        <v xml:space="preserve"> </v>
      </c>
      <c r="AZ795" s="204"/>
      <c r="BA795" s="204"/>
      <c r="BB795" s="204"/>
      <c r="BC795" s="204"/>
      <c r="BD795" s="204"/>
      <c r="BE795" s="204"/>
      <c r="BF795" s="204"/>
      <c r="BG795" s="205"/>
      <c r="BH795" s="204"/>
    </row>
    <row r="796" spans="1:60" x14ac:dyDescent="0.2">
      <c r="A796" s="200"/>
      <c r="B796" s="192"/>
      <c r="C796" s="201"/>
      <c r="D796" s="193"/>
      <c r="E796" s="193"/>
      <c r="F796" s="206"/>
      <c r="G796" s="201"/>
      <c r="H796" s="194"/>
      <c r="I796" s="206"/>
      <c r="J796" s="195"/>
      <c r="K796" s="195"/>
      <c r="L796" s="195"/>
      <c r="M796" s="195"/>
      <c r="N796" s="195"/>
      <c r="O796" s="195"/>
      <c r="P796" s="195"/>
      <c r="Q796" s="195"/>
      <c r="R796" s="195"/>
      <c r="S796" s="195"/>
      <c r="T796" s="195"/>
      <c r="U796" s="195"/>
      <c r="V796" s="195"/>
      <c r="W796" s="195"/>
      <c r="X796" s="195"/>
      <c r="Y796" s="195"/>
      <c r="Z796" s="195"/>
      <c r="AA796" s="195"/>
      <c r="AB796" s="193"/>
      <c r="AC796" s="204"/>
      <c r="AD796" s="204" t="str">
        <f t="shared" si="96"/>
        <v xml:space="preserve"> </v>
      </c>
      <c r="AE796" s="204"/>
      <c r="AF796" s="204" t="str">
        <f t="shared" si="97"/>
        <v xml:space="preserve"> </v>
      </c>
      <c r="AG796" s="204" t="str">
        <f t="shared" si="98"/>
        <v xml:space="preserve"> </v>
      </c>
      <c r="AH796" s="204" t="str">
        <f>IF(OR(AC796=" ",AC796=0,AE796=" ",AE796=0)," ",IF(AND(AC796=1,AE796=5),"BAJO",IF(AND(AC796=2,AE796=5),"BAJO",IF(AND(AC796=1,AE796=10),"BAJO",IF(AND(AC796=2,AE796=10),"MODERADO",IF(AND(AC796=1,AE796=20),"MODERADO",IF(AND(AC796=3,AE796=5),"MODERADO",IF(AND(AC796=4,AE796=5),"MODERADO",IF(AND(AC796=5,AE796=5),"MODERADO",IF(AND(AC796=2,AE796=20),"ALTO",IF(AND(AC796=3,AE796=10),"ALTO",IF(AND(AC796=4,AE796=10),"ALTO",IF(AND(AC796=5,AE796=10),"ALTO",IF(AND(AC796=3,AE796=20),"EXTREMO",IF(AND(AC796=4,AE796=20),"EXTREMO",IF(AND(AC796=5,AE796=20),"EXTREMO",VLOOKUP(AG796,[4]Evaluacion!A:B,2)))))))))))))))))</f>
        <v xml:space="preserve"> </v>
      </c>
      <c r="AI796" s="213"/>
      <c r="AJ796" s="214"/>
      <c r="AK796" s="197"/>
      <c r="AL796" s="197"/>
      <c r="AM796" s="197"/>
      <c r="AN796" s="197"/>
      <c r="AO796" s="197"/>
      <c r="AP796" s="197"/>
      <c r="AQ796" s="197"/>
      <c r="AR796" s="197"/>
      <c r="AS796" s="204"/>
      <c r="AT796" s="204"/>
      <c r="AU796" s="204" t="str">
        <f t="shared" si="94"/>
        <v xml:space="preserve"> </v>
      </c>
      <c r="AV796" s="204"/>
      <c r="AW796" s="204" t="str">
        <f t="shared" si="95"/>
        <v xml:space="preserve"> </v>
      </c>
      <c r="AX796" s="204" t="str">
        <f t="shared" si="99"/>
        <v xml:space="preserve"> </v>
      </c>
      <c r="AY796" s="204" t="str">
        <f>IF(OR(AT796=" ",AT796=0,AV796=" ",AV796=0)," ",IF(AND(AT796=1,AV796=5),"BAJO",IF(AND(AT796=2,AV796=5),"BAJO",IF(AND(AT796=1,AV796=10),"BAJO",IF(AND(AT796=2,AV796=10),"MODERADO",IF(AND(AT796=1,AV796=20),"MODERADO",IF(AND(AT796=3,AV796=5),"MODERADO",IF(AND(AT796=4,AV796=5),"MODERADO",IF(AND(AT796=5,AV796=5),"MODERADO",IF(AND(AT796=2,AV796=20),"ALTO",IF(AND(AT796=3,AV796=10),"ALTO",IF(AND(AT796=4,AV796=10),"ALTO",IF(AND(AT796=5,AV796=10),"ALTO",IF(AND(AT796=3,AV796=20),"EXTREMO",IF(AND(AT796=4,AV796=20),"EXTREMO",IF(AND(AT796=5,AV796=20),"EXTREMO",VLOOKUP(AX796,[4]Evaluacion!R:S,2)))))))))))))))))</f>
        <v xml:space="preserve"> </v>
      </c>
      <c r="AZ796" s="204"/>
      <c r="BA796" s="204"/>
      <c r="BB796" s="204"/>
      <c r="BC796" s="204"/>
      <c r="BD796" s="204"/>
      <c r="BE796" s="204"/>
      <c r="BF796" s="204"/>
      <c r="BG796" s="205"/>
      <c r="BH796" s="204"/>
    </row>
    <row r="797" spans="1:60" x14ac:dyDescent="0.2">
      <c r="A797" s="200"/>
      <c r="B797" s="192"/>
      <c r="C797" s="201"/>
      <c r="D797" s="193"/>
      <c r="E797" s="193"/>
      <c r="F797" s="206"/>
      <c r="G797" s="201"/>
      <c r="H797" s="194"/>
      <c r="I797" s="206"/>
      <c r="J797" s="195"/>
      <c r="K797" s="195"/>
      <c r="L797" s="195"/>
      <c r="M797" s="195"/>
      <c r="N797" s="195"/>
      <c r="O797" s="195"/>
      <c r="P797" s="195"/>
      <c r="Q797" s="195"/>
      <c r="R797" s="195"/>
      <c r="S797" s="195"/>
      <c r="T797" s="195"/>
      <c r="U797" s="195"/>
      <c r="V797" s="195"/>
      <c r="W797" s="195"/>
      <c r="X797" s="195"/>
      <c r="Y797" s="195"/>
      <c r="Z797" s="195"/>
      <c r="AA797" s="195"/>
      <c r="AB797" s="193"/>
      <c r="AC797" s="204"/>
      <c r="AD797" s="204" t="str">
        <f t="shared" si="96"/>
        <v xml:space="preserve"> </v>
      </c>
      <c r="AE797" s="204"/>
      <c r="AF797" s="204" t="str">
        <f t="shared" si="97"/>
        <v xml:space="preserve"> </v>
      </c>
      <c r="AG797" s="204" t="str">
        <f t="shared" si="98"/>
        <v xml:space="preserve"> </v>
      </c>
      <c r="AH797" s="204" t="str">
        <f>IF(OR(AC797=" ",AC797=0,AE797=" ",AE797=0)," ",IF(AND(AC797=1,AE797=5),"BAJO",IF(AND(AC797=2,AE797=5),"BAJO",IF(AND(AC797=1,AE797=10),"BAJO",IF(AND(AC797=2,AE797=10),"MODERADO",IF(AND(AC797=1,AE797=20),"MODERADO",IF(AND(AC797=3,AE797=5),"MODERADO",IF(AND(AC797=4,AE797=5),"MODERADO",IF(AND(AC797=5,AE797=5),"MODERADO",IF(AND(AC797=2,AE797=20),"ALTO",IF(AND(AC797=3,AE797=10),"ALTO",IF(AND(AC797=4,AE797=10),"ALTO",IF(AND(AC797=5,AE797=10),"ALTO",IF(AND(AC797=3,AE797=20),"EXTREMO",IF(AND(AC797=4,AE797=20),"EXTREMO",IF(AND(AC797=5,AE797=20),"EXTREMO",VLOOKUP(AG797,[4]Evaluacion!A:B,2)))))))))))))))))</f>
        <v xml:space="preserve"> </v>
      </c>
      <c r="AI797" s="213"/>
      <c r="AJ797" s="214"/>
      <c r="AK797" s="197"/>
      <c r="AL797" s="197"/>
      <c r="AM797" s="197"/>
      <c r="AN797" s="197"/>
      <c r="AO797" s="197"/>
      <c r="AP797" s="197"/>
      <c r="AQ797" s="197"/>
      <c r="AR797" s="197"/>
      <c r="AS797" s="204"/>
      <c r="AT797" s="204"/>
      <c r="AU797" s="204" t="str">
        <f t="shared" si="94"/>
        <v xml:space="preserve"> </v>
      </c>
      <c r="AV797" s="204"/>
      <c r="AW797" s="204" t="str">
        <f t="shared" si="95"/>
        <v xml:space="preserve"> </v>
      </c>
      <c r="AX797" s="204" t="str">
        <f t="shared" si="99"/>
        <v xml:space="preserve"> </v>
      </c>
      <c r="AY797" s="204" t="str">
        <f>IF(OR(AT797=" ",AT797=0,AV797=" ",AV797=0)," ",IF(AND(AT797=1,AV797=5),"BAJO",IF(AND(AT797=2,AV797=5),"BAJO",IF(AND(AT797=1,AV797=10),"BAJO",IF(AND(AT797=2,AV797=10),"MODERADO",IF(AND(AT797=1,AV797=20),"MODERADO",IF(AND(AT797=3,AV797=5),"MODERADO",IF(AND(AT797=4,AV797=5),"MODERADO",IF(AND(AT797=5,AV797=5),"MODERADO",IF(AND(AT797=2,AV797=20),"ALTO",IF(AND(AT797=3,AV797=10),"ALTO",IF(AND(AT797=4,AV797=10),"ALTO",IF(AND(AT797=5,AV797=10),"ALTO",IF(AND(AT797=3,AV797=20),"EXTREMO",IF(AND(AT797=4,AV797=20),"EXTREMO",IF(AND(AT797=5,AV797=20),"EXTREMO",VLOOKUP(AX797,[4]Evaluacion!R:S,2)))))))))))))))))</f>
        <v xml:space="preserve"> </v>
      </c>
      <c r="AZ797" s="204"/>
      <c r="BA797" s="204"/>
      <c r="BB797" s="204"/>
      <c r="BC797" s="204"/>
      <c r="BD797" s="204"/>
      <c r="BE797" s="204"/>
      <c r="BF797" s="204"/>
      <c r="BG797" s="205"/>
      <c r="BH797" s="204"/>
    </row>
    <row r="798" spans="1:60" x14ac:dyDescent="0.2">
      <c r="A798" s="200"/>
      <c r="B798" s="192"/>
      <c r="C798" s="201"/>
      <c r="D798" s="193"/>
      <c r="E798" s="193"/>
      <c r="F798" s="206"/>
      <c r="G798" s="201"/>
      <c r="H798" s="194"/>
      <c r="I798" s="206"/>
      <c r="J798" s="195"/>
      <c r="K798" s="195"/>
      <c r="L798" s="195"/>
      <c r="M798" s="195"/>
      <c r="N798" s="195"/>
      <c r="O798" s="195"/>
      <c r="P798" s="195"/>
      <c r="Q798" s="195"/>
      <c r="R798" s="195"/>
      <c r="S798" s="195"/>
      <c r="T798" s="195"/>
      <c r="U798" s="195"/>
      <c r="V798" s="195"/>
      <c r="W798" s="195"/>
      <c r="X798" s="195"/>
      <c r="Y798" s="195"/>
      <c r="Z798" s="195"/>
      <c r="AA798" s="195"/>
      <c r="AB798" s="193"/>
      <c r="AC798" s="204"/>
      <c r="AD798" s="204" t="str">
        <f t="shared" si="96"/>
        <v xml:space="preserve"> </v>
      </c>
      <c r="AE798" s="204"/>
      <c r="AF798" s="204" t="str">
        <f t="shared" si="97"/>
        <v xml:space="preserve"> </v>
      </c>
      <c r="AG798" s="204" t="str">
        <f t="shared" si="98"/>
        <v xml:space="preserve"> </v>
      </c>
      <c r="AH798" s="204" t="str">
        <f>IF(OR(AC798=" ",AC798=0,AE798=" ",AE798=0)," ",IF(AND(AC798=1,AE798=5),"BAJO",IF(AND(AC798=2,AE798=5),"BAJO",IF(AND(AC798=1,AE798=10),"BAJO",IF(AND(AC798=2,AE798=10),"MODERADO",IF(AND(AC798=1,AE798=20),"MODERADO",IF(AND(AC798=3,AE798=5),"MODERADO",IF(AND(AC798=4,AE798=5),"MODERADO",IF(AND(AC798=5,AE798=5),"MODERADO",IF(AND(AC798=2,AE798=20),"ALTO",IF(AND(AC798=3,AE798=10),"ALTO",IF(AND(AC798=4,AE798=10),"ALTO",IF(AND(AC798=5,AE798=10),"ALTO",IF(AND(AC798=3,AE798=20),"EXTREMO",IF(AND(AC798=4,AE798=20),"EXTREMO",IF(AND(AC798=5,AE798=20),"EXTREMO",VLOOKUP(AG798,[4]Evaluacion!A:B,2)))))))))))))))))</f>
        <v xml:space="preserve"> </v>
      </c>
      <c r="AI798" s="213"/>
      <c r="AJ798" s="214"/>
      <c r="AK798" s="197"/>
      <c r="AL798" s="197"/>
      <c r="AM798" s="197"/>
      <c r="AN798" s="197"/>
      <c r="AO798" s="197"/>
      <c r="AP798" s="197"/>
      <c r="AQ798" s="197"/>
      <c r="AR798" s="197"/>
      <c r="AS798" s="204"/>
      <c r="AT798" s="204"/>
      <c r="AU798" s="204" t="str">
        <f t="shared" si="94"/>
        <v xml:space="preserve"> </v>
      </c>
      <c r="AV798" s="204"/>
      <c r="AW798" s="204" t="str">
        <f t="shared" si="95"/>
        <v xml:space="preserve"> </v>
      </c>
      <c r="AX798" s="204" t="str">
        <f t="shared" si="99"/>
        <v xml:space="preserve"> </v>
      </c>
      <c r="AY798" s="204" t="str">
        <f>IF(OR(AT798=" ",AT798=0,AV798=" ",AV798=0)," ",IF(AND(AT798=1,AV798=5),"BAJO",IF(AND(AT798=2,AV798=5),"BAJO",IF(AND(AT798=1,AV798=10),"BAJO",IF(AND(AT798=2,AV798=10),"MODERADO",IF(AND(AT798=1,AV798=20),"MODERADO",IF(AND(AT798=3,AV798=5),"MODERADO",IF(AND(AT798=4,AV798=5),"MODERADO",IF(AND(AT798=5,AV798=5),"MODERADO",IF(AND(AT798=2,AV798=20),"ALTO",IF(AND(AT798=3,AV798=10),"ALTO",IF(AND(AT798=4,AV798=10),"ALTO",IF(AND(AT798=5,AV798=10),"ALTO",IF(AND(AT798=3,AV798=20),"EXTREMO",IF(AND(AT798=4,AV798=20),"EXTREMO",IF(AND(AT798=5,AV798=20),"EXTREMO",VLOOKUP(AX798,[4]Evaluacion!R:S,2)))))))))))))))))</f>
        <v xml:space="preserve"> </v>
      </c>
      <c r="AZ798" s="204"/>
      <c r="BA798" s="204"/>
      <c r="BB798" s="204"/>
      <c r="BC798" s="204"/>
      <c r="BD798" s="204"/>
      <c r="BE798" s="204"/>
      <c r="BF798" s="204"/>
      <c r="BG798" s="205"/>
      <c r="BH798" s="204"/>
    </row>
    <row r="799" spans="1:60" x14ac:dyDescent="0.2">
      <c r="A799" s="200"/>
      <c r="B799" s="192"/>
      <c r="C799" s="201"/>
      <c r="D799" s="193"/>
      <c r="E799" s="193"/>
      <c r="F799" s="206"/>
      <c r="G799" s="201"/>
      <c r="H799" s="194"/>
      <c r="I799" s="206"/>
      <c r="J799" s="195"/>
      <c r="K799" s="195"/>
      <c r="L799" s="195"/>
      <c r="M799" s="195"/>
      <c r="N799" s="195"/>
      <c r="O799" s="195"/>
      <c r="P799" s="195"/>
      <c r="Q799" s="195"/>
      <c r="R799" s="195"/>
      <c r="S799" s="195"/>
      <c r="T799" s="195"/>
      <c r="U799" s="195"/>
      <c r="V799" s="195"/>
      <c r="W799" s="195"/>
      <c r="X799" s="195"/>
      <c r="Y799" s="195"/>
      <c r="Z799" s="195"/>
      <c r="AA799" s="195"/>
      <c r="AB799" s="193"/>
      <c r="AC799" s="204"/>
      <c r="AD799" s="204" t="str">
        <f t="shared" si="96"/>
        <v xml:space="preserve"> </v>
      </c>
      <c r="AE799" s="204"/>
      <c r="AF799" s="204" t="str">
        <f t="shared" si="97"/>
        <v xml:space="preserve"> </v>
      </c>
      <c r="AG799" s="204" t="str">
        <f t="shared" si="98"/>
        <v xml:space="preserve"> </v>
      </c>
      <c r="AH799" s="204" t="str">
        <f>IF(OR(AC799=" ",AC799=0,AE799=" ",AE799=0)," ",IF(AND(AC799=1,AE799=5),"BAJO",IF(AND(AC799=2,AE799=5),"BAJO",IF(AND(AC799=1,AE799=10),"BAJO",IF(AND(AC799=2,AE799=10),"MODERADO",IF(AND(AC799=1,AE799=20),"MODERADO",IF(AND(AC799=3,AE799=5),"MODERADO",IF(AND(AC799=4,AE799=5),"MODERADO",IF(AND(AC799=5,AE799=5),"MODERADO",IF(AND(AC799=2,AE799=20),"ALTO",IF(AND(AC799=3,AE799=10),"ALTO",IF(AND(AC799=4,AE799=10),"ALTO",IF(AND(AC799=5,AE799=10),"ALTO",IF(AND(AC799=3,AE799=20),"EXTREMO",IF(AND(AC799=4,AE799=20),"EXTREMO",IF(AND(AC799=5,AE799=20),"EXTREMO",VLOOKUP(AG799,[4]Evaluacion!A:B,2)))))))))))))))))</f>
        <v xml:space="preserve"> </v>
      </c>
      <c r="AI799" s="213"/>
      <c r="AJ799" s="214"/>
      <c r="AK799" s="197"/>
      <c r="AL799" s="197"/>
      <c r="AM799" s="197"/>
      <c r="AN799" s="197"/>
      <c r="AO799" s="197"/>
      <c r="AP799" s="197"/>
      <c r="AQ799" s="197"/>
      <c r="AR799" s="197"/>
      <c r="AS799" s="204"/>
      <c r="AT799" s="204"/>
      <c r="AU799" s="204" t="str">
        <f t="shared" si="94"/>
        <v xml:space="preserve"> </v>
      </c>
      <c r="AV799" s="204"/>
      <c r="AW799" s="204" t="str">
        <f t="shared" si="95"/>
        <v xml:space="preserve"> </v>
      </c>
      <c r="AX799" s="204" t="str">
        <f t="shared" si="99"/>
        <v xml:space="preserve"> </v>
      </c>
      <c r="AY799" s="204" t="str">
        <f>IF(OR(AT799=" ",AT799=0,AV799=" ",AV799=0)," ",IF(AND(AT799=1,AV799=5),"BAJO",IF(AND(AT799=2,AV799=5),"BAJO",IF(AND(AT799=1,AV799=10),"BAJO",IF(AND(AT799=2,AV799=10),"MODERADO",IF(AND(AT799=1,AV799=20),"MODERADO",IF(AND(AT799=3,AV799=5),"MODERADO",IF(AND(AT799=4,AV799=5),"MODERADO",IF(AND(AT799=5,AV799=5),"MODERADO",IF(AND(AT799=2,AV799=20),"ALTO",IF(AND(AT799=3,AV799=10),"ALTO",IF(AND(AT799=4,AV799=10),"ALTO",IF(AND(AT799=5,AV799=10),"ALTO",IF(AND(AT799=3,AV799=20),"EXTREMO",IF(AND(AT799=4,AV799=20),"EXTREMO",IF(AND(AT799=5,AV799=20),"EXTREMO",VLOOKUP(AX799,[4]Evaluacion!R:S,2)))))))))))))))))</f>
        <v xml:space="preserve"> </v>
      </c>
      <c r="AZ799" s="204"/>
      <c r="BA799" s="204"/>
      <c r="BB799" s="204"/>
      <c r="BC799" s="204"/>
      <c r="BD799" s="204"/>
      <c r="BE799" s="204"/>
      <c r="BF799" s="204"/>
      <c r="BG799" s="205"/>
      <c r="BH799" s="204"/>
    </row>
    <row r="800" spans="1:60" x14ac:dyDescent="0.2">
      <c r="A800" s="200"/>
      <c r="B800" s="192"/>
      <c r="C800" s="201"/>
      <c r="D800" s="193"/>
      <c r="E800" s="193"/>
      <c r="F800" s="206"/>
      <c r="G800" s="201"/>
      <c r="H800" s="194"/>
      <c r="I800" s="206"/>
      <c r="J800" s="195"/>
      <c r="K800" s="195"/>
      <c r="L800" s="195"/>
      <c r="M800" s="195"/>
      <c r="N800" s="195"/>
      <c r="O800" s="195"/>
      <c r="P800" s="195"/>
      <c r="Q800" s="195"/>
      <c r="R800" s="195"/>
      <c r="S800" s="195"/>
      <c r="T800" s="195"/>
      <c r="U800" s="195"/>
      <c r="V800" s="195"/>
      <c r="W800" s="195"/>
      <c r="X800" s="195"/>
      <c r="Y800" s="195"/>
      <c r="Z800" s="195"/>
      <c r="AA800" s="195"/>
      <c r="AB800" s="193"/>
      <c r="AC800" s="204"/>
      <c r="AD800" s="204" t="str">
        <f t="shared" si="96"/>
        <v xml:space="preserve"> </v>
      </c>
      <c r="AE800" s="204"/>
      <c r="AF800" s="204" t="str">
        <f t="shared" si="97"/>
        <v xml:space="preserve"> </v>
      </c>
      <c r="AG800" s="204" t="str">
        <f t="shared" si="98"/>
        <v xml:space="preserve"> </v>
      </c>
      <c r="AH800" s="204" t="str">
        <f>IF(OR(AC800=" ",AC800=0,AE800=" ",AE800=0)," ",IF(AND(AC800=1,AE800=5),"BAJO",IF(AND(AC800=2,AE800=5),"BAJO",IF(AND(AC800=1,AE800=10),"BAJO",IF(AND(AC800=2,AE800=10),"MODERADO",IF(AND(AC800=1,AE800=20),"MODERADO",IF(AND(AC800=3,AE800=5),"MODERADO",IF(AND(AC800=4,AE800=5),"MODERADO",IF(AND(AC800=5,AE800=5),"MODERADO",IF(AND(AC800=2,AE800=20),"ALTO",IF(AND(AC800=3,AE800=10),"ALTO",IF(AND(AC800=4,AE800=10),"ALTO",IF(AND(AC800=5,AE800=10),"ALTO",IF(AND(AC800=3,AE800=20),"EXTREMO",IF(AND(AC800=4,AE800=20),"EXTREMO",IF(AND(AC800=5,AE800=20),"EXTREMO",VLOOKUP(AG800,[4]Evaluacion!A:B,2)))))))))))))))))</f>
        <v xml:space="preserve"> </v>
      </c>
      <c r="AI800" s="213"/>
      <c r="AJ800" s="214"/>
      <c r="AK800" s="197"/>
      <c r="AL800" s="197"/>
      <c r="AM800" s="197"/>
      <c r="AN800" s="197"/>
      <c r="AO800" s="197"/>
      <c r="AP800" s="197"/>
      <c r="AQ800" s="197"/>
      <c r="AR800" s="197"/>
      <c r="AS800" s="204"/>
      <c r="AT800" s="204"/>
      <c r="AU800" s="204" t="str">
        <f t="shared" si="94"/>
        <v xml:space="preserve"> </v>
      </c>
      <c r="AV800" s="204"/>
      <c r="AW800" s="204" t="str">
        <f t="shared" si="95"/>
        <v xml:space="preserve"> </v>
      </c>
      <c r="AX800" s="204" t="str">
        <f t="shared" si="99"/>
        <v xml:space="preserve"> </v>
      </c>
      <c r="AY800" s="204" t="str">
        <f>IF(OR(AT800=" ",AT800=0,AV800=" ",AV800=0)," ",IF(AND(AT800=1,AV800=5),"BAJO",IF(AND(AT800=2,AV800=5),"BAJO",IF(AND(AT800=1,AV800=10),"BAJO",IF(AND(AT800=2,AV800=10),"MODERADO",IF(AND(AT800=1,AV800=20),"MODERADO",IF(AND(AT800=3,AV800=5),"MODERADO",IF(AND(AT800=4,AV800=5),"MODERADO",IF(AND(AT800=5,AV800=5),"MODERADO",IF(AND(AT800=2,AV800=20),"ALTO",IF(AND(AT800=3,AV800=10),"ALTO",IF(AND(AT800=4,AV800=10),"ALTO",IF(AND(AT800=5,AV800=10),"ALTO",IF(AND(AT800=3,AV800=20),"EXTREMO",IF(AND(AT800=4,AV800=20),"EXTREMO",IF(AND(AT800=5,AV800=20),"EXTREMO",VLOOKUP(AX800,[4]Evaluacion!R:S,2)))))))))))))))))</f>
        <v xml:space="preserve"> </v>
      </c>
      <c r="AZ800" s="204"/>
      <c r="BA800" s="204"/>
      <c r="BB800" s="204"/>
      <c r="BC800" s="204"/>
      <c r="BD800" s="204"/>
      <c r="BE800" s="204"/>
      <c r="BF800" s="204"/>
      <c r="BG800" s="205"/>
      <c r="BH800" s="204"/>
    </row>
    <row r="801" spans="1:60" x14ac:dyDescent="0.2">
      <c r="A801" s="200"/>
      <c r="B801" s="192"/>
      <c r="C801" s="201"/>
      <c r="D801" s="193"/>
      <c r="E801" s="193"/>
      <c r="F801" s="206"/>
      <c r="G801" s="201"/>
      <c r="H801" s="194"/>
      <c r="I801" s="206"/>
      <c r="J801" s="195"/>
      <c r="K801" s="195"/>
      <c r="L801" s="195"/>
      <c r="M801" s="195"/>
      <c r="N801" s="195"/>
      <c r="O801" s="195"/>
      <c r="P801" s="195"/>
      <c r="Q801" s="195"/>
      <c r="R801" s="195"/>
      <c r="S801" s="195"/>
      <c r="T801" s="195"/>
      <c r="U801" s="195"/>
      <c r="V801" s="195"/>
      <c r="W801" s="195"/>
      <c r="X801" s="195"/>
      <c r="Y801" s="195"/>
      <c r="Z801" s="195"/>
      <c r="AA801" s="195"/>
      <c r="AB801" s="193"/>
      <c r="AC801" s="204"/>
      <c r="AD801" s="204" t="str">
        <f t="shared" si="96"/>
        <v xml:space="preserve"> </v>
      </c>
      <c r="AE801" s="204"/>
      <c r="AF801" s="204" t="str">
        <f t="shared" si="97"/>
        <v xml:space="preserve"> </v>
      </c>
      <c r="AG801" s="204" t="str">
        <f t="shared" si="98"/>
        <v xml:space="preserve"> </v>
      </c>
      <c r="AH801" s="204" t="str">
        <f>IF(OR(AC801=" ",AC801=0,AE801=" ",AE801=0)," ",IF(AND(AC801=1,AE801=5),"BAJO",IF(AND(AC801=2,AE801=5),"BAJO",IF(AND(AC801=1,AE801=10),"BAJO",IF(AND(AC801=2,AE801=10),"MODERADO",IF(AND(AC801=1,AE801=20),"MODERADO",IF(AND(AC801=3,AE801=5),"MODERADO",IF(AND(AC801=4,AE801=5),"MODERADO",IF(AND(AC801=5,AE801=5),"MODERADO",IF(AND(AC801=2,AE801=20),"ALTO",IF(AND(AC801=3,AE801=10),"ALTO",IF(AND(AC801=4,AE801=10),"ALTO",IF(AND(AC801=5,AE801=10),"ALTO",IF(AND(AC801=3,AE801=20),"EXTREMO",IF(AND(AC801=4,AE801=20),"EXTREMO",IF(AND(AC801=5,AE801=20),"EXTREMO",VLOOKUP(AG801,[4]Evaluacion!A:B,2)))))))))))))))))</f>
        <v xml:space="preserve"> </v>
      </c>
      <c r="AI801" s="213"/>
      <c r="AJ801" s="214"/>
      <c r="AK801" s="197"/>
      <c r="AL801" s="197"/>
      <c r="AM801" s="197"/>
      <c r="AN801" s="197"/>
      <c r="AO801" s="197"/>
      <c r="AP801" s="197"/>
      <c r="AQ801" s="197"/>
      <c r="AR801" s="197"/>
      <c r="AS801" s="204"/>
      <c r="AT801" s="204"/>
      <c r="AU801" s="204" t="str">
        <f t="shared" si="94"/>
        <v xml:space="preserve"> </v>
      </c>
      <c r="AV801" s="204"/>
      <c r="AW801" s="204" t="str">
        <f t="shared" si="95"/>
        <v xml:space="preserve"> </v>
      </c>
      <c r="AX801" s="204" t="str">
        <f t="shared" si="99"/>
        <v xml:space="preserve"> </v>
      </c>
      <c r="AY801" s="204" t="str">
        <f>IF(OR(AT801=" ",AT801=0,AV801=" ",AV801=0)," ",IF(AND(AT801=1,AV801=5),"BAJO",IF(AND(AT801=2,AV801=5),"BAJO",IF(AND(AT801=1,AV801=10),"BAJO",IF(AND(AT801=2,AV801=10),"MODERADO",IF(AND(AT801=1,AV801=20),"MODERADO",IF(AND(AT801=3,AV801=5),"MODERADO",IF(AND(AT801=4,AV801=5),"MODERADO",IF(AND(AT801=5,AV801=5),"MODERADO",IF(AND(AT801=2,AV801=20),"ALTO",IF(AND(AT801=3,AV801=10),"ALTO",IF(AND(AT801=4,AV801=10),"ALTO",IF(AND(AT801=5,AV801=10),"ALTO",IF(AND(AT801=3,AV801=20),"EXTREMO",IF(AND(AT801=4,AV801=20),"EXTREMO",IF(AND(AT801=5,AV801=20),"EXTREMO",VLOOKUP(AX801,[4]Evaluacion!R:S,2)))))))))))))))))</f>
        <v xml:space="preserve"> </v>
      </c>
      <c r="AZ801" s="204"/>
      <c r="BA801" s="204"/>
      <c r="BB801" s="204"/>
      <c r="BC801" s="204"/>
      <c r="BD801" s="204"/>
      <c r="BE801" s="204"/>
      <c r="BF801" s="204"/>
      <c r="BG801" s="205"/>
      <c r="BH801" s="204"/>
    </row>
    <row r="802" spans="1:60" x14ac:dyDescent="0.2">
      <c r="A802" s="200"/>
      <c r="B802" s="192"/>
      <c r="C802" s="201"/>
      <c r="D802" s="193"/>
      <c r="E802" s="193"/>
      <c r="F802" s="206"/>
      <c r="G802" s="201"/>
      <c r="H802" s="194"/>
      <c r="I802" s="206"/>
      <c r="J802" s="195"/>
      <c r="K802" s="195"/>
      <c r="L802" s="195"/>
      <c r="M802" s="195"/>
      <c r="N802" s="195"/>
      <c r="O802" s="195"/>
      <c r="P802" s="195"/>
      <c r="Q802" s="195"/>
      <c r="R802" s="195"/>
      <c r="S802" s="195"/>
      <c r="T802" s="195"/>
      <c r="U802" s="195"/>
      <c r="V802" s="195"/>
      <c r="W802" s="195"/>
      <c r="X802" s="195"/>
      <c r="Y802" s="195"/>
      <c r="Z802" s="195"/>
      <c r="AA802" s="195"/>
      <c r="AB802" s="193"/>
      <c r="AC802" s="204"/>
      <c r="AD802" s="204" t="str">
        <f t="shared" si="96"/>
        <v xml:space="preserve"> </v>
      </c>
      <c r="AE802" s="204"/>
      <c r="AF802" s="204" t="str">
        <f t="shared" si="97"/>
        <v xml:space="preserve"> </v>
      </c>
      <c r="AG802" s="204" t="str">
        <f t="shared" si="98"/>
        <v xml:space="preserve"> </v>
      </c>
      <c r="AH802" s="204" t="str">
        <f>IF(OR(AC802=" ",AC802=0,AE802=" ",AE802=0)," ",IF(AND(AC802=1,AE802=5),"BAJO",IF(AND(AC802=2,AE802=5),"BAJO",IF(AND(AC802=1,AE802=10),"BAJO",IF(AND(AC802=2,AE802=10),"MODERADO",IF(AND(AC802=1,AE802=20),"MODERADO",IF(AND(AC802=3,AE802=5),"MODERADO",IF(AND(AC802=4,AE802=5),"MODERADO",IF(AND(AC802=5,AE802=5),"MODERADO",IF(AND(AC802=2,AE802=20),"ALTO",IF(AND(AC802=3,AE802=10),"ALTO",IF(AND(AC802=4,AE802=10),"ALTO",IF(AND(AC802=5,AE802=10),"ALTO",IF(AND(AC802=3,AE802=20),"EXTREMO",IF(AND(AC802=4,AE802=20),"EXTREMO",IF(AND(AC802=5,AE802=20),"EXTREMO",VLOOKUP(AG802,[4]Evaluacion!A:B,2)))))))))))))))))</f>
        <v xml:space="preserve"> </v>
      </c>
      <c r="AI802" s="213"/>
      <c r="AJ802" s="214"/>
      <c r="AK802" s="197"/>
      <c r="AL802" s="197"/>
      <c r="AM802" s="197"/>
      <c r="AN802" s="197"/>
      <c r="AO802" s="197"/>
      <c r="AP802" s="197"/>
      <c r="AQ802" s="197"/>
      <c r="AR802" s="197"/>
      <c r="AS802" s="204"/>
      <c r="AT802" s="204"/>
      <c r="AU802" s="204" t="str">
        <f t="shared" si="94"/>
        <v xml:space="preserve"> </v>
      </c>
      <c r="AV802" s="204"/>
      <c r="AW802" s="204" t="str">
        <f t="shared" si="95"/>
        <v xml:space="preserve"> </v>
      </c>
      <c r="AX802" s="204" t="str">
        <f t="shared" si="99"/>
        <v xml:space="preserve"> </v>
      </c>
      <c r="AY802" s="204" t="str">
        <f>IF(OR(AT802=" ",AT802=0,AV802=" ",AV802=0)," ",IF(AND(AT802=1,AV802=5),"BAJO",IF(AND(AT802=2,AV802=5),"BAJO",IF(AND(AT802=1,AV802=10),"BAJO",IF(AND(AT802=2,AV802=10),"MODERADO",IF(AND(AT802=1,AV802=20),"MODERADO",IF(AND(AT802=3,AV802=5),"MODERADO",IF(AND(AT802=4,AV802=5),"MODERADO",IF(AND(AT802=5,AV802=5),"MODERADO",IF(AND(AT802=2,AV802=20),"ALTO",IF(AND(AT802=3,AV802=10),"ALTO",IF(AND(AT802=4,AV802=10),"ALTO",IF(AND(AT802=5,AV802=10),"ALTO",IF(AND(AT802=3,AV802=20),"EXTREMO",IF(AND(AT802=4,AV802=20),"EXTREMO",IF(AND(AT802=5,AV802=20),"EXTREMO",VLOOKUP(AX802,[4]Evaluacion!R:S,2)))))))))))))))))</f>
        <v xml:space="preserve"> </v>
      </c>
      <c r="AZ802" s="204"/>
      <c r="BA802" s="204"/>
      <c r="BB802" s="204"/>
      <c r="BC802" s="204"/>
      <c r="BD802" s="204"/>
      <c r="BE802" s="204"/>
      <c r="BF802" s="204"/>
      <c r="BG802" s="205"/>
      <c r="BH802" s="204"/>
    </row>
    <row r="803" spans="1:60" x14ac:dyDescent="0.2">
      <c r="A803" s="200"/>
      <c r="B803" s="192"/>
      <c r="C803" s="201"/>
      <c r="D803" s="193"/>
      <c r="E803" s="193"/>
      <c r="F803" s="206"/>
      <c r="G803" s="201"/>
      <c r="H803" s="194"/>
      <c r="I803" s="206"/>
      <c r="J803" s="195"/>
      <c r="K803" s="195"/>
      <c r="L803" s="195"/>
      <c r="M803" s="195"/>
      <c r="N803" s="195"/>
      <c r="O803" s="195"/>
      <c r="P803" s="195"/>
      <c r="Q803" s="195"/>
      <c r="R803" s="195"/>
      <c r="S803" s="195"/>
      <c r="T803" s="195"/>
      <c r="U803" s="195"/>
      <c r="V803" s="195"/>
      <c r="W803" s="195"/>
      <c r="X803" s="195"/>
      <c r="Y803" s="195"/>
      <c r="Z803" s="195"/>
      <c r="AA803" s="195"/>
      <c r="AB803" s="193"/>
      <c r="AC803" s="204"/>
      <c r="AD803" s="204" t="str">
        <f t="shared" si="96"/>
        <v xml:space="preserve"> </v>
      </c>
      <c r="AE803" s="204"/>
      <c r="AF803" s="204" t="str">
        <f t="shared" si="97"/>
        <v xml:space="preserve"> </v>
      </c>
      <c r="AG803" s="204" t="str">
        <f t="shared" si="98"/>
        <v xml:space="preserve"> </v>
      </c>
      <c r="AH803" s="204" t="str">
        <f>IF(OR(AC803=" ",AC803=0,AE803=" ",AE803=0)," ",IF(AND(AC803=1,AE803=5),"BAJO",IF(AND(AC803=2,AE803=5),"BAJO",IF(AND(AC803=1,AE803=10),"BAJO",IF(AND(AC803=2,AE803=10),"MODERADO",IF(AND(AC803=1,AE803=20),"MODERADO",IF(AND(AC803=3,AE803=5),"MODERADO",IF(AND(AC803=4,AE803=5),"MODERADO",IF(AND(AC803=5,AE803=5),"MODERADO",IF(AND(AC803=2,AE803=20),"ALTO",IF(AND(AC803=3,AE803=10),"ALTO",IF(AND(AC803=4,AE803=10),"ALTO",IF(AND(AC803=5,AE803=10),"ALTO",IF(AND(AC803=3,AE803=20),"EXTREMO",IF(AND(AC803=4,AE803=20),"EXTREMO",IF(AND(AC803=5,AE803=20),"EXTREMO",VLOOKUP(AG803,[4]Evaluacion!A:B,2)))))))))))))))))</f>
        <v xml:space="preserve"> </v>
      </c>
      <c r="AI803" s="213"/>
      <c r="AJ803" s="214"/>
      <c r="AK803" s="197"/>
      <c r="AL803" s="197"/>
      <c r="AM803" s="197"/>
      <c r="AN803" s="197"/>
      <c r="AO803" s="197"/>
      <c r="AP803" s="197"/>
      <c r="AQ803" s="197"/>
      <c r="AR803" s="197"/>
      <c r="AS803" s="204"/>
      <c r="AT803" s="204"/>
      <c r="AU803" s="204" t="str">
        <f t="shared" si="94"/>
        <v xml:space="preserve"> </v>
      </c>
      <c r="AV803" s="204"/>
      <c r="AW803" s="204" t="str">
        <f t="shared" si="95"/>
        <v xml:space="preserve"> </v>
      </c>
      <c r="AX803" s="204" t="str">
        <f t="shared" si="99"/>
        <v xml:space="preserve"> </v>
      </c>
      <c r="AY803" s="204" t="str">
        <f>IF(OR(AT803=" ",AT803=0,AV803=" ",AV803=0)," ",IF(AND(AT803=1,AV803=5),"BAJO",IF(AND(AT803=2,AV803=5),"BAJO",IF(AND(AT803=1,AV803=10),"BAJO",IF(AND(AT803=2,AV803=10),"MODERADO",IF(AND(AT803=1,AV803=20),"MODERADO",IF(AND(AT803=3,AV803=5),"MODERADO",IF(AND(AT803=4,AV803=5),"MODERADO",IF(AND(AT803=5,AV803=5),"MODERADO",IF(AND(AT803=2,AV803=20),"ALTO",IF(AND(AT803=3,AV803=10),"ALTO",IF(AND(AT803=4,AV803=10),"ALTO",IF(AND(AT803=5,AV803=10),"ALTO",IF(AND(AT803=3,AV803=20),"EXTREMO",IF(AND(AT803=4,AV803=20),"EXTREMO",IF(AND(AT803=5,AV803=20),"EXTREMO",VLOOKUP(AX803,[4]Evaluacion!R:S,2)))))))))))))))))</f>
        <v xml:space="preserve"> </v>
      </c>
      <c r="AZ803" s="204"/>
      <c r="BA803" s="204"/>
      <c r="BB803" s="204"/>
      <c r="BC803" s="204"/>
      <c r="BD803" s="204"/>
      <c r="BE803" s="204"/>
      <c r="BF803" s="204"/>
      <c r="BG803" s="205"/>
      <c r="BH803" s="204"/>
    </row>
    <row r="804" spans="1:60" x14ac:dyDescent="0.2">
      <c r="A804" s="200"/>
      <c r="B804" s="192"/>
      <c r="C804" s="201"/>
      <c r="D804" s="193"/>
      <c r="E804" s="193"/>
      <c r="F804" s="206"/>
      <c r="G804" s="201"/>
      <c r="H804" s="194"/>
      <c r="I804" s="206"/>
      <c r="J804" s="195"/>
      <c r="K804" s="195"/>
      <c r="L804" s="195"/>
      <c r="M804" s="195"/>
      <c r="N804" s="195"/>
      <c r="O804" s="195"/>
      <c r="P804" s="195"/>
      <c r="Q804" s="195"/>
      <c r="R804" s="195"/>
      <c r="S804" s="195"/>
      <c r="T804" s="195"/>
      <c r="U804" s="195"/>
      <c r="V804" s="195"/>
      <c r="W804" s="195"/>
      <c r="X804" s="195"/>
      <c r="Y804" s="195"/>
      <c r="Z804" s="195"/>
      <c r="AA804" s="195"/>
      <c r="AB804" s="193"/>
      <c r="AC804" s="204"/>
      <c r="AD804" s="204" t="str">
        <f t="shared" si="96"/>
        <v xml:space="preserve"> </v>
      </c>
      <c r="AE804" s="204"/>
      <c r="AF804" s="204" t="str">
        <f t="shared" si="97"/>
        <v xml:space="preserve"> </v>
      </c>
      <c r="AG804" s="204" t="str">
        <f t="shared" si="98"/>
        <v xml:space="preserve"> </v>
      </c>
      <c r="AH804" s="204" t="str">
        <f>IF(OR(AC804=" ",AC804=0,AE804=" ",AE804=0)," ",IF(AND(AC804=1,AE804=5),"BAJO",IF(AND(AC804=2,AE804=5),"BAJO",IF(AND(AC804=1,AE804=10),"BAJO",IF(AND(AC804=2,AE804=10),"MODERADO",IF(AND(AC804=1,AE804=20),"MODERADO",IF(AND(AC804=3,AE804=5),"MODERADO",IF(AND(AC804=4,AE804=5),"MODERADO",IF(AND(AC804=5,AE804=5),"MODERADO",IF(AND(AC804=2,AE804=20),"ALTO",IF(AND(AC804=3,AE804=10),"ALTO",IF(AND(AC804=4,AE804=10),"ALTO",IF(AND(AC804=5,AE804=10),"ALTO",IF(AND(AC804=3,AE804=20),"EXTREMO",IF(AND(AC804=4,AE804=20),"EXTREMO",IF(AND(AC804=5,AE804=20),"EXTREMO",VLOOKUP(AG804,[4]Evaluacion!A:B,2)))))))))))))))))</f>
        <v xml:space="preserve"> </v>
      </c>
      <c r="AI804" s="213"/>
      <c r="AJ804" s="214"/>
      <c r="AK804" s="197"/>
      <c r="AL804" s="197"/>
      <c r="AM804" s="197"/>
      <c r="AN804" s="197"/>
      <c r="AO804" s="197"/>
      <c r="AP804" s="197"/>
      <c r="AQ804" s="197"/>
      <c r="AR804" s="197"/>
      <c r="AS804" s="204"/>
      <c r="AT804" s="204"/>
      <c r="AU804" s="204" t="str">
        <f t="shared" si="94"/>
        <v xml:space="preserve"> </v>
      </c>
      <c r="AV804" s="204"/>
      <c r="AW804" s="204" t="str">
        <f t="shared" si="95"/>
        <v xml:space="preserve"> </v>
      </c>
      <c r="AX804" s="204" t="str">
        <f t="shared" si="99"/>
        <v xml:space="preserve"> </v>
      </c>
      <c r="AY804" s="204" t="str">
        <f>IF(OR(AT804=" ",AT804=0,AV804=" ",AV804=0)," ",IF(AND(AT804=1,AV804=5),"BAJO",IF(AND(AT804=2,AV804=5),"BAJO",IF(AND(AT804=1,AV804=10),"BAJO",IF(AND(AT804=2,AV804=10),"MODERADO",IF(AND(AT804=1,AV804=20),"MODERADO",IF(AND(AT804=3,AV804=5),"MODERADO",IF(AND(AT804=4,AV804=5),"MODERADO",IF(AND(AT804=5,AV804=5),"MODERADO",IF(AND(AT804=2,AV804=20),"ALTO",IF(AND(AT804=3,AV804=10),"ALTO",IF(AND(AT804=4,AV804=10),"ALTO",IF(AND(AT804=5,AV804=10),"ALTO",IF(AND(AT804=3,AV804=20),"EXTREMO",IF(AND(AT804=4,AV804=20),"EXTREMO",IF(AND(AT804=5,AV804=20),"EXTREMO",VLOOKUP(AX804,[4]Evaluacion!R:S,2)))))))))))))))))</f>
        <v xml:space="preserve"> </v>
      </c>
      <c r="AZ804" s="204"/>
      <c r="BA804" s="204"/>
      <c r="BB804" s="204"/>
      <c r="BC804" s="204"/>
      <c r="BD804" s="204"/>
      <c r="BE804" s="204"/>
      <c r="BF804" s="204"/>
      <c r="BG804" s="205"/>
      <c r="BH804" s="204"/>
    </row>
    <row r="805" spans="1:60" x14ac:dyDescent="0.2">
      <c r="A805" s="200"/>
      <c r="B805" s="192"/>
      <c r="C805" s="201"/>
      <c r="D805" s="193"/>
      <c r="E805" s="193"/>
      <c r="F805" s="206"/>
      <c r="G805" s="201"/>
      <c r="H805" s="194"/>
      <c r="I805" s="206"/>
      <c r="J805" s="195"/>
      <c r="K805" s="195"/>
      <c r="L805" s="195"/>
      <c r="M805" s="195"/>
      <c r="N805" s="195"/>
      <c r="O805" s="195"/>
      <c r="P805" s="195"/>
      <c r="Q805" s="195"/>
      <c r="R805" s="195"/>
      <c r="S805" s="195"/>
      <c r="T805" s="195"/>
      <c r="U805" s="195"/>
      <c r="V805" s="195"/>
      <c r="W805" s="195"/>
      <c r="X805" s="195"/>
      <c r="Y805" s="195"/>
      <c r="Z805" s="195"/>
      <c r="AA805" s="195"/>
      <c r="AB805" s="193"/>
      <c r="AC805" s="204"/>
      <c r="AD805" s="204" t="str">
        <f t="shared" si="96"/>
        <v xml:space="preserve"> </v>
      </c>
      <c r="AE805" s="204"/>
      <c r="AF805" s="204" t="str">
        <f t="shared" si="97"/>
        <v xml:space="preserve"> </v>
      </c>
      <c r="AG805" s="204" t="str">
        <f t="shared" si="98"/>
        <v xml:space="preserve"> </v>
      </c>
      <c r="AH805" s="204" t="str">
        <f>IF(OR(AC805=" ",AC805=0,AE805=" ",AE805=0)," ",IF(AND(AC805=1,AE805=5),"BAJO",IF(AND(AC805=2,AE805=5),"BAJO",IF(AND(AC805=1,AE805=10),"BAJO",IF(AND(AC805=2,AE805=10),"MODERADO",IF(AND(AC805=1,AE805=20),"MODERADO",IF(AND(AC805=3,AE805=5),"MODERADO",IF(AND(AC805=4,AE805=5),"MODERADO",IF(AND(AC805=5,AE805=5),"MODERADO",IF(AND(AC805=2,AE805=20),"ALTO",IF(AND(AC805=3,AE805=10),"ALTO",IF(AND(AC805=4,AE805=10),"ALTO",IF(AND(AC805=5,AE805=10),"ALTO",IF(AND(AC805=3,AE805=20),"EXTREMO",IF(AND(AC805=4,AE805=20),"EXTREMO",IF(AND(AC805=5,AE805=20),"EXTREMO",VLOOKUP(AG805,[4]Evaluacion!A:B,2)))))))))))))))))</f>
        <v xml:space="preserve"> </v>
      </c>
      <c r="AI805" s="213"/>
      <c r="AJ805" s="214"/>
      <c r="AK805" s="197"/>
      <c r="AL805" s="197"/>
      <c r="AM805" s="197"/>
      <c r="AN805" s="197"/>
      <c r="AO805" s="197"/>
      <c r="AP805" s="197"/>
      <c r="AQ805" s="197"/>
      <c r="AR805" s="197"/>
      <c r="AS805" s="204"/>
      <c r="AT805" s="204"/>
      <c r="AU805" s="204" t="str">
        <f t="shared" si="94"/>
        <v xml:space="preserve"> </v>
      </c>
      <c r="AV805" s="204"/>
      <c r="AW805" s="204" t="str">
        <f t="shared" si="95"/>
        <v xml:space="preserve"> </v>
      </c>
      <c r="AX805" s="204" t="str">
        <f t="shared" si="99"/>
        <v xml:space="preserve"> </v>
      </c>
      <c r="AY805" s="204" t="str">
        <f>IF(OR(AT805=" ",AT805=0,AV805=" ",AV805=0)," ",IF(AND(AT805=1,AV805=5),"BAJO",IF(AND(AT805=2,AV805=5),"BAJO",IF(AND(AT805=1,AV805=10),"BAJO",IF(AND(AT805=2,AV805=10),"MODERADO",IF(AND(AT805=1,AV805=20),"MODERADO",IF(AND(AT805=3,AV805=5),"MODERADO",IF(AND(AT805=4,AV805=5),"MODERADO",IF(AND(AT805=5,AV805=5),"MODERADO",IF(AND(AT805=2,AV805=20),"ALTO",IF(AND(AT805=3,AV805=10),"ALTO",IF(AND(AT805=4,AV805=10),"ALTO",IF(AND(AT805=5,AV805=10),"ALTO",IF(AND(AT805=3,AV805=20),"EXTREMO",IF(AND(AT805=4,AV805=20),"EXTREMO",IF(AND(AT805=5,AV805=20),"EXTREMO",VLOOKUP(AX805,[4]Evaluacion!R:S,2)))))))))))))))))</f>
        <v xml:space="preserve"> </v>
      </c>
      <c r="AZ805" s="204"/>
      <c r="BA805" s="204"/>
      <c r="BB805" s="204"/>
      <c r="BC805" s="204"/>
      <c r="BD805" s="204"/>
      <c r="BE805" s="204"/>
      <c r="BF805" s="204"/>
      <c r="BG805" s="205"/>
      <c r="BH805" s="204"/>
    </row>
    <row r="806" spans="1:60" x14ac:dyDescent="0.2">
      <c r="A806" s="200"/>
      <c r="B806" s="192"/>
      <c r="C806" s="201"/>
      <c r="D806" s="193"/>
      <c r="E806" s="193"/>
      <c r="F806" s="206"/>
      <c r="G806" s="201"/>
      <c r="H806" s="194"/>
      <c r="I806" s="206"/>
      <c r="J806" s="195"/>
      <c r="K806" s="195"/>
      <c r="L806" s="195"/>
      <c r="M806" s="195"/>
      <c r="N806" s="195"/>
      <c r="O806" s="195"/>
      <c r="P806" s="195"/>
      <c r="Q806" s="195"/>
      <c r="R806" s="195"/>
      <c r="S806" s="195"/>
      <c r="T806" s="195"/>
      <c r="U806" s="195"/>
      <c r="V806" s="195"/>
      <c r="W806" s="195"/>
      <c r="X806" s="195"/>
      <c r="Y806" s="195"/>
      <c r="Z806" s="195"/>
      <c r="AA806" s="195"/>
      <c r="AB806" s="193"/>
      <c r="AC806" s="204"/>
      <c r="AD806" s="204" t="str">
        <f t="shared" si="96"/>
        <v xml:space="preserve"> </v>
      </c>
      <c r="AE806" s="204"/>
      <c r="AF806" s="204" t="str">
        <f t="shared" si="97"/>
        <v xml:space="preserve"> </v>
      </c>
      <c r="AG806" s="204" t="str">
        <f t="shared" si="98"/>
        <v xml:space="preserve"> </v>
      </c>
      <c r="AH806" s="204" t="str">
        <f>IF(OR(AC806=" ",AC806=0,AE806=" ",AE806=0)," ",IF(AND(AC806=1,AE806=5),"BAJO",IF(AND(AC806=2,AE806=5),"BAJO",IF(AND(AC806=1,AE806=10),"BAJO",IF(AND(AC806=2,AE806=10),"MODERADO",IF(AND(AC806=1,AE806=20),"MODERADO",IF(AND(AC806=3,AE806=5),"MODERADO",IF(AND(AC806=4,AE806=5),"MODERADO",IF(AND(AC806=5,AE806=5),"MODERADO",IF(AND(AC806=2,AE806=20),"ALTO",IF(AND(AC806=3,AE806=10),"ALTO",IF(AND(AC806=4,AE806=10),"ALTO",IF(AND(AC806=5,AE806=10),"ALTO",IF(AND(AC806=3,AE806=20),"EXTREMO",IF(AND(AC806=4,AE806=20),"EXTREMO",IF(AND(AC806=5,AE806=20),"EXTREMO",VLOOKUP(AG806,[4]Evaluacion!A:B,2)))))))))))))))))</f>
        <v xml:space="preserve"> </v>
      </c>
      <c r="AI806" s="213"/>
      <c r="AJ806" s="214"/>
      <c r="AK806" s="197"/>
      <c r="AL806" s="197"/>
      <c r="AM806" s="197"/>
      <c r="AN806" s="197"/>
      <c r="AO806" s="197"/>
      <c r="AP806" s="197"/>
      <c r="AQ806" s="197"/>
      <c r="AR806" s="197"/>
      <c r="AS806" s="204"/>
      <c r="AT806" s="204"/>
      <c r="AU806" s="204" t="str">
        <f t="shared" si="94"/>
        <v xml:space="preserve"> </v>
      </c>
      <c r="AV806" s="204"/>
      <c r="AW806" s="204" t="str">
        <f t="shared" si="95"/>
        <v xml:space="preserve"> </v>
      </c>
      <c r="AX806" s="204" t="str">
        <f t="shared" si="99"/>
        <v xml:space="preserve"> </v>
      </c>
      <c r="AY806" s="204" t="str">
        <f>IF(OR(AT806=" ",AT806=0,AV806=" ",AV806=0)," ",IF(AND(AT806=1,AV806=5),"BAJO",IF(AND(AT806=2,AV806=5),"BAJO",IF(AND(AT806=1,AV806=10),"BAJO",IF(AND(AT806=2,AV806=10),"MODERADO",IF(AND(AT806=1,AV806=20),"MODERADO",IF(AND(AT806=3,AV806=5),"MODERADO",IF(AND(AT806=4,AV806=5),"MODERADO",IF(AND(AT806=5,AV806=5),"MODERADO",IF(AND(AT806=2,AV806=20),"ALTO",IF(AND(AT806=3,AV806=10),"ALTO",IF(AND(AT806=4,AV806=10),"ALTO",IF(AND(AT806=5,AV806=10),"ALTO",IF(AND(AT806=3,AV806=20),"EXTREMO",IF(AND(AT806=4,AV806=20),"EXTREMO",IF(AND(AT806=5,AV806=20),"EXTREMO",VLOOKUP(AX806,[4]Evaluacion!R:S,2)))))))))))))))))</f>
        <v xml:space="preserve"> </v>
      </c>
      <c r="AZ806" s="204"/>
      <c r="BA806" s="204"/>
      <c r="BB806" s="204"/>
      <c r="BC806" s="204"/>
      <c r="BD806" s="204"/>
      <c r="BE806" s="204"/>
      <c r="BF806" s="204"/>
      <c r="BG806" s="205"/>
      <c r="BH806" s="204"/>
    </row>
    <row r="807" spans="1:60" x14ac:dyDescent="0.2">
      <c r="A807" s="200"/>
      <c r="B807" s="192"/>
      <c r="C807" s="201"/>
      <c r="D807" s="193"/>
      <c r="E807" s="193"/>
      <c r="F807" s="206"/>
      <c r="G807" s="201"/>
      <c r="H807" s="194"/>
      <c r="I807" s="206"/>
      <c r="J807" s="195"/>
      <c r="K807" s="195"/>
      <c r="L807" s="195"/>
      <c r="M807" s="195"/>
      <c r="N807" s="195"/>
      <c r="O807" s="195"/>
      <c r="P807" s="195"/>
      <c r="Q807" s="195"/>
      <c r="R807" s="195"/>
      <c r="S807" s="195"/>
      <c r="T807" s="195"/>
      <c r="U807" s="195"/>
      <c r="V807" s="195"/>
      <c r="W807" s="195"/>
      <c r="X807" s="195"/>
      <c r="Y807" s="195"/>
      <c r="Z807" s="195"/>
      <c r="AA807" s="195"/>
      <c r="AB807" s="193"/>
      <c r="AC807" s="204"/>
      <c r="AD807" s="204" t="str">
        <f t="shared" si="96"/>
        <v xml:space="preserve"> </v>
      </c>
      <c r="AE807" s="204"/>
      <c r="AF807" s="204" t="str">
        <f t="shared" si="97"/>
        <v xml:space="preserve"> </v>
      </c>
      <c r="AG807" s="204" t="str">
        <f t="shared" si="98"/>
        <v xml:space="preserve"> </v>
      </c>
      <c r="AH807" s="204" t="str">
        <f>IF(OR(AC807=" ",AC807=0,AE807=" ",AE807=0)," ",IF(AND(AC807=1,AE807=5),"BAJO",IF(AND(AC807=2,AE807=5),"BAJO",IF(AND(AC807=1,AE807=10),"BAJO",IF(AND(AC807=2,AE807=10),"MODERADO",IF(AND(AC807=1,AE807=20),"MODERADO",IF(AND(AC807=3,AE807=5),"MODERADO",IF(AND(AC807=4,AE807=5),"MODERADO",IF(AND(AC807=5,AE807=5),"MODERADO",IF(AND(AC807=2,AE807=20),"ALTO",IF(AND(AC807=3,AE807=10),"ALTO",IF(AND(AC807=4,AE807=10),"ALTO",IF(AND(AC807=5,AE807=10),"ALTO",IF(AND(AC807=3,AE807=20),"EXTREMO",IF(AND(AC807=4,AE807=20),"EXTREMO",IF(AND(AC807=5,AE807=20),"EXTREMO",VLOOKUP(AG807,[4]Evaluacion!A:B,2)))))))))))))))))</f>
        <v xml:space="preserve"> </v>
      </c>
      <c r="AI807" s="213"/>
      <c r="AJ807" s="214"/>
      <c r="AK807" s="197"/>
      <c r="AL807" s="197"/>
      <c r="AM807" s="197"/>
      <c r="AN807" s="197"/>
      <c r="AO807" s="197"/>
      <c r="AP807" s="197"/>
      <c r="AQ807" s="197"/>
      <c r="AR807" s="197"/>
      <c r="AS807" s="204"/>
      <c r="AT807" s="204"/>
      <c r="AU807" s="204" t="str">
        <f t="shared" si="94"/>
        <v xml:space="preserve"> </v>
      </c>
      <c r="AV807" s="204"/>
      <c r="AW807" s="204" t="str">
        <f t="shared" si="95"/>
        <v xml:space="preserve"> </v>
      </c>
      <c r="AX807" s="204" t="str">
        <f t="shared" si="99"/>
        <v xml:space="preserve"> </v>
      </c>
      <c r="AY807" s="204" t="str">
        <f>IF(OR(AT807=" ",AT807=0,AV807=" ",AV807=0)," ",IF(AND(AT807=1,AV807=5),"BAJO",IF(AND(AT807=2,AV807=5),"BAJO",IF(AND(AT807=1,AV807=10),"BAJO",IF(AND(AT807=2,AV807=10),"MODERADO",IF(AND(AT807=1,AV807=20),"MODERADO",IF(AND(AT807=3,AV807=5),"MODERADO",IF(AND(AT807=4,AV807=5),"MODERADO",IF(AND(AT807=5,AV807=5),"MODERADO",IF(AND(AT807=2,AV807=20),"ALTO",IF(AND(AT807=3,AV807=10),"ALTO",IF(AND(AT807=4,AV807=10),"ALTO",IF(AND(AT807=5,AV807=10),"ALTO",IF(AND(AT807=3,AV807=20),"EXTREMO",IF(AND(AT807=4,AV807=20),"EXTREMO",IF(AND(AT807=5,AV807=20),"EXTREMO",VLOOKUP(AX807,[4]Evaluacion!R:S,2)))))))))))))))))</f>
        <v xml:space="preserve"> </v>
      </c>
      <c r="AZ807" s="204"/>
      <c r="BA807" s="204"/>
      <c r="BB807" s="204"/>
      <c r="BC807" s="204"/>
      <c r="BD807" s="204"/>
      <c r="BE807" s="204"/>
      <c r="BF807" s="204"/>
      <c r="BG807" s="205"/>
      <c r="BH807" s="204"/>
    </row>
    <row r="808" spans="1:60" x14ac:dyDescent="0.2">
      <c r="A808" s="200"/>
      <c r="B808" s="192"/>
      <c r="C808" s="201"/>
      <c r="D808" s="193"/>
      <c r="E808" s="193"/>
      <c r="F808" s="206"/>
      <c r="G808" s="201"/>
      <c r="H808" s="194"/>
      <c r="I808" s="206"/>
      <c r="J808" s="195"/>
      <c r="K808" s="195"/>
      <c r="L808" s="195"/>
      <c r="M808" s="195"/>
      <c r="N808" s="195"/>
      <c r="O808" s="195"/>
      <c r="P808" s="195"/>
      <c r="Q808" s="195"/>
      <c r="R808" s="195"/>
      <c r="S808" s="195"/>
      <c r="T808" s="195"/>
      <c r="U808" s="195"/>
      <c r="V808" s="195"/>
      <c r="W808" s="195"/>
      <c r="X808" s="195"/>
      <c r="Y808" s="195"/>
      <c r="Z808" s="195"/>
      <c r="AA808" s="195"/>
      <c r="AB808" s="193"/>
      <c r="AC808" s="204"/>
      <c r="AD808" s="204" t="str">
        <f t="shared" si="96"/>
        <v xml:space="preserve"> </v>
      </c>
      <c r="AE808" s="204"/>
      <c r="AF808" s="204" t="str">
        <f t="shared" si="97"/>
        <v xml:space="preserve"> </v>
      </c>
      <c r="AG808" s="204" t="str">
        <f t="shared" si="98"/>
        <v xml:space="preserve"> </v>
      </c>
      <c r="AH808" s="204" t="str">
        <f>IF(OR(AC808=" ",AC808=0,AE808=" ",AE808=0)," ",IF(AND(AC808=1,AE808=5),"BAJO",IF(AND(AC808=2,AE808=5),"BAJO",IF(AND(AC808=1,AE808=10),"BAJO",IF(AND(AC808=2,AE808=10),"MODERADO",IF(AND(AC808=1,AE808=20),"MODERADO",IF(AND(AC808=3,AE808=5),"MODERADO",IF(AND(AC808=4,AE808=5),"MODERADO",IF(AND(AC808=5,AE808=5),"MODERADO",IF(AND(AC808=2,AE808=20),"ALTO",IF(AND(AC808=3,AE808=10),"ALTO",IF(AND(AC808=4,AE808=10),"ALTO",IF(AND(AC808=5,AE808=10),"ALTO",IF(AND(AC808=3,AE808=20),"EXTREMO",IF(AND(AC808=4,AE808=20),"EXTREMO",IF(AND(AC808=5,AE808=20),"EXTREMO",VLOOKUP(AG808,[4]Evaluacion!A:B,2)))))))))))))))))</f>
        <v xml:space="preserve"> </v>
      </c>
      <c r="AI808" s="213"/>
      <c r="AJ808" s="214"/>
      <c r="AK808" s="197"/>
      <c r="AL808" s="197"/>
      <c r="AM808" s="197"/>
      <c r="AN808" s="197"/>
      <c r="AO808" s="197"/>
      <c r="AP808" s="197"/>
      <c r="AQ808" s="197"/>
      <c r="AR808" s="197"/>
      <c r="AS808" s="204"/>
      <c r="AT808" s="204"/>
      <c r="AU808" s="204" t="str">
        <f t="shared" si="94"/>
        <v xml:space="preserve"> </v>
      </c>
      <c r="AV808" s="204"/>
      <c r="AW808" s="204" t="str">
        <f t="shared" si="95"/>
        <v xml:space="preserve"> </v>
      </c>
      <c r="AX808" s="204" t="str">
        <f t="shared" si="99"/>
        <v xml:space="preserve"> </v>
      </c>
      <c r="AY808" s="204" t="str">
        <f>IF(OR(AT808=" ",AT808=0,AV808=" ",AV808=0)," ",IF(AND(AT808=1,AV808=5),"BAJO",IF(AND(AT808=2,AV808=5),"BAJO",IF(AND(AT808=1,AV808=10),"BAJO",IF(AND(AT808=2,AV808=10),"MODERADO",IF(AND(AT808=1,AV808=20),"MODERADO",IF(AND(AT808=3,AV808=5),"MODERADO",IF(AND(AT808=4,AV808=5),"MODERADO",IF(AND(AT808=5,AV808=5),"MODERADO",IF(AND(AT808=2,AV808=20),"ALTO",IF(AND(AT808=3,AV808=10),"ALTO",IF(AND(AT808=4,AV808=10),"ALTO",IF(AND(AT808=5,AV808=10),"ALTO",IF(AND(AT808=3,AV808=20),"EXTREMO",IF(AND(AT808=4,AV808=20),"EXTREMO",IF(AND(AT808=5,AV808=20),"EXTREMO",VLOOKUP(AX808,[4]Evaluacion!R:S,2)))))))))))))))))</f>
        <v xml:space="preserve"> </v>
      </c>
      <c r="AZ808" s="204"/>
      <c r="BA808" s="204"/>
      <c r="BB808" s="204"/>
      <c r="BC808" s="204"/>
      <c r="BD808" s="204"/>
      <c r="BE808" s="204"/>
      <c r="BF808" s="204"/>
      <c r="BG808" s="205"/>
      <c r="BH808" s="204"/>
    </row>
    <row r="809" spans="1:60" x14ac:dyDescent="0.2">
      <c r="A809" s="200"/>
      <c r="B809" s="192"/>
      <c r="C809" s="201"/>
      <c r="D809" s="193"/>
      <c r="E809" s="193"/>
      <c r="F809" s="206"/>
      <c r="G809" s="201"/>
      <c r="H809" s="194"/>
      <c r="I809" s="206"/>
      <c r="J809" s="195"/>
      <c r="K809" s="195"/>
      <c r="L809" s="195"/>
      <c r="M809" s="195"/>
      <c r="N809" s="195"/>
      <c r="O809" s="195"/>
      <c r="P809" s="195"/>
      <c r="Q809" s="195"/>
      <c r="R809" s="195"/>
      <c r="S809" s="195"/>
      <c r="T809" s="195"/>
      <c r="U809" s="195"/>
      <c r="V809" s="195"/>
      <c r="W809" s="195"/>
      <c r="X809" s="195"/>
      <c r="Y809" s="195"/>
      <c r="Z809" s="195"/>
      <c r="AA809" s="195"/>
      <c r="AB809" s="193"/>
      <c r="AC809" s="204"/>
      <c r="AD809" s="204" t="str">
        <f t="shared" si="96"/>
        <v xml:space="preserve"> </v>
      </c>
      <c r="AE809" s="204"/>
      <c r="AF809" s="204" t="str">
        <f t="shared" si="97"/>
        <v xml:space="preserve"> </v>
      </c>
      <c r="AG809" s="204" t="str">
        <f t="shared" si="98"/>
        <v xml:space="preserve"> </v>
      </c>
      <c r="AH809" s="204" t="str">
        <f>IF(OR(AC809=" ",AC809=0,AE809=" ",AE809=0)," ",IF(AND(AC809=1,AE809=5),"BAJO",IF(AND(AC809=2,AE809=5),"BAJO",IF(AND(AC809=1,AE809=10),"BAJO",IF(AND(AC809=2,AE809=10),"MODERADO",IF(AND(AC809=1,AE809=20),"MODERADO",IF(AND(AC809=3,AE809=5),"MODERADO",IF(AND(AC809=4,AE809=5),"MODERADO",IF(AND(AC809=5,AE809=5),"MODERADO",IF(AND(AC809=2,AE809=20),"ALTO",IF(AND(AC809=3,AE809=10),"ALTO",IF(AND(AC809=4,AE809=10),"ALTO",IF(AND(AC809=5,AE809=10),"ALTO",IF(AND(AC809=3,AE809=20),"EXTREMO",IF(AND(AC809=4,AE809=20),"EXTREMO",IF(AND(AC809=5,AE809=20),"EXTREMO",VLOOKUP(AG809,[4]Evaluacion!A:B,2)))))))))))))))))</f>
        <v xml:space="preserve"> </v>
      </c>
      <c r="AI809" s="213"/>
      <c r="AJ809" s="214"/>
      <c r="AK809" s="197"/>
      <c r="AL809" s="197"/>
      <c r="AM809" s="197"/>
      <c r="AN809" s="197"/>
      <c r="AO809" s="197"/>
      <c r="AP809" s="197"/>
      <c r="AQ809" s="197"/>
      <c r="AR809" s="197"/>
      <c r="AS809" s="204"/>
      <c r="AT809" s="204"/>
      <c r="AU809" s="204" t="str">
        <f t="shared" si="94"/>
        <v xml:space="preserve"> </v>
      </c>
      <c r="AV809" s="204"/>
      <c r="AW809" s="204" t="str">
        <f t="shared" si="95"/>
        <v xml:space="preserve"> </v>
      </c>
      <c r="AX809" s="204" t="str">
        <f t="shared" si="99"/>
        <v xml:space="preserve"> </v>
      </c>
      <c r="AY809" s="204" t="str">
        <f>IF(OR(AT809=" ",AT809=0,AV809=" ",AV809=0)," ",IF(AND(AT809=1,AV809=5),"BAJO",IF(AND(AT809=2,AV809=5),"BAJO",IF(AND(AT809=1,AV809=10),"BAJO",IF(AND(AT809=2,AV809=10),"MODERADO",IF(AND(AT809=1,AV809=20),"MODERADO",IF(AND(AT809=3,AV809=5),"MODERADO",IF(AND(AT809=4,AV809=5),"MODERADO",IF(AND(AT809=5,AV809=5),"MODERADO",IF(AND(AT809=2,AV809=20),"ALTO",IF(AND(AT809=3,AV809=10),"ALTO",IF(AND(AT809=4,AV809=10),"ALTO",IF(AND(AT809=5,AV809=10),"ALTO",IF(AND(AT809=3,AV809=20),"EXTREMO",IF(AND(AT809=4,AV809=20),"EXTREMO",IF(AND(AT809=5,AV809=20),"EXTREMO",VLOOKUP(AX809,[4]Evaluacion!R:S,2)))))))))))))))))</f>
        <v xml:space="preserve"> </v>
      </c>
      <c r="AZ809" s="204"/>
      <c r="BA809" s="204"/>
      <c r="BB809" s="204"/>
      <c r="BC809" s="204"/>
      <c r="BD809" s="204"/>
      <c r="BE809" s="204"/>
      <c r="BF809" s="204"/>
      <c r="BG809" s="205"/>
      <c r="BH809" s="204"/>
    </row>
    <row r="810" spans="1:60" x14ac:dyDescent="0.2">
      <c r="A810" s="200"/>
      <c r="B810" s="192"/>
      <c r="C810" s="201"/>
      <c r="D810" s="193"/>
      <c r="E810" s="193"/>
      <c r="F810" s="206"/>
      <c r="G810" s="201"/>
      <c r="H810" s="194"/>
      <c r="I810" s="206"/>
      <c r="J810" s="195"/>
      <c r="K810" s="195"/>
      <c r="L810" s="195"/>
      <c r="M810" s="195"/>
      <c r="N810" s="195"/>
      <c r="O810" s="195"/>
      <c r="P810" s="195"/>
      <c r="Q810" s="195"/>
      <c r="R810" s="195"/>
      <c r="S810" s="195"/>
      <c r="T810" s="195"/>
      <c r="U810" s="195"/>
      <c r="V810" s="195"/>
      <c r="W810" s="195"/>
      <c r="X810" s="195"/>
      <c r="Y810" s="195"/>
      <c r="Z810" s="195"/>
      <c r="AA810" s="195"/>
      <c r="AB810" s="193"/>
      <c r="AC810" s="204"/>
      <c r="AD810" s="204" t="str">
        <f t="shared" si="96"/>
        <v xml:space="preserve"> </v>
      </c>
      <c r="AE810" s="204"/>
      <c r="AF810" s="204" t="str">
        <f t="shared" si="97"/>
        <v xml:space="preserve"> </v>
      </c>
      <c r="AG810" s="204" t="str">
        <f t="shared" si="98"/>
        <v xml:space="preserve"> </v>
      </c>
      <c r="AH810" s="204" t="str">
        <f>IF(OR(AC810=" ",AC810=0,AE810=" ",AE810=0)," ",IF(AND(AC810=1,AE810=5),"BAJO",IF(AND(AC810=2,AE810=5),"BAJO",IF(AND(AC810=1,AE810=10),"BAJO",IF(AND(AC810=2,AE810=10),"MODERADO",IF(AND(AC810=1,AE810=20),"MODERADO",IF(AND(AC810=3,AE810=5),"MODERADO",IF(AND(AC810=4,AE810=5),"MODERADO",IF(AND(AC810=5,AE810=5),"MODERADO",IF(AND(AC810=2,AE810=20),"ALTO",IF(AND(AC810=3,AE810=10),"ALTO",IF(AND(AC810=4,AE810=10),"ALTO",IF(AND(AC810=5,AE810=10),"ALTO",IF(AND(AC810=3,AE810=20),"EXTREMO",IF(AND(AC810=4,AE810=20),"EXTREMO",IF(AND(AC810=5,AE810=20),"EXTREMO",VLOOKUP(AG810,[4]Evaluacion!A:B,2)))))))))))))))))</f>
        <v xml:space="preserve"> </v>
      </c>
      <c r="AI810" s="213"/>
      <c r="AJ810" s="214"/>
      <c r="AK810" s="197"/>
      <c r="AL810" s="197"/>
      <c r="AM810" s="197"/>
      <c r="AN810" s="197"/>
      <c r="AO810" s="197"/>
      <c r="AP810" s="197"/>
      <c r="AQ810" s="197"/>
      <c r="AR810" s="197"/>
      <c r="AS810" s="204"/>
      <c r="AT810" s="204"/>
      <c r="AU810" s="204" t="str">
        <f t="shared" si="94"/>
        <v xml:space="preserve"> </v>
      </c>
      <c r="AV810" s="204"/>
      <c r="AW810" s="204" t="str">
        <f t="shared" si="95"/>
        <v xml:space="preserve"> </v>
      </c>
      <c r="AX810" s="204" t="str">
        <f t="shared" si="99"/>
        <v xml:space="preserve"> </v>
      </c>
      <c r="AY810" s="204" t="str">
        <f>IF(OR(AT810=" ",AT810=0,AV810=" ",AV810=0)," ",IF(AND(AT810=1,AV810=5),"BAJO",IF(AND(AT810=2,AV810=5),"BAJO",IF(AND(AT810=1,AV810=10),"BAJO",IF(AND(AT810=2,AV810=10),"MODERADO",IF(AND(AT810=1,AV810=20),"MODERADO",IF(AND(AT810=3,AV810=5),"MODERADO",IF(AND(AT810=4,AV810=5),"MODERADO",IF(AND(AT810=5,AV810=5),"MODERADO",IF(AND(AT810=2,AV810=20),"ALTO",IF(AND(AT810=3,AV810=10),"ALTO",IF(AND(AT810=4,AV810=10),"ALTO",IF(AND(AT810=5,AV810=10),"ALTO",IF(AND(AT810=3,AV810=20),"EXTREMO",IF(AND(AT810=4,AV810=20),"EXTREMO",IF(AND(AT810=5,AV810=20),"EXTREMO",VLOOKUP(AX810,[4]Evaluacion!R:S,2)))))))))))))))))</f>
        <v xml:space="preserve"> </v>
      </c>
      <c r="AZ810" s="204"/>
      <c r="BA810" s="204"/>
      <c r="BB810" s="204"/>
      <c r="BC810" s="204"/>
      <c r="BD810" s="204"/>
      <c r="BE810" s="204"/>
      <c r="BF810" s="204"/>
      <c r="BG810" s="205"/>
      <c r="BH810" s="204"/>
    </row>
    <row r="811" spans="1:60" x14ac:dyDescent="0.2">
      <c r="A811" s="200"/>
      <c r="B811" s="192"/>
      <c r="C811" s="201"/>
      <c r="D811" s="193"/>
      <c r="E811" s="193"/>
      <c r="F811" s="206"/>
      <c r="G811" s="201"/>
      <c r="H811" s="194"/>
      <c r="I811" s="206"/>
      <c r="J811" s="195"/>
      <c r="K811" s="195"/>
      <c r="L811" s="195"/>
      <c r="M811" s="195"/>
      <c r="N811" s="195"/>
      <c r="O811" s="195"/>
      <c r="P811" s="195"/>
      <c r="Q811" s="195"/>
      <c r="R811" s="195"/>
      <c r="S811" s="195"/>
      <c r="T811" s="195"/>
      <c r="U811" s="195"/>
      <c r="V811" s="195"/>
      <c r="W811" s="195"/>
      <c r="X811" s="195"/>
      <c r="Y811" s="195"/>
      <c r="Z811" s="195"/>
      <c r="AA811" s="195"/>
      <c r="AB811" s="193"/>
      <c r="AC811" s="204"/>
      <c r="AD811" s="204" t="str">
        <f t="shared" si="96"/>
        <v xml:space="preserve"> </v>
      </c>
      <c r="AE811" s="204"/>
      <c r="AF811" s="204" t="str">
        <f t="shared" si="97"/>
        <v xml:space="preserve"> </v>
      </c>
      <c r="AG811" s="204" t="str">
        <f t="shared" si="98"/>
        <v xml:space="preserve"> </v>
      </c>
      <c r="AH811" s="204" t="str">
        <f>IF(OR(AC811=" ",AC811=0,AE811=" ",AE811=0)," ",IF(AND(AC811=1,AE811=5),"BAJO",IF(AND(AC811=2,AE811=5),"BAJO",IF(AND(AC811=1,AE811=10),"BAJO",IF(AND(AC811=2,AE811=10),"MODERADO",IF(AND(AC811=1,AE811=20),"MODERADO",IF(AND(AC811=3,AE811=5),"MODERADO",IF(AND(AC811=4,AE811=5),"MODERADO",IF(AND(AC811=5,AE811=5),"MODERADO",IF(AND(AC811=2,AE811=20),"ALTO",IF(AND(AC811=3,AE811=10),"ALTO",IF(AND(AC811=4,AE811=10),"ALTO",IF(AND(AC811=5,AE811=10),"ALTO",IF(AND(AC811=3,AE811=20),"EXTREMO",IF(AND(AC811=4,AE811=20),"EXTREMO",IF(AND(AC811=5,AE811=20),"EXTREMO",VLOOKUP(AG811,[4]Evaluacion!A:B,2)))))))))))))))))</f>
        <v xml:space="preserve"> </v>
      </c>
      <c r="AI811" s="213"/>
      <c r="AJ811" s="214"/>
      <c r="AK811" s="197"/>
      <c r="AL811" s="197"/>
      <c r="AM811" s="197"/>
      <c r="AN811" s="197"/>
      <c r="AO811" s="197"/>
      <c r="AP811" s="197"/>
      <c r="AQ811" s="197"/>
      <c r="AR811" s="197"/>
      <c r="AS811" s="204"/>
      <c r="AT811" s="204"/>
      <c r="AU811" s="204" t="str">
        <f t="shared" si="94"/>
        <v xml:space="preserve"> </v>
      </c>
      <c r="AV811" s="204"/>
      <c r="AW811" s="204" t="str">
        <f t="shared" si="95"/>
        <v xml:space="preserve"> </v>
      </c>
      <c r="AX811" s="204" t="str">
        <f t="shared" si="99"/>
        <v xml:space="preserve"> </v>
      </c>
      <c r="AY811" s="204" t="str">
        <f>IF(OR(AT811=" ",AT811=0,AV811=" ",AV811=0)," ",IF(AND(AT811=1,AV811=5),"BAJO",IF(AND(AT811=2,AV811=5),"BAJO",IF(AND(AT811=1,AV811=10),"BAJO",IF(AND(AT811=2,AV811=10),"MODERADO",IF(AND(AT811=1,AV811=20),"MODERADO",IF(AND(AT811=3,AV811=5),"MODERADO",IF(AND(AT811=4,AV811=5),"MODERADO",IF(AND(AT811=5,AV811=5),"MODERADO",IF(AND(AT811=2,AV811=20),"ALTO",IF(AND(AT811=3,AV811=10),"ALTO",IF(AND(AT811=4,AV811=10),"ALTO",IF(AND(AT811=5,AV811=10),"ALTO",IF(AND(AT811=3,AV811=20),"EXTREMO",IF(AND(AT811=4,AV811=20),"EXTREMO",IF(AND(AT811=5,AV811=20),"EXTREMO",VLOOKUP(AX811,[4]Evaluacion!R:S,2)))))))))))))))))</f>
        <v xml:space="preserve"> </v>
      </c>
      <c r="AZ811" s="204"/>
      <c r="BA811" s="204"/>
      <c r="BB811" s="204"/>
      <c r="BC811" s="204"/>
      <c r="BD811" s="204"/>
      <c r="BE811" s="204"/>
      <c r="BF811" s="204"/>
      <c r="BG811" s="205"/>
      <c r="BH811" s="204"/>
    </row>
    <row r="812" spans="1:60" x14ac:dyDescent="0.2">
      <c r="A812" s="200"/>
      <c r="B812" s="192"/>
      <c r="C812" s="201"/>
      <c r="D812" s="193"/>
      <c r="E812" s="193"/>
      <c r="F812" s="206"/>
      <c r="G812" s="201"/>
      <c r="H812" s="194"/>
      <c r="I812" s="206"/>
      <c r="J812" s="195"/>
      <c r="K812" s="195"/>
      <c r="L812" s="195"/>
      <c r="M812" s="195"/>
      <c r="N812" s="195"/>
      <c r="O812" s="195"/>
      <c r="P812" s="195"/>
      <c r="Q812" s="195"/>
      <c r="R812" s="195"/>
      <c r="S812" s="195"/>
      <c r="T812" s="195"/>
      <c r="U812" s="195"/>
      <c r="V812" s="195"/>
      <c r="W812" s="195"/>
      <c r="X812" s="195"/>
      <c r="Y812" s="195"/>
      <c r="Z812" s="195"/>
      <c r="AA812" s="195"/>
      <c r="AB812" s="193"/>
      <c r="AC812" s="204"/>
      <c r="AD812" s="204" t="str">
        <f t="shared" si="96"/>
        <v xml:space="preserve"> </v>
      </c>
      <c r="AE812" s="204"/>
      <c r="AF812" s="204" t="str">
        <f t="shared" si="97"/>
        <v xml:space="preserve"> </v>
      </c>
      <c r="AG812" s="204" t="str">
        <f t="shared" si="98"/>
        <v xml:space="preserve"> </v>
      </c>
      <c r="AH812" s="204" t="str">
        <f>IF(OR(AC812=" ",AC812=0,AE812=" ",AE812=0)," ",IF(AND(AC812=1,AE812=5),"BAJO",IF(AND(AC812=2,AE812=5),"BAJO",IF(AND(AC812=1,AE812=10),"BAJO",IF(AND(AC812=2,AE812=10),"MODERADO",IF(AND(AC812=1,AE812=20),"MODERADO",IF(AND(AC812=3,AE812=5),"MODERADO",IF(AND(AC812=4,AE812=5),"MODERADO",IF(AND(AC812=5,AE812=5),"MODERADO",IF(AND(AC812=2,AE812=20),"ALTO",IF(AND(AC812=3,AE812=10),"ALTO",IF(AND(AC812=4,AE812=10),"ALTO",IF(AND(AC812=5,AE812=10),"ALTO",IF(AND(AC812=3,AE812=20),"EXTREMO",IF(AND(AC812=4,AE812=20),"EXTREMO",IF(AND(AC812=5,AE812=20),"EXTREMO",VLOOKUP(AG812,[4]Evaluacion!A:B,2)))))))))))))))))</f>
        <v xml:space="preserve"> </v>
      </c>
      <c r="AI812" s="213"/>
      <c r="AJ812" s="214"/>
      <c r="AK812" s="197"/>
      <c r="AL812" s="197"/>
      <c r="AM812" s="197"/>
      <c r="AN812" s="197"/>
      <c r="AO812" s="197"/>
      <c r="AP812" s="197"/>
      <c r="AQ812" s="197"/>
      <c r="AR812" s="197"/>
      <c r="AS812" s="204"/>
      <c r="AT812" s="204"/>
      <c r="AU812" s="204" t="str">
        <f t="shared" si="94"/>
        <v xml:space="preserve"> </v>
      </c>
      <c r="AV812" s="204"/>
      <c r="AW812" s="204" t="str">
        <f t="shared" si="95"/>
        <v xml:space="preserve"> </v>
      </c>
      <c r="AX812" s="204" t="str">
        <f t="shared" si="99"/>
        <v xml:space="preserve"> </v>
      </c>
      <c r="AY812" s="204" t="str">
        <f>IF(OR(AT812=" ",AT812=0,AV812=" ",AV812=0)," ",IF(AND(AT812=1,AV812=5),"BAJO",IF(AND(AT812=2,AV812=5),"BAJO",IF(AND(AT812=1,AV812=10),"BAJO",IF(AND(AT812=2,AV812=10),"MODERADO",IF(AND(AT812=1,AV812=20),"MODERADO",IF(AND(AT812=3,AV812=5),"MODERADO",IF(AND(AT812=4,AV812=5),"MODERADO",IF(AND(AT812=5,AV812=5),"MODERADO",IF(AND(AT812=2,AV812=20),"ALTO",IF(AND(AT812=3,AV812=10),"ALTO",IF(AND(AT812=4,AV812=10),"ALTO",IF(AND(AT812=5,AV812=10),"ALTO",IF(AND(AT812=3,AV812=20),"EXTREMO",IF(AND(AT812=4,AV812=20),"EXTREMO",IF(AND(AT812=5,AV812=20),"EXTREMO",VLOOKUP(AX812,[4]Evaluacion!R:S,2)))))))))))))))))</f>
        <v xml:space="preserve"> </v>
      </c>
      <c r="AZ812" s="204"/>
      <c r="BA812" s="204"/>
      <c r="BB812" s="204"/>
      <c r="BC812" s="204"/>
      <c r="BD812" s="204"/>
      <c r="BE812" s="204"/>
      <c r="BF812" s="204"/>
      <c r="BG812" s="205"/>
      <c r="BH812" s="204"/>
    </row>
    <row r="813" spans="1:60" x14ac:dyDescent="0.2">
      <c r="A813" s="200"/>
      <c r="B813" s="192"/>
      <c r="C813" s="201"/>
      <c r="D813" s="193"/>
      <c r="E813" s="193"/>
      <c r="F813" s="206"/>
      <c r="G813" s="201"/>
      <c r="H813" s="194"/>
      <c r="I813" s="206"/>
      <c r="J813" s="195"/>
      <c r="K813" s="195"/>
      <c r="L813" s="195"/>
      <c r="M813" s="195"/>
      <c r="N813" s="195"/>
      <c r="O813" s="195"/>
      <c r="P813" s="195"/>
      <c r="Q813" s="195"/>
      <c r="R813" s="195"/>
      <c r="S813" s="195"/>
      <c r="T813" s="195"/>
      <c r="U813" s="195"/>
      <c r="V813" s="195"/>
      <c r="W813" s="195"/>
      <c r="X813" s="195"/>
      <c r="Y813" s="195"/>
      <c r="Z813" s="195"/>
      <c r="AA813" s="195"/>
      <c r="AB813" s="193"/>
      <c r="AC813" s="204"/>
      <c r="AD813" s="204" t="str">
        <f t="shared" si="96"/>
        <v xml:space="preserve"> </v>
      </c>
      <c r="AE813" s="204"/>
      <c r="AF813" s="204" t="str">
        <f t="shared" si="97"/>
        <v xml:space="preserve"> </v>
      </c>
      <c r="AG813" s="204" t="str">
        <f t="shared" si="98"/>
        <v xml:space="preserve"> </v>
      </c>
      <c r="AH813" s="204" t="str">
        <f>IF(OR(AC813=" ",AC813=0,AE813=" ",AE813=0)," ",IF(AND(AC813=1,AE813=5),"BAJO",IF(AND(AC813=2,AE813=5),"BAJO",IF(AND(AC813=1,AE813=10),"BAJO",IF(AND(AC813=2,AE813=10),"MODERADO",IF(AND(AC813=1,AE813=20),"MODERADO",IF(AND(AC813=3,AE813=5),"MODERADO",IF(AND(AC813=4,AE813=5),"MODERADO",IF(AND(AC813=5,AE813=5),"MODERADO",IF(AND(AC813=2,AE813=20),"ALTO",IF(AND(AC813=3,AE813=10),"ALTO",IF(AND(AC813=4,AE813=10),"ALTO",IF(AND(AC813=5,AE813=10),"ALTO",IF(AND(AC813=3,AE813=20),"EXTREMO",IF(AND(AC813=4,AE813=20),"EXTREMO",IF(AND(AC813=5,AE813=20),"EXTREMO",VLOOKUP(AG813,[4]Evaluacion!A:B,2)))))))))))))))))</f>
        <v xml:space="preserve"> </v>
      </c>
      <c r="AI813" s="213"/>
      <c r="AJ813" s="214"/>
      <c r="AK813" s="197"/>
      <c r="AL813" s="197"/>
      <c r="AM813" s="197"/>
      <c r="AN813" s="197"/>
      <c r="AO813" s="197"/>
      <c r="AP813" s="197"/>
      <c r="AQ813" s="197"/>
      <c r="AR813" s="197"/>
      <c r="AS813" s="204"/>
      <c r="AT813" s="204"/>
      <c r="AU813" s="204" t="str">
        <f t="shared" si="94"/>
        <v xml:space="preserve"> </v>
      </c>
      <c r="AV813" s="204"/>
      <c r="AW813" s="204" t="str">
        <f t="shared" si="95"/>
        <v xml:space="preserve"> </v>
      </c>
      <c r="AX813" s="204" t="str">
        <f t="shared" si="99"/>
        <v xml:space="preserve"> </v>
      </c>
      <c r="AY813" s="204" t="str">
        <f>IF(OR(AT813=" ",AT813=0,AV813=" ",AV813=0)," ",IF(AND(AT813=1,AV813=5),"BAJO",IF(AND(AT813=2,AV813=5),"BAJO",IF(AND(AT813=1,AV813=10),"BAJO",IF(AND(AT813=2,AV813=10),"MODERADO",IF(AND(AT813=1,AV813=20),"MODERADO",IF(AND(AT813=3,AV813=5),"MODERADO",IF(AND(AT813=4,AV813=5),"MODERADO",IF(AND(AT813=5,AV813=5),"MODERADO",IF(AND(AT813=2,AV813=20),"ALTO",IF(AND(AT813=3,AV813=10),"ALTO",IF(AND(AT813=4,AV813=10),"ALTO",IF(AND(AT813=5,AV813=10),"ALTO",IF(AND(AT813=3,AV813=20),"EXTREMO",IF(AND(AT813=4,AV813=20),"EXTREMO",IF(AND(AT813=5,AV813=20),"EXTREMO",VLOOKUP(AX813,[4]Evaluacion!R:S,2)))))))))))))))))</f>
        <v xml:space="preserve"> </v>
      </c>
      <c r="AZ813" s="204"/>
      <c r="BA813" s="204"/>
      <c r="BB813" s="204"/>
      <c r="BC813" s="204"/>
      <c r="BD813" s="204"/>
      <c r="BE813" s="204"/>
      <c r="BF813" s="204"/>
      <c r="BG813" s="205"/>
      <c r="BH813" s="204"/>
    </row>
    <row r="814" spans="1:60" x14ac:dyDescent="0.2">
      <c r="A814" s="200"/>
      <c r="B814" s="192"/>
      <c r="C814" s="201"/>
      <c r="D814" s="193"/>
      <c r="E814" s="193"/>
      <c r="F814" s="206"/>
      <c r="G814" s="201"/>
      <c r="H814" s="194"/>
      <c r="I814" s="206"/>
      <c r="J814" s="195"/>
      <c r="K814" s="195"/>
      <c r="L814" s="195"/>
      <c r="M814" s="195"/>
      <c r="N814" s="195"/>
      <c r="O814" s="195"/>
      <c r="P814" s="195"/>
      <c r="Q814" s="195"/>
      <c r="R814" s="195"/>
      <c r="S814" s="195"/>
      <c r="T814" s="195"/>
      <c r="U814" s="195"/>
      <c r="V814" s="195"/>
      <c r="W814" s="195"/>
      <c r="X814" s="195"/>
      <c r="Y814" s="195"/>
      <c r="Z814" s="195"/>
      <c r="AA814" s="195"/>
      <c r="AB814" s="193"/>
      <c r="AC814" s="204"/>
      <c r="AD814" s="204" t="str">
        <f t="shared" si="96"/>
        <v xml:space="preserve"> </v>
      </c>
      <c r="AE814" s="204"/>
      <c r="AF814" s="204" t="str">
        <f t="shared" si="97"/>
        <v xml:space="preserve"> </v>
      </c>
      <c r="AG814" s="204" t="str">
        <f t="shared" si="98"/>
        <v xml:space="preserve"> </v>
      </c>
      <c r="AH814" s="204" t="str">
        <f>IF(OR(AC814=" ",AC814=0,AE814=" ",AE814=0)," ",IF(AND(AC814=1,AE814=5),"BAJO",IF(AND(AC814=2,AE814=5),"BAJO",IF(AND(AC814=1,AE814=10),"BAJO",IF(AND(AC814=2,AE814=10),"MODERADO",IF(AND(AC814=1,AE814=20),"MODERADO",IF(AND(AC814=3,AE814=5),"MODERADO",IF(AND(AC814=4,AE814=5),"MODERADO",IF(AND(AC814=5,AE814=5),"MODERADO",IF(AND(AC814=2,AE814=20),"ALTO",IF(AND(AC814=3,AE814=10),"ALTO",IF(AND(AC814=4,AE814=10),"ALTO",IF(AND(AC814=5,AE814=10),"ALTO",IF(AND(AC814=3,AE814=20),"EXTREMO",IF(AND(AC814=4,AE814=20),"EXTREMO",IF(AND(AC814=5,AE814=20),"EXTREMO",VLOOKUP(AG814,[4]Evaluacion!A:B,2)))))))))))))))))</f>
        <v xml:space="preserve"> </v>
      </c>
      <c r="AI814" s="213"/>
      <c r="AJ814" s="214"/>
      <c r="AK814" s="197"/>
      <c r="AL814" s="197"/>
      <c r="AM814" s="197"/>
      <c r="AN814" s="197"/>
      <c r="AO814" s="197"/>
      <c r="AP814" s="197"/>
      <c r="AQ814" s="197"/>
      <c r="AR814" s="197"/>
      <c r="AS814" s="204"/>
      <c r="AT814" s="204"/>
      <c r="AU814" s="204" t="str">
        <f t="shared" si="94"/>
        <v xml:space="preserve"> </v>
      </c>
      <c r="AV814" s="204"/>
      <c r="AW814" s="204" t="str">
        <f t="shared" si="95"/>
        <v xml:space="preserve"> </v>
      </c>
      <c r="AX814" s="204" t="str">
        <f t="shared" si="99"/>
        <v xml:space="preserve"> </v>
      </c>
      <c r="AY814" s="204" t="str">
        <f>IF(OR(AT814=" ",AT814=0,AV814=" ",AV814=0)," ",IF(AND(AT814=1,AV814=5),"BAJO",IF(AND(AT814=2,AV814=5),"BAJO",IF(AND(AT814=1,AV814=10),"BAJO",IF(AND(AT814=2,AV814=10),"MODERADO",IF(AND(AT814=1,AV814=20),"MODERADO",IF(AND(AT814=3,AV814=5),"MODERADO",IF(AND(AT814=4,AV814=5),"MODERADO",IF(AND(AT814=5,AV814=5),"MODERADO",IF(AND(AT814=2,AV814=20),"ALTO",IF(AND(AT814=3,AV814=10),"ALTO",IF(AND(AT814=4,AV814=10),"ALTO",IF(AND(AT814=5,AV814=10),"ALTO",IF(AND(AT814=3,AV814=20),"EXTREMO",IF(AND(AT814=4,AV814=20),"EXTREMO",IF(AND(AT814=5,AV814=20),"EXTREMO",VLOOKUP(AX814,[4]Evaluacion!R:S,2)))))))))))))))))</f>
        <v xml:space="preserve"> </v>
      </c>
      <c r="AZ814" s="204"/>
      <c r="BA814" s="204"/>
      <c r="BB814" s="204"/>
      <c r="BC814" s="204"/>
      <c r="BD814" s="204"/>
      <c r="BE814" s="204"/>
      <c r="BF814" s="204"/>
      <c r="BG814" s="205"/>
      <c r="BH814" s="204"/>
    </row>
    <row r="815" spans="1:60" x14ac:dyDescent="0.2">
      <c r="A815" s="200"/>
      <c r="B815" s="192"/>
      <c r="C815" s="201"/>
      <c r="D815" s="193"/>
      <c r="E815" s="193"/>
      <c r="F815" s="206"/>
      <c r="G815" s="201"/>
      <c r="H815" s="194"/>
      <c r="I815" s="206"/>
      <c r="J815" s="195"/>
      <c r="K815" s="195"/>
      <c r="L815" s="195"/>
      <c r="M815" s="195"/>
      <c r="N815" s="195"/>
      <c r="O815" s="195"/>
      <c r="P815" s="195"/>
      <c r="Q815" s="195"/>
      <c r="R815" s="195"/>
      <c r="S815" s="195"/>
      <c r="T815" s="195"/>
      <c r="U815" s="195"/>
      <c r="V815" s="195"/>
      <c r="W815" s="195"/>
      <c r="X815" s="195"/>
      <c r="Y815" s="195"/>
      <c r="Z815" s="195"/>
      <c r="AA815" s="195"/>
      <c r="AB815" s="193"/>
      <c r="AC815" s="204"/>
      <c r="AD815" s="204" t="str">
        <f t="shared" si="96"/>
        <v xml:space="preserve"> </v>
      </c>
      <c r="AE815" s="204"/>
      <c r="AF815" s="204" t="str">
        <f t="shared" si="97"/>
        <v xml:space="preserve"> </v>
      </c>
      <c r="AG815" s="204" t="str">
        <f t="shared" si="98"/>
        <v xml:space="preserve"> </v>
      </c>
      <c r="AH815" s="204" t="str">
        <f>IF(OR(AC815=" ",AC815=0,AE815=" ",AE815=0)," ",IF(AND(AC815=1,AE815=5),"BAJO",IF(AND(AC815=2,AE815=5),"BAJO",IF(AND(AC815=1,AE815=10),"BAJO",IF(AND(AC815=2,AE815=10),"MODERADO",IF(AND(AC815=1,AE815=20),"MODERADO",IF(AND(AC815=3,AE815=5),"MODERADO",IF(AND(AC815=4,AE815=5),"MODERADO",IF(AND(AC815=5,AE815=5),"MODERADO",IF(AND(AC815=2,AE815=20),"ALTO",IF(AND(AC815=3,AE815=10),"ALTO",IF(AND(AC815=4,AE815=10),"ALTO",IF(AND(AC815=5,AE815=10),"ALTO",IF(AND(AC815=3,AE815=20),"EXTREMO",IF(AND(AC815=4,AE815=20),"EXTREMO",IF(AND(AC815=5,AE815=20),"EXTREMO",VLOOKUP(AG815,[4]Evaluacion!A:B,2)))))))))))))))))</f>
        <v xml:space="preserve"> </v>
      </c>
      <c r="AI815" s="213"/>
      <c r="AJ815" s="214"/>
      <c r="AK815" s="197"/>
      <c r="AL815" s="197"/>
      <c r="AM815" s="197"/>
      <c r="AN815" s="197"/>
      <c r="AO815" s="197"/>
      <c r="AP815" s="197"/>
      <c r="AQ815" s="197"/>
      <c r="AR815" s="197"/>
      <c r="AS815" s="204"/>
      <c r="AT815" s="204"/>
      <c r="AU815" s="204" t="str">
        <f t="shared" si="94"/>
        <v xml:space="preserve"> </v>
      </c>
      <c r="AV815" s="204"/>
      <c r="AW815" s="204" t="str">
        <f t="shared" si="95"/>
        <v xml:space="preserve"> </v>
      </c>
      <c r="AX815" s="204" t="str">
        <f t="shared" si="99"/>
        <v xml:space="preserve"> </v>
      </c>
      <c r="AY815" s="204" t="str">
        <f>IF(OR(AT815=" ",AT815=0,AV815=" ",AV815=0)," ",IF(AND(AT815=1,AV815=5),"BAJO",IF(AND(AT815=2,AV815=5),"BAJO",IF(AND(AT815=1,AV815=10),"BAJO",IF(AND(AT815=2,AV815=10),"MODERADO",IF(AND(AT815=1,AV815=20),"MODERADO",IF(AND(AT815=3,AV815=5),"MODERADO",IF(AND(AT815=4,AV815=5),"MODERADO",IF(AND(AT815=5,AV815=5),"MODERADO",IF(AND(AT815=2,AV815=20),"ALTO",IF(AND(AT815=3,AV815=10),"ALTO",IF(AND(AT815=4,AV815=10),"ALTO",IF(AND(AT815=5,AV815=10),"ALTO",IF(AND(AT815=3,AV815=20),"EXTREMO",IF(AND(AT815=4,AV815=20),"EXTREMO",IF(AND(AT815=5,AV815=20),"EXTREMO",VLOOKUP(AX815,[4]Evaluacion!R:S,2)))))))))))))))))</f>
        <v xml:space="preserve"> </v>
      </c>
      <c r="AZ815" s="204"/>
      <c r="BA815" s="204"/>
      <c r="BB815" s="204"/>
      <c r="BC815" s="204"/>
      <c r="BD815" s="204"/>
      <c r="BE815" s="204"/>
      <c r="BF815" s="204"/>
      <c r="BG815" s="205"/>
      <c r="BH815" s="204"/>
    </row>
    <row r="816" spans="1:60" x14ac:dyDescent="0.2">
      <c r="A816" s="200"/>
      <c r="B816" s="192"/>
      <c r="C816" s="201"/>
      <c r="D816" s="193"/>
      <c r="E816" s="193"/>
      <c r="F816" s="206"/>
      <c r="G816" s="201"/>
      <c r="H816" s="194"/>
      <c r="I816" s="206"/>
      <c r="J816" s="195"/>
      <c r="K816" s="195"/>
      <c r="L816" s="195"/>
      <c r="M816" s="195"/>
      <c r="N816" s="195"/>
      <c r="O816" s="195"/>
      <c r="P816" s="195"/>
      <c r="Q816" s="195"/>
      <c r="R816" s="195"/>
      <c r="S816" s="195"/>
      <c r="T816" s="195"/>
      <c r="U816" s="195"/>
      <c r="V816" s="195"/>
      <c r="W816" s="195"/>
      <c r="X816" s="195"/>
      <c r="Y816" s="195"/>
      <c r="Z816" s="195"/>
      <c r="AA816" s="195"/>
      <c r="AB816" s="193"/>
      <c r="AC816" s="204"/>
      <c r="AD816" s="204" t="str">
        <f t="shared" si="96"/>
        <v xml:space="preserve"> </v>
      </c>
      <c r="AE816" s="204"/>
      <c r="AF816" s="204" t="str">
        <f t="shared" si="97"/>
        <v xml:space="preserve"> </v>
      </c>
      <c r="AG816" s="204" t="str">
        <f t="shared" si="98"/>
        <v xml:space="preserve"> </v>
      </c>
      <c r="AH816" s="204" t="str">
        <f>IF(OR(AC816=" ",AC816=0,AE816=" ",AE816=0)," ",IF(AND(AC816=1,AE816=5),"BAJO",IF(AND(AC816=2,AE816=5),"BAJO",IF(AND(AC816=1,AE816=10),"BAJO",IF(AND(AC816=2,AE816=10),"MODERADO",IF(AND(AC816=1,AE816=20),"MODERADO",IF(AND(AC816=3,AE816=5),"MODERADO",IF(AND(AC816=4,AE816=5),"MODERADO",IF(AND(AC816=5,AE816=5),"MODERADO",IF(AND(AC816=2,AE816=20),"ALTO",IF(AND(AC816=3,AE816=10),"ALTO",IF(AND(AC816=4,AE816=10),"ALTO",IF(AND(AC816=5,AE816=10),"ALTO",IF(AND(AC816=3,AE816=20),"EXTREMO",IF(AND(AC816=4,AE816=20),"EXTREMO",IF(AND(AC816=5,AE816=20),"EXTREMO",VLOOKUP(AG816,[4]Evaluacion!A:B,2)))))))))))))))))</f>
        <v xml:space="preserve"> </v>
      </c>
      <c r="AI816" s="213"/>
      <c r="AJ816" s="214"/>
      <c r="AK816" s="197"/>
      <c r="AL816" s="197"/>
      <c r="AM816" s="197"/>
      <c r="AN816" s="197"/>
      <c r="AO816" s="197"/>
      <c r="AP816" s="197"/>
      <c r="AQ816" s="197"/>
      <c r="AR816" s="197"/>
      <c r="AS816" s="204"/>
      <c r="AT816" s="204"/>
      <c r="AU816" s="204" t="str">
        <f t="shared" si="94"/>
        <v xml:space="preserve"> </v>
      </c>
      <c r="AV816" s="204"/>
      <c r="AW816" s="204" t="str">
        <f t="shared" si="95"/>
        <v xml:space="preserve"> </v>
      </c>
      <c r="AX816" s="204" t="str">
        <f t="shared" si="99"/>
        <v xml:space="preserve"> </v>
      </c>
      <c r="AY816" s="204" t="str">
        <f>IF(OR(AT816=" ",AT816=0,AV816=" ",AV816=0)," ",IF(AND(AT816=1,AV816=5),"BAJO",IF(AND(AT816=2,AV816=5),"BAJO",IF(AND(AT816=1,AV816=10),"BAJO",IF(AND(AT816=2,AV816=10),"MODERADO",IF(AND(AT816=1,AV816=20),"MODERADO",IF(AND(AT816=3,AV816=5),"MODERADO",IF(AND(AT816=4,AV816=5),"MODERADO",IF(AND(AT816=5,AV816=5),"MODERADO",IF(AND(AT816=2,AV816=20),"ALTO",IF(AND(AT816=3,AV816=10),"ALTO",IF(AND(AT816=4,AV816=10),"ALTO",IF(AND(AT816=5,AV816=10),"ALTO",IF(AND(AT816=3,AV816=20),"EXTREMO",IF(AND(AT816=4,AV816=20),"EXTREMO",IF(AND(AT816=5,AV816=20),"EXTREMO",VLOOKUP(AX816,[4]Evaluacion!R:S,2)))))))))))))))))</f>
        <v xml:space="preserve"> </v>
      </c>
      <c r="AZ816" s="204"/>
      <c r="BA816" s="204"/>
      <c r="BB816" s="204"/>
      <c r="BC816" s="204"/>
      <c r="BD816" s="204"/>
      <c r="BE816" s="204"/>
      <c r="BF816" s="204"/>
      <c r="BG816" s="205"/>
      <c r="BH816" s="204"/>
    </row>
    <row r="817" spans="1:60" x14ac:dyDescent="0.2">
      <c r="A817" s="200"/>
      <c r="B817" s="192"/>
      <c r="C817" s="201"/>
      <c r="D817" s="193"/>
      <c r="E817" s="193"/>
      <c r="F817" s="206"/>
      <c r="G817" s="201"/>
      <c r="H817" s="194"/>
      <c r="I817" s="206"/>
      <c r="J817" s="195"/>
      <c r="K817" s="195"/>
      <c r="L817" s="195"/>
      <c r="M817" s="195"/>
      <c r="N817" s="195"/>
      <c r="O817" s="195"/>
      <c r="P817" s="195"/>
      <c r="Q817" s="195"/>
      <c r="R817" s="195"/>
      <c r="S817" s="195"/>
      <c r="T817" s="195"/>
      <c r="U817" s="195"/>
      <c r="V817" s="195"/>
      <c r="W817" s="195"/>
      <c r="X817" s="195"/>
      <c r="Y817" s="195"/>
      <c r="Z817" s="195"/>
      <c r="AA817" s="195"/>
      <c r="AB817" s="193"/>
      <c r="AC817" s="204"/>
      <c r="AD817" s="204" t="str">
        <f t="shared" si="96"/>
        <v xml:space="preserve"> </v>
      </c>
      <c r="AE817" s="204"/>
      <c r="AF817" s="204" t="str">
        <f t="shared" si="97"/>
        <v xml:space="preserve"> </v>
      </c>
      <c r="AG817" s="204" t="str">
        <f t="shared" si="98"/>
        <v xml:space="preserve"> </v>
      </c>
      <c r="AH817" s="204" t="str">
        <f>IF(OR(AC817=" ",AC817=0,AE817=" ",AE817=0)," ",IF(AND(AC817=1,AE817=5),"BAJO",IF(AND(AC817=2,AE817=5),"BAJO",IF(AND(AC817=1,AE817=10),"BAJO",IF(AND(AC817=2,AE817=10),"MODERADO",IF(AND(AC817=1,AE817=20),"MODERADO",IF(AND(AC817=3,AE817=5),"MODERADO",IF(AND(AC817=4,AE817=5),"MODERADO",IF(AND(AC817=5,AE817=5),"MODERADO",IF(AND(AC817=2,AE817=20),"ALTO",IF(AND(AC817=3,AE817=10),"ALTO",IF(AND(AC817=4,AE817=10),"ALTO",IF(AND(AC817=5,AE817=10),"ALTO",IF(AND(AC817=3,AE817=20),"EXTREMO",IF(AND(AC817=4,AE817=20),"EXTREMO",IF(AND(AC817=5,AE817=20),"EXTREMO",VLOOKUP(AG817,[4]Evaluacion!A:B,2)))))))))))))))))</f>
        <v xml:space="preserve"> </v>
      </c>
      <c r="AI817" s="213"/>
      <c r="AJ817" s="214"/>
      <c r="AK817" s="197"/>
      <c r="AL817" s="197"/>
      <c r="AM817" s="197"/>
      <c r="AN817" s="197"/>
      <c r="AO817" s="197"/>
      <c r="AP817" s="197"/>
      <c r="AQ817" s="197"/>
      <c r="AR817" s="197"/>
      <c r="AS817" s="204"/>
      <c r="AT817" s="204"/>
      <c r="AU817" s="204" t="str">
        <f t="shared" si="94"/>
        <v xml:space="preserve"> </v>
      </c>
      <c r="AV817" s="204"/>
      <c r="AW817" s="204" t="str">
        <f t="shared" si="95"/>
        <v xml:space="preserve"> </v>
      </c>
      <c r="AX817" s="204" t="str">
        <f t="shared" si="99"/>
        <v xml:space="preserve"> </v>
      </c>
      <c r="AY817" s="204" t="str">
        <f>IF(OR(AT817=" ",AT817=0,AV817=" ",AV817=0)," ",IF(AND(AT817=1,AV817=5),"BAJO",IF(AND(AT817=2,AV817=5),"BAJO",IF(AND(AT817=1,AV817=10),"BAJO",IF(AND(AT817=2,AV817=10),"MODERADO",IF(AND(AT817=1,AV817=20),"MODERADO",IF(AND(AT817=3,AV817=5),"MODERADO",IF(AND(AT817=4,AV817=5),"MODERADO",IF(AND(AT817=5,AV817=5),"MODERADO",IF(AND(AT817=2,AV817=20),"ALTO",IF(AND(AT817=3,AV817=10),"ALTO",IF(AND(AT817=4,AV817=10),"ALTO",IF(AND(AT817=5,AV817=10),"ALTO",IF(AND(AT817=3,AV817=20),"EXTREMO",IF(AND(AT817=4,AV817=20),"EXTREMO",IF(AND(AT817=5,AV817=20),"EXTREMO",VLOOKUP(AX817,[4]Evaluacion!R:S,2)))))))))))))))))</f>
        <v xml:space="preserve"> </v>
      </c>
      <c r="AZ817" s="204"/>
      <c r="BA817" s="204"/>
      <c r="BB817" s="204"/>
      <c r="BC817" s="204"/>
      <c r="BD817" s="204"/>
      <c r="BE817" s="204"/>
      <c r="BF817" s="204"/>
      <c r="BG817" s="205"/>
      <c r="BH817" s="204"/>
    </row>
    <row r="818" spans="1:60" x14ac:dyDescent="0.2">
      <c r="A818" s="200"/>
      <c r="B818" s="192"/>
      <c r="C818" s="201"/>
      <c r="D818" s="193"/>
      <c r="E818" s="193"/>
      <c r="F818" s="206"/>
      <c r="G818" s="201"/>
      <c r="H818" s="194"/>
      <c r="I818" s="206"/>
      <c r="J818" s="195"/>
      <c r="K818" s="195"/>
      <c r="L818" s="195"/>
      <c r="M818" s="195"/>
      <c r="N818" s="195"/>
      <c r="O818" s="195"/>
      <c r="P818" s="195"/>
      <c r="Q818" s="195"/>
      <c r="R818" s="195"/>
      <c r="S818" s="195"/>
      <c r="T818" s="195"/>
      <c r="U818" s="195"/>
      <c r="V818" s="195"/>
      <c r="W818" s="195"/>
      <c r="X818" s="195"/>
      <c r="Y818" s="195"/>
      <c r="Z818" s="195"/>
      <c r="AA818" s="195"/>
      <c r="AB818" s="193"/>
      <c r="AC818" s="204"/>
      <c r="AD818" s="204" t="str">
        <f t="shared" si="96"/>
        <v xml:space="preserve"> </v>
      </c>
      <c r="AE818" s="204"/>
      <c r="AF818" s="204" t="str">
        <f t="shared" si="97"/>
        <v xml:space="preserve"> </v>
      </c>
      <c r="AG818" s="204" t="str">
        <f t="shared" si="98"/>
        <v xml:space="preserve"> </v>
      </c>
      <c r="AH818" s="204" t="str">
        <f>IF(OR(AC818=" ",AC818=0,AE818=" ",AE818=0)," ",IF(AND(AC818=1,AE818=5),"BAJO",IF(AND(AC818=2,AE818=5),"BAJO",IF(AND(AC818=1,AE818=10),"BAJO",IF(AND(AC818=2,AE818=10),"MODERADO",IF(AND(AC818=1,AE818=20),"MODERADO",IF(AND(AC818=3,AE818=5),"MODERADO",IF(AND(AC818=4,AE818=5),"MODERADO",IF(AND(AC818=5,AE818=5),"MODERADO",IF(AND(AC818=2,AE818=20),"ALTO",IF(AND(AC818=3,AE818=10),"ALTO",IF(AND(AC818=4,AE818=10),"ALTO",IF(AND(AC818=5,AE818=10),"ALTO",IF(AND(AC818=3,AE818=20),"EXTREMO",IF(AND(AC818=4,AE818=20),"EXTREMO",IF(AND(AC818=5,AE818=20),"EXTREMO",VLOOKUP(AG818,[4]Evaluacion!A:B,2)))))))))))))))))</f>
        <v xml:space="preserve"> </v>
      </c>
      <c r="AI818" s="213"/>
      <c r="AJ818" s="214"/>
      <c r="AK818" s="197"/>
      <c r="AL818" s="197"/>
      <c r="AM818" s="197"/>
      <c r="AN818" s="197"/>
      <c r="AO818" s="197"/>
      <c r="AP818" s="197"/>
      <c r="AQ818" s="197"/>
      <c r="AR818" s="197"/>
      <c r="AS818" s="204"/>
      <c r="AT818" s="204"/>
      <c r="AU818" s="204" t="str">
        <f t="shared" si="94"/>
        <v xml:space="preserve"> </v>
      </c>
      <c r="AV818" s="204"/>
      <c r="AW818" s="204" t="str">
        <f t="shared" si="95"/>
        <v xml:space="preserve"> </v>
      </c>
      <c r="AX818" s="204" t="str">
        <f t="shared" si="99"/>
        <v xml:space="preserve"> </v>
      </c>
      <c r="AY818" s="204" t="str">
        <f>IF(OR(AT818=" ",AT818=0,AV818=" ",AV818=0)," ",IF(AND(AT818=1,AV818=5),"BAJO",IF(AND(AT818=2,AV818=5),"BAJO",IF(AND(AT818=1,AV818=10),"BAJO",IF(AND(AT818=2,AV818=10),"MODERADO",IF(AND(AT818=1,AV818=20),"MODERADO",IF(AND(AT818=3,AV818=5),"MODERADO",IF(AND(AT818=4,AV818=5),"MODERADO",IF(AND(AT818=5,AV818=5),"MODERADO",IF(AND(AT818=2,AV818=20),"ALTO",IF(AND(AT818=3,AV818=10),"ALTO",IF(AND(AT818=4,AV818=10),"ALTO",IF(AND(AT818=5,AV818=10),"ALTO",IF(AND(AT818=3,AV818=20),"EXTREMO",IF(AND(AT818=4,AV818=20),"EXTREMO",IF(AND(AT818=5,AV818=20),"EXTREMO",VLOOKUP(AX818,[4]Evaluacion!R:S,2)))))))))))))))))</f>
        <v xml:space="preserve"> </v>
      </c>
      <c r="AZ818" s="204"/>
      <c r="BA818" s="204"/>
      <c r="BB818" s="204"/>
      <c r="BC818" s="204"/>
      <c r="BD818" s="204"/>
      <c r="BE818" s="204"/>
      <c r="BF818" s="204"/>
      <c r="BG818" s="205"/>
      <c r="BH818" s="204"/>
    </row>
    <row r="819" spans="1:60" x14ac:dyDescent="0.2">
      <c r="A819" s="200"/>
      <c r="B819" s="192"/>
      <c r="C819" s="201"/>
      <c r="D819" s="193"/>
      <c r="E819" s="193"/>
      <c r="F819" s="206"/>
      <c r="G819" s="201"/>
      <c r="H819" s="194"/>
      <c r="I819" s="206"/>
      <c r="J819" s="195"/>
      <c r="K819" s="195"/>
      <c r="L819" s="195"/>
      <c r="M819" s="195"/>
      <c r="N819" s="195"/>
      <c r="O819" s="195"/>
      <c r="P819" s="195"/>
      <c r="Q819" s="195"/>
      <c r="R819" s="195"/>
      <c r="S819" s="195"/>
      <c r="T819" s="195"/>
      <c r="U819" s="195"/>
      <c r="V819" s="195"/>
      <c r="W819" s="195"/>
      <c r="X819" s="195"/>
      <c r="Y819" s="195"/>
      <c r="Z819" s="195"/>
      <c r="AA819" s="195"/>
      <c r="AB819" s="193"/>
      <c r="AC819" s="204"/>
      <c r="AD819" s="204" t="str">
        <f t="shared" si="96"/>
        <v xml:space="preserve"> </v>
      </c>
      <c r="AE819" s="204"/>
      <c r="AF819" s="204" t="str">
        <f t="shared" si="97"/>
        <v xml:space="preserve"> </v>
      </c>
      <c r="AG819" s="204" t="str">
        <f t="shared" si="98"/>
        <v xml:space="preserve"> </v>
      </c>
      <c r="AH819" s="204" t="str">
        <f>IF(OR(AC819=" ",AC819=0,AE819=" ",AE819=0)," ",IF(AND(AC819=1,AE819=5),"BAJO",IF(AND(AC819=2,AE819=5),"BAJO",IF(AND(AC819=1,AE819=10),"BAJO",IF(AND(AC819=2,AE819=10),"MODERADO",IF(AND(AC819=1,AE819=20),"MODERADO",IF(AND(AC819=3,AE819=5),"MODERADO",IF(AND(AC819=4,AE819=5),"MODERADO",IF(AND(AC819=5,AE819=5),"MODERADO",IF(AND(AC819=2,AE819=20),"ALTO",IF(AND(AC819=3,AE819=10),"ALTO",IF(AND(AC819=4,AE819=10),"ALTO",IF(AND(AC819=5,AE819=10),"ALTO",IF(AND(AC819=3,AE819=20),"EXTREMO",IF(AND(AC819=4,AE819=20),"EXTREMO",IF(AND(AC819=5,AE819=20),"EXTREMO",VLOOKUP(AG819,[4]Evaluacion!A:B,2)))))))))))))))))</f>
        <v xml:space="preserve"> </v>
      </c>
      <c r="AI819" s="213"/>
      <c r="AJ819" s="214"/>
      <c r="AK819" s="197"/>
      <c r="AL819" s="197"/>
      <c r="AM819" s="197"/>
      <c r="AN819" s="197"/>
      <c r="AO819" s="197"/>
      <c r="AP819" s="197"/>
      <c r="AQ819" s="197"/>
      <c r="AR819" s="197"/>
      <c r="AS819" s="204"/>
      <c r="AT819" s="204"/>
      <c r="AU819" s="204" t="str">
        <f t="shared" si="94"/>
        <v xml:space="preserve"> </v>
      </c>
      <c r="AV819" s="204"/>
      <c r="AW819" s="204" t="str">
        <f t="shared" si="95"/>
        <v xml:space="preserve"> </v>
      </c>
      <c r="AX819" s="204" t="str">
        <f t="shared" si="99"/>
        <v xml:space="preserve"> </v>
      </c>
      <c r="AY819" s="204" t="str">
        <f>IF(OR(AT819=" ",AT819=0,AV819=" ",AV819=0)," ",IF(AND(AT819=1,AV819=5),"BAJO",IF(AND(AT819=2,AV819=5),"BAJO",IF(AND(AT819=1,AV819=10),"BAJO",IF(AND(AT819=2,AV819=10),"MODERADO",IF(AND(AT819=1,AV819=20),"MODERADO",IF(AND(AT819=3,AV819=5),"MODERADO",IF(AND(AT819=4,AV819=5),"MODERADO",IF(AND(AT819=5,AV819=5),"MODERADO",IF(AND(AT819=2,AV819=20),"ALTO",IF(AND(AT819=3,AV819=10),"ALTO",IF(AND(AT819=4,AV819=10),"ALTO",IF(AND(AT819=5,AV819=10),"ALTO",IF(AND(AT819=3,AV819=20),"EXTREMO",IF(AND(AT819=4,AV819=20),"EXTREMO",IF(AND(AT819=5,AV819=20),"EXTREMO",VLOOKUP(AX819,[4]Evaluacion!R:S,2)))))))))))))))))</f>
        <v xml:space="preserve"> </v>
      </c>
      <c r="AZ819" s="204"/>
      <c r="BA819" s="204"/>
      <c r="BB819" s="204"/>
      <c r="BC819" s="204"/>
      <c r="BD819" s="204"/>
      <c r="BE819" s="204"/>
      <c r="BF819" s="204"/>
      <c r="BG819" s="205"/>
      <c r="BH819" s="204"/>
    </row>
    <row r="820" spans="1:60" x14ac:dyDescent="0.2">
      <c r="A820" s="200"/>
      <c r="B820" s="192"/>
      <c r="C820" s="201"/>
      <c r="D820" s="193"/>
      <c r="E820" s="193"/>
      <c r="F820" s="206"/>
      <c r="G820" s="201"/>
      <c r="H820" s="194"/>
      <c r="I820" s="206"/>
      <c r="J820" s="195"/>
      <c r="K820" s="195"/>
      <c r="L820" s="195"/>
      <c r="M820" s="195"/>
      <c r="N820" s="195"/>
      <c r="O820" s="195"/>
      <c r="P820" s="195"/>
      <c r="Q820" s="195"/>
      <c r="R820" s="195"/>
      <c r="S820" s="195"/>
      <c r="T820" s="195"/>
      <c r="U820" s="195"/>
      <c r="V820" s="195"/>
      <c r="W820" s="195"/>
      <c r="X820" s="195"/>
      <c r="Y820" s="195"/>
      <c r="Z820" s="195"/>
      <c r="AA820" s="195"/>
      <c r="AB820" s="193"/>
      <c r="AC820" s="204"/>
      <c r="AD820" s="204" t="str">
        <f t="shared" si="96"/>
        <v xml:space="preserve"> </v>
      </c>
      <c r="AE820" s="204"/>
      <c r="AF820" s="204" t="str">
        <f t="shared" si="97"/>
        <v xml:space="preserve"> </v>
      </c>
      <c r="AG820" s="204" t="str">
        <f t="shared" si="98"/>
        <v xml:space="preserve"> </v>
      </c>
      <c r="AH820" s="204" t="str">
        <f>IF(OR(AC820=" ",AC820=0,AE820=" ",AE820=0)," ",IF(AND(AC820=1,AE820=5),"BAJO",IF(AND(AC820=2,AE820=5),"BAJO",IF(AND(AC820=1,AE820=10),"BAJO",IF(AND(AC820=2,AE820=10),"MODERADO",IF(AND(AC820=1,AE820=20),"MODERADO",IF(AND(AC820=3,AE820=5),"MODERADO",IF(AND(AC820=4,AE820=5),"MODERADO",IF(AND(AC820=5,AE820=5),"MODERADO",IF(AND(AC820=2,AE820=20),"ALTO",IF(AND(AC820=3,AE820=10),"ALTO",IF(AND(AC820=4,AE820=10),"ALTO",IF(AND(AC820=5,AE820=10),"ALTO",IF(AND(AC820=3,AE820=20),"EXTREMO",IF(AND(AC820=4,AE820=20),"EXTREMO",IF(AND(AC820=5,AE820=20),"EXTREMO",VLOOKUP(AG820,[4]Evaluacion!A:B,2)))))))))))))))))</f>
        <v xml:space="preserve"> </v>
      </c>
      <c r="AI820" s="213"/>
      <c r="AJ820" s="214"/>
      <c r="AK820" s="197"/>
      <c r="AL820" s="197"/>
      <c r="AM820" s="197"/>
      <c r="AN820" s="197"/>
      <c r="AO820" s="197"/>
      <c r="AP820" s="197"/>
      <c r="AQ820" s="197"/>
      <c r="AR820" s="197"/>
      <c r="AS820" s="204"/>
      <c r="AT820" s="204"/>
      <c r="AU820" s="204" t="str">
        <f t="shared" si="94"/>
        <v xml:space="preserve"> </v>
      </c>
      <c r="AV820" s="204"/>
      <c r="AW820" s="204" t="str">
        <f t="shared" si="95"/>
        <v xml:space="preserve"> </v>
      </c>
      <c r="AX820" s="204" t="str">
        <f t="shared" si="99"/>
        <v xml:space="preserve"> </v>
      </c>
      <c r="AY820" s="204" t="str">
        <f>IF(OR(AT820=" ",AT820=0,AV820=" ",AV820=0)," ",IF(AND(AT820=1,AV820=5),"BAJO",IF(AND(AT820=2,AV820=5),"BAJO",IF(AND(AT820=1,AV820=10),"BAJO",IF(AND(AT820=2,AV820=10),"MODERADO",IF(AND(AT820=1,AV820=20),"MODERADO",IF(AND(AT820=3,AV820=5),"MODERADO",IF(AND(AT820=4,AV820=5),"MODERADO",IF(AND(AT820=5,AV820=5),"MODERADO",IF(AND(AT820=2,AV820=20),"ALTO",IF(AND(AT820=3,AV820=10),"ALTO",IF(AND(AT820=4,AV820=10),"ALTO",IF(AND(AT820=5,AV820=10),"ALTO",IF(AND(AT820=3,AV820=20),"EXTREMO",IF(AND(AT820=4,AV820=20),"EXTREMO",IF(AND(AT820=5,AV820=20),"EXTREMO",VLOOKUP(AX820,[4]Evaluacion!R:S,2)))))))))))))))))</f>
        <v xml:space="preserve"> </v>
      </c>
      <c r="AZ820" s="204"/>
      <c r="BA820" s="204"/>
      <c r="BB820" s="204"/>
      <c r="BC820" s="204"/>
      <c r="BD820" s="204"/>
      <c r="BE820" s="204"/>
      <c r="BF820" s="204"/>
      <c r="BG820" s="205"/>
      <c r="BH820" s="204"/>
    </row>
    <row r="821" spans="1:60" x14ac:dyDescent="0.2">
      <c r="A821" s="200"/>
      <c r="B821" s="192"/>
      <c r="C821" s="201"/>
      <c r="D821" s="193"/>
      <c r="E821" s="193"/>
      <c r="F821" s="206"/>
      <c r="G821" s="201"/>
      <c r="H821" s="194"/>
      <c r="I821" s="206"/>
      <c r="J821" s="195"/>
      <c r="K821" s="195"/>
      <c r="L821" s="195"/>
      <c r="M821" s="195"/>
      <c r="N821" s="195"/>
      <c r="O821" s="195"/>
      <c r="P821" s="195"/>
      <c r="Q821" s="195"/>
      <c r="R821" s="195"/>
      <c r="S821" s="195"/>
      <c r="T821" s="195"/>
      <c r="U821" s="195"/>
      <c r="V821" s="195"/>
      <c r="W821" s="195"/>
      <c r="X821" s="195"/>
      <c r="Y821" s="195"/>
      <c r="Z821" s="195"/>
      <c r="AA821" s="195"/>
      <c r="AB821" s="193"/>
      <c r="AC821" s="204"/>
      <c r="AD821" s="204" t="str">
        <f t="shared" si="96"/>
        <v xml:space="preserve"> </v>
      </c>
      <c r="AE821" s="204"/>
      <c r="AF821" s="204" t="str">
        <f t="shared" si="97"/>
        <v xml:space="preserve"> </v>
      </c>
      <c r="AG821" s="204" t="str">
        <f t="shared" si="98"/>
        <v xml:space="preserve"> </v>
      </c>
      <c r="AH821" s="204" t="str">
        <f>IF(OR(AC821=" ",AC821=0,AE821=" ",AE821=0)," ",IF(AND(AC821=1,AE821=5),"BAJO",IF(AND(AC821=2,AE821=5),"BAJO",IF(AND(AC821=1,AE821=10),"BAJO",IF(AND(AC821=2,AE821=10),"MODERADO",IF(AND(AC821=1,AE821=20),"MODERADO",IF(AND(AC821=3,AE821=5),"MODERADO",IF(AND(AC821=4,AE821=5),"MODERADO",IF(AND(AC821=5,AE821=5),"MODERADO",IF(AND(AC821=2,AE821=20),"ALTO",IF(AND(AC821=3,AE821=10),"ALTO",IF(AND(AC821=4,AE821=10),"ALTO",IF(AND(AC821=5,AE821=10),"ALTO",IF(AND(AC821=3,AE821=20),"EXTREMO",IF(AND(AC821=4,AE821=20),"EXTREMO",IF(AND(AC821=5,AE821=20),"EXTREMO",VLOOKUP(AG821,[4]Evaluacion!A:B,2)))))))))))))))))</f>
        <v xml:space="preserve"> </v>
      </c>
      <c r="AI821" s="213"/>
      <c r="AJ821" s="214"/>
      <c r="AK821" s="197"/>
      <c r="AL821" s="197"/>
      <c r="AM821" s="197"/>
      <c r="AN821" s="197"/>
      <c r="AO821" s="197"/>
      <c r="AP821" s="197"/>
      <c r="AQ821" s="197"/>
      <c r="AR821" s="197"/>
      <c r="AS821" s="204"/>
      <c r="AT821" s="204"/>
      <c r="AU821" s="204" t="str">
        <f t="shared" si="94"/>
        <v xml:space="preserve"> </v>
      </c>
      <c r="AV821" s="204"/>
      <c r="AW821" s="204" t="str">
        <f t="shared" si="95"/>
        <v xml:space="preserve"> </v>
      </c>
      <c r="AX821" s="204" t="str">
        <f t="shared" si="99"/>
        <v xml:space="preserve"> </v>
      </c>
      <c r="AY821" s="204" t="str">
        <f>IF(OR(AT821=" ",AT821=0,AV821=" ",AV821=0)," ",IF(AND(AT821=1,AV821=5),"BAJO",IF(AND(AT821=2,AV821=5),"BAJO",IF(AND(AT821=1,AV821=10),"BAJO",IF(AND(AT821=2,AV821=10),"MODERADO",IF(AND(AT821=1,AV821=20),"MODERADO",IF(AND(AT821=3,AV821=5),"MODERADO",IF(AND(AT821=4,AV821=5),"MODERADO",IF(AND(AT821=5,AV821=5),"MODERADO",IF(AND(AT821=2,AV821=20),"ALTO",IF(AND(AT821=3,AV821=10),"ALTO",IF(AND(AT821=4,AV821=10),"ALTO",IF(AND(AT821=5,AV821=10),"ALTO",IF(AND(AT821=3,AV821=20),"EXTREMO",IF(AND(AT821=4,AV821=20),"EXTREMO",IF(AND(AT821=5,AV821=20),"EXTREMO",VLOOKUP(AX821,[4]Evaluacion!R:S,2)))))))))))))))))</f>
        <v xml:space="preserve"> </v>
      </c>
      <c r="AZ821" s="204"/>
      <c r="BA821" s="204"/>
      <c r="BB821" s="204"/>
      <c r="BC821" s="204"/>
      <c r="BD821" s="204"/>
      <c r="BE821" s="204"/>
      <c r="BF821" s="204"/>
      <c r="BG821" s="205"/>
      <c r="BH821" s="204"/>
    </row>
    <row r="822" spans="1:60" x14ac:dyDescent="0.2">
      <c r="A822" s="200"/>
      <c r="B822" s="192"/>
      <c r="C822" s="201"/>
      <c r="D822" s="193"/>
      <c r="E822" s="193"/>
      <c r="F822" s="206"/>
      <c r="G822" s="201"/>
      <c r="H822" s="194"/>
      <c r="I822" s="206"/>
      <c r="J822" s="195"/>
      <c r="K822" s="195"/>
      <c r="L822" s="195"/>
      <c r="M822" s="195"/>
      <c r="N822" s="195"/>
      <c r="O822" s="195"/>
      <c r="P822" s="195"/>
      <c r="Q822" s="195"/>
      <c r="R822" s="195"/>
      <c r="S822" s="195"/>
      <c r="T822" s="195"/>
      <c r="U822" s="195"/>
      <c r="V822" s="195"/>
      <c r="W822" s="195"/>
      <c r="X822" s="195"/>
      <c r="Y822" s="195"/>
      <c r="Z822" s="195"/>
      <c r="AA822" s="195"/>
      <c r="AB822" s="193"/>
      <c r="AC822" s="204"/>
      <c r="AD822" s="204" t="str">
        <f t="shared" si="96"/>
        <v xml:space="preserve"> </v>
      </c>
      <c r="AE822" s="204"/>
      <c r="AF822" s="204" t="str">
        <f t="shared" si="97"/>
        <v xml:space="preserve"> </v>
      </c>
      <c r="AG822" s="204" t="str">
        <f t="shared" si="98"/>
        <v xml:space="preserve"> </v>
      </c>
      <c r="AH822" s="204" t="str">
        <f>IF(OR(AC822=" ",AC822=0,AE822=" ",AE822=0)," ",IF(AND(AC822=1,AE822=5),"BAJO",IF(AND(AC822=2,AE822=5),"BAJO",IF(AND(AC822=1,AE822=10),"BAJO",IF(AND(AC822=2,AE822=10),"MODERADO",IF(AND(AC822=1,AE822=20),"MODERADO",IF(AND(AC822=3,AE822=5),"MODERADO",IF(AND(AC822=4,AE822=5),"MODERADO",IF(AND(AC822=5,AE822=5),"MODERADO",IF(AND(AC822=2,AE822=20),"ALTO",IF(AND(AC822=3,AE822=10),"ALTO",IF(AND(AC822=4,AE822=10),"ALTO",IF(AND(AC822=5,AE822=10),"ALTO",IF(AND(AC822=3,AE822=20),"EXTREMO",IF(AND(AC822=4,AE822=20),"EXTREMO",IF(AND(AC822=5,AE822=20),"EXTREMO",VLOOKUP(AG822,[4]Evaluacion!A:B,2)))))))))))))))))</f>
        <v xml:space="preserve"> </v>
      </c>
      <c r="AI822" s="213"/>
      <c r="AJ822" s="214"/>
      <c r="AK822" s="197"/>
      <c r="AL822" s="197"/>
      <c r="AM822" s="197"/>
      <c r="AN822" s="197"/>
      <c r="AO822" s="197"/>
      <c r="AP822" s="197"/>
      <c r="AQ822" s="197"/>
      <c r="AR822" s="197"/>
      <c r="AS822" s="204"/>
      <c r="AT822" s="204"/>
      <c r="AU822" s="204" t="str">
        <f t="shared" si="94"/>
        <v xml:space="preserve"> </v>
      </c>
      <c r="AV822" s="204"/>
      <c r="AW822" s="204" t="str">
        <f t="shared" si="95"/>
        <v xml:space="preserve"> </v>
      </c>
      <c r="AX822" s="204" t="str">
        <f t="shared" si="99"/>
        <v xml:space="preserve"> </v>
      </c>
      <c r="AY822" s="204" t="str">
        <f>IF(OR(AT822=" ",AT822=0,AV822=" ",AV822=0)," ",IF(AND(AT822=1,AV822=5),"BAJO",IF(AND(AT822=2,AV822=5),"BAJO",IF(AND(AT822=1,AV822=10),"BAJO",IF(AND(AT822=2,AV822=10),"MODERADO",IF(AND(AT822=1,AV822=20),"MODERADO",IF(AND(AT822=3,AV822=5),"MODERADO",IF(AND(AT822=4,AV822=5),"MODERADO",IF(AND(AT822=5,AV822=5),"MODERADO",IF(AND(AT822=2,AV822=20),"ALTO",IF(AND(AT822=3,AV822=10),"ALTO",IF(AND(AT822=4,AV822=10),"ALTO",IF(AND(AT822=5,AV822=10),"ALTO",IF(AND(AT822=3,AV822=20),"EXTREMO",IF(AND(AT822=4,AV822=20),"EXTREMO",IF(AND(AT822=5,AV822=20),"EXTREMO",VLOOKUP(AX822,[4]Evaluacion!R:S,2)))))))))))))))))</f>
        <v xml:space="preserve"> </v>
      </c>
      <c r="AZ822" s="204"/>
      <c r="BA822" s="204"/>
      <c r="BB822" s="204"/>
      <c r="BC822" s="204"/>
      <c r="BD822" s="204"/>
      <c r="BE822" s="204"/>
      <c r="BF822" s="204"/>
      <c r="BG822" s="205"/>
      <c r="BH822" s="204"/>
    </row>
    <row r="823" spans="1:60" x14ac:dyDescent="0.2">
      <c r="A823" s="200"/>
      <c r="B823" s="192"/>
      <c r="C823" s="201"/>
      <c r="D823" s="193"/>
      <c r="E823" s="193"/>
      <c r="F823" s="206"/>
      <c r="G823" s="201"/>
      <c r="H823" s="194"/>
      <c r="I823" s="206"/>
      <c r="J823" s="195"/>
      <c r="K823" s="195"/>
      <c r="L823" s="195"/>
      <c r="M823" s="195"/>
      <c r="N823" s="195"/>
      <c r="O823" s="195"/>
      <c r="P823" s="195"/>
      <c r="Q823" s="195"/>
      <c r="R823" s="195"/>
      <c r="S823" s="195"/>
      <c r="T823" s="195"/>
      <c r="U823" s="195"/>
      <c r="V823" s="195"/>
      <c r="W823" s="195"/>
      <c r="X823" s="195"/>
      <c r="Y823" s="195"/>
      <c r="Z823" s="195"/>
      <c r="AA823" s="195"/>
      <c r="AB823" s="193"/>
      <c r="AC823" s="204"/>
      <c r="AD823" s="204" t="str">
        <f t="shared" si="96"/>
        <v xml:space="preserve"> </v>
      </c>
      <c r="AE823" s="204"/>
      <c r="AF823" s="204" t="str">
        <f t="shared" si="97"/>
        <v xml:space="preserve"> </v>
      </c>
      <c r="AG823" s="204" t="str">
        <f t="shared" si="98"/>
        <v xml:space="preserve"> </v>
      </c>
      <c r="AH823" s="204" t="str">
        <f>IF(OR(AC823=" ",AC823=0,AE823=" ",AE823=0)," ",IF(AND(AC823=1,AE823=5),"BAJO",IF(AND(AC823=2,AE823=5),"BAJO",IF(AND(AC823=1,AE823=10),"BAJO",IF(AND(AC823=2,AE823=10),"MODERADO",IF(AND(AC823=1,AE823=20),"MODERADO",IF(AND(AC823=3,AE823=5),"MODERADO",IF(AND(AC823=4,AE823=5),"MODERADO",IF(AND(AC823=5,AE823=5),"MODERADO",IF(AND(AC823=2,AE823=20),"ALTO",IF(AND(AC823=3,AE823=10),"ALTO",IF(AND(AC823=4,AE823=10),"ALTO",IF(AND(AC823=5,AE823=10),"ALTO",IF(AND(AC823=3,AE823=20),"EXTREMO",IF(AND(AC823=4,AE823=20),"EXTREMO",IF(AND(AC823=5,AE823=20),"EXTREMO",VLOOKUP(AG823,[4]Evaluacion!A:B,2)))))))))))))))))</f>
        <v xml:space="preserve"> </v>
      </c>
      <c r="AI823" s="213"/>
      <c r="AJ823" s="214"/>
      <c r="AK823" s="197"/>
      <c r="AL823" s="197"/>
      <c r="AM823" s="197"/>
      <c r="AN823" s="197"/>
      <c r="AO823" s="197"/>
      <c r="AP823" s="197"/>
      <c r="AQ823" s="197"/>
      <c r="AR823" s="197"/>
      <c r="AS823" s="204"/>
      <c r="AT823" s="204"/>
      <c r="AU823" s="204" t="str">
        <f t="shared" si="94"/>
        <v xml:space="preserve"> </v>
      </c>
      <c r="AV823" s="204"/>
      <c r="AW823" s="204" t="str">
        <f t="shared" si="95"/>
        <v xml:space="preserve"> </v>
      </c>
      <c r="AX823" s="204" t="str">
        <f t="shared" si="99"/>
        <v xml:space="preserve"> </v>
      </c>
      <c r="AY823" s="204" t="str">
        <f>IF(OR(AT823=" ",AT823=0,AV823=" ",AV823=0)," ",IF(AND(AT823=1,AV823=5),"BAJO",IF(AND(AT823=2,AV823=5),"BAJO",IF(AND(AT823=1,AV823=10),"BAJO",IF(AND(AT823=2,AV823=10),"MODERADO",IF(AND(AT823=1,AV823=20),"MODERADO",IF(AND(AT823=3,AV823=5),"MODERADO",IF(AND(AT823=4,AV823=5),"MODERADO",IF(AND(AT823=5,AV823=5),"MODERADO",IF(AND(AT823=2,AV823=20),"ALTO",IF(AND(AT823=3,AV823=10),"ALTO",IF(AND(AT823=4,AV823=10),"ALTO",IF(AND(AT823=5,AV823=10),"ALTO",IF(AND(AT823=3,AV823=20),"EXTREMO",IF(AND(AT823=4,AV823=20),"EXTREMO",IF(AND(AT823=5,AV823=20),"EXTREMO",VLOOKUP(AX823,[4]Evaluacion!R:S,2)))))))))))))))))</f>
        <v xml:space="preserve"> </v>
      </c>
      <c r="AZ823" s="204"/>
      <c r="BA823" s="204"/>
      <c r="BB823" s="204"/>
      <c r="BC823" s="204"/>
      <c r="BD823" s="204"/>
      <c r="BE823" s="204"/>
      <c r="BF823" s="204"/>
      <c r="BG823" s="205"/>
      <c r="BH823" s="204"/>
    </row>
    <row r="824" spans="1:60" x14ac:dyDescent="0.2">
      <c r="A824" s="200"/>
      <c r="B824" s="192"/>
      <c r="C824" s="201"/>
      <c r="D824" s="193"/>
      <c r="E824" s="193"/>
      <c r="F824" s="206"/>
      <c r="G824" s="201"/>
      <c r="H824" s="194"/>
      <c r="I824" s="206"/>
      <c r="J824" s="195"/>
      <c r="K824" s="195"/>
      <c r="L824" s="195"/>
      <c r="M824" s="195"/>
      <c r="N824" s="195"/>
      <c r="O824" s="195"/>
      <c r="P824" s="195"/>
      <c r="Q824" s="195"/>
      <c r="R824" s="195"/>
      <c r="S824" s="195"/>
      <c r="T824" s="195"/>
      <c r="U824" s="195"/>
      <c r="V824" s="195"/>
      <c r="W824" s="195"/>
      <c r="X824" s="195"/>
      <c r="Y824" s="195"/>
      <c r="Z824" s="195"/>
      <c r="AA824" s="195"/>
      <c r="AB824" s="193"/>
      <c r="AC824" s="204"/>
      <c r="AD824" s="204" t="str">
        <f t="shared" si="96"/>
        <v xml:space="preserve"> </v>
      </c>
      <c r="AE824" s="204"/>
      <c r="AF824" s="204" t="str">
        <f t="shared" si="97"/>
        <v xml:space="preserve"> </v>
      </c>
      <c r="AG824" s="204" t="str">
        <f t="shared" si="98"/>
        <v xml:space="preserve"> </v>
      </c>
      <c r="AH824" s="204" t="str">
        <f>IF(OR(AC824=" ",AC824=0,AE824=" ",AE824=0)," ",IF(AND(AC824=1,AE824=5),"BAJO",IF(AND(AC824=2,AE824=5),"BAJO",IF(AND(AC824=1,AE824=10),"BAJO",IF(AND(AC824=2,AE824=10),"MODERADO",IF(AND(AC824=1,AE824=20),"MODERADO",IF(AND(AC824=3,AE824=5),"MODERADO",IF(AND(AC824=4,AE824=5),"MODERADO",IF(AND(AC824=5,AE824=5),"MODERADO",IF(AND(AC824=2,AE824=20),"ALTO",IF(AND(AC824=3,AE824=10),"ALTO",IF(AND(AC824=4,AE824=10),"ALTO",IF(AND(AC824=5,AE824=10),"ALTO",IF(AND(AC824=3,AE824=20),"EXTREMO",IF(AND(AC824=4,AE824=20),"EXTREMO",IF(AND(AC824=5,AE824=20),"EXTREMO",VLOOKUP(AG824,[4]Evaluacion!A:B,2)))))))))))))))))</f>
        <v xml:space="preserve"> </v>
      </c>
      <c r="AI824" s="213"/>
      <c r="AJ824" s="214"/>
      <c r="AK824" s="197"/>
      <c r="AL824" s="197"/>
      <c r="AM824" s="197"/>
      <c r="AN824" s="197"/>
      <c r="AO824" s="197"/>
      <c r="AP824" s="197"/>
      <c r="AQ824" s="197"/>
      <c r="AR824" s="197"/>
      <c r="AS824" s="204"/>
      <c r="AT824" s="204"/>
      <c r="AU824" s="204" t="str">
        <f t="shared" si="94"/>
        <v xml:space="preserve"> </v>
      </c>
      <c r="AV824" s="204"/>
      <c r="AW824" s="204" t="str">
        <f t="shared" si="95"/>
        <v xml:space="preserve"> </v>
      </c>
      <c r="AX824" s="204" t="str">
        <f t="shared" si="99"/>
        <v xml:space="preserve"> </v>
      </c>
      <c r="AY824" s="204" t="str">
        <f>IF(OR(AT824=" ",AT824=0,AV824=" ",AV824=0)," ",IF(AND(AT824=1,AV824=5),"BAJO",IF(AND(AT824=2,AV824=5),"BAJO",IF(AND(AT824=1,AV824=10),"BAJO",IF(AND(AT824=2,AV824=10),"MODERADO",IF(AND(AT824=1,AV824=20),"MODERADO",IF(AND(AT824=3,AV824=5),"MODERADO",IF(AND(AT824=4,AV824=5),"MODERADO",IF(AND(AT824=5,AV824=5),"MODERADO",IF(AND(AT824=2,AV824=20),"ALTO",IF(AND(AT824=3,AV824=10),"ALTO",IF(AND(AT824=4,AV824=10),"ALTO",IF(AND(AT824=5,AV824=10),"ALTO",IF(AND(AT824=3,AV824=20),"EXTREMO",IF(AND(AT824=4,AV824=20),"EXTREMO",IF(AND(AT824=5,AV824=20),"EXTREMO",VLOOKUP(AX824,[4]Evaluacion!R:S,2)))))))))))))))))</f>
        <v xml:space="preserve"> </v>
      </c>
      <c r="AZ824" s="204"/>
      <c r="BA824" s="204"/>
      <c r="BB824" s="204"/>
      <c r="BC824" s="204"/>
      <c r="BD824" s="204"/>
      <c r="BE824" s="204"/>
      <c r="BF824" s="204"/>
      <c r="BG824" s="205"/>
      <c r="BH824" s="204"/>
    </row>
    <row r="825" spans="1:60" x14ac:dyDescent="0.2">
      <c r="A825" s="200"/>
      <c r="B825" s="192"/>
      <c r="C825" s="201"/>
      <c r="D825" s="193"/>
      <c r="E825" s="193"/>
      <c r="F825" s="206"/>
      <c r="G825" s="201"/>
      <c r="H825" s="194"/>
      <c r="I825" s="206"/>
      <c r="J825" s="195"/>
      <c r="K825" s="195"/>
      <c r="L825" s="195"/>
      <c r="M825" s="195"/>
      <c r="N825" s="195"/>
      <c r="O825" s="195"/>
      <c r="P825" s="195"/>
      <c r="Q825" s="195"/>
      <c r="R825" s="195"/>
      <c r="S825" s="195"/>
      <c r="T825" s="195"/>
      <c r="U825" s="195"/>
      <c r="V825" s="195"/>
      <c r="W825" s="195"/>
      <c r="X825" s="195"/>
      <c r="Y825" s="195"/>
      <c r="Z825" s="195"/>
      <c r="AA825" s="195"/>
      <c r="AB825" s="193"/>
      <c r="AC825" s="204"/>
      <c r="AD825" s="204" t="str">
        <f t="shared" si="96"/>
        <v xml:space="preserve"> </v>
      </c>
      <c r="AE825" s="204"/>
      <c r="AF825" s="204" t="str">
        <f t="shared" si="97"/>
        <v xml:space="preserve"> </v>
      </c>
      <c r="AG825" s="204" t="str">
        <f t="shared" si="98"/>
        <v xml:space="preserve"> </v>
      </c>
      <c r="AH825" s="204" t="str">
        <f>IF(OR(AC825=" ",AC825=0,AE825=" ",AE825=0)," ",IF(AND(AC825=1,AE825=5),"BAJO",IF(AND(AC825=2,AE825=5),"BAJO",IF(AND(AC825=1,AE825=10),"BAJO",IF(AND(AC825=2,AE825=10),"MODERADO",IF(AND(AC825=1,AE825=20),"MODERADO",IF(AND(AC825=3,AE825=5),"MODERADO",IF(AND(AC825=4,AE825=5),"MODERADO",IF(AND(AC825=5,AE825=5),"MODERADO",IF(AND(AC825=2,AE825=20),"ALTO",IF(AND(AC825=3,AE825=10),"ALTO",IF(AND(AC825=4,AE825=10),"ALTO",IF(AND(AC825=5,AE825=10),"ALTO",IF(AND(AC825=3,AE825=20),"EXTREMO",IF(AND(AC825=4,AE825=20),"EXTREMO",IF(AND(AC825=5,AE825=20),"EXTREMO",VLOOKUP(AG825,[4]Evaluacion!A:B,2)))))))))))))))))</f>
        <v xml:space="preserve"> </v>
      </c>
      <c r="AI825" s="213"/>
      <c r="AJ825" s="214"/>
      <c r="AK825" s="197"/>
      <c r="AL825" s="197"/>
      <c r="AM825" s="197"/>
      <c r="AN825" s="197"/>
      <c r="AO825" s="197"/>
      <c r="AP825" s="197"/>
      <c r="AQ825" s="197"/>
      <c r="AR825" s="197"/>
      <c r="AS825" s="204"/>
      <c r="AT825" s="204"/>
      <c r="AU825" s="204" t="str">
        <f t="shared" si="94"/>
        <v xml:space="preserve"> </v>
      </c>
      <c r="AV825" s="204"/>
      <c r="AW825" s="204" t="str">
        <f t="shared" si="95"/>
        <v xml:space="preserve"> </v>
      </c>
      <c r="AX825" s="204" t="str">
        <f t="shared" si="99"/>
        <v xml:space="preserve"> </v>
      </c>
      <c r="AY825" s="204" t="str">
        <f>IF(OR(AT825=" ",AT825=0,AV825=" ",AV825=0)," ",IF(AND(AT825=1,AV825=5),"BAJO",IF(AND(AT825=2,AV825=5),"BAJO",IF(AND(AT825=1,AV825=10),"BAJO",IF(AND(AT825=2,AV825=10),"MODERADO",IF(AND(AT825=1,AV825=20),"MODERADO",IF(AND(AT825=3,AV825=5),"MODERADO",IF(AND(AT825=4,AV825=5),"MODERADO",IF(AND(AT825=5,AV825=5),"MODERADO",IF(AND(AT825=2,AV825=20),"ALTO",IF(AND(AT825=3,AV825=10),"ALTO",IF(AND(AT825=4,AV825=10),"ALTO",IF(AND(AT825=5,AV825=10),"ALTO",IF(AND(AT825=3,AV825=20),"EXTREMO",IF(AND(AT825=4,AV825=20),"EXTREMO",IF(AND(AT825=5,AV825=20),"EXTREMO",VLOOKUP(AX825,[4]Evaluacion!R:S,2)))))))))))))))))</f>
        <v xml:space="preserve"> </v>
      </c>
      <c r="AZ825" s="204"/>
      <c r="BA825" s="204"/>
      <c r="BB825" s="204"/>
      <c r="BC825" s="204"/>
      <c r="BD825" s="204"/>
      <c r="BE825" s="204"/>
      <c r="BF825" s="204"/>
      <c r="BG825" s="205"/>
      <c r="BH825" s="204"/>
    </row>
    <row r="826" spans="1:60" x14ac:dyDescent="0.2">
      <c r="A826" s="200"/>
      <c r="B826" s="192"/>
      <c r="C826" s="201"/>
      <c r="D826" s="193"/>
      <c r="E826" s="193"/>
      <c r="F826" s="206"/>
      <c r="G826" s="201"/>
      <c r="H826" s="194"/>
      <c r="I826" s="206"/>
      <c r="J826" s="195"/>
      <c r="K826" s="195"/>
      <c r="L826" s="195"/>
      <c r="M826" s="195"/>
      <c r="N826" s="195"/>
      <c r="O826" s="195"/>
      <c r="P826" s="195"/>
      <c r="Q826" s="195"/>
      <c r="R826" s="195"/>
      <c r="S826" s="195"/>
      <c r="T826" s="195"/>
      <c r="U826" s="195"/>
      <c r="V826" s="195"/>
      <c r="W826" s="195"/>
      <c r="X826" s="195"/>
      <c r="Y826" s="195"/>
      <c r="Z826" s="195"/>
      <c r="AA826" s="195"/>
      <c r="AB826" s="193"/>
      <c r="AC826" s="204"/>
      <c r="AD826" s="204" t="str">
        <f t="shared" si="96"/>
        <v xml:space="preserve"> </v>
      </c>
      <c r="AE826" s="204"/>
      <c r="AF826" s="204" t="str">
        <f t="shared" si="97"/>
        <v xml:space="preserve"> </v>
      </c>
      <c r="AG826" s="204" t="str">
        <f t="shared" si="98"/>
        <v xml:space="preserve"> </v>
      </c>
      <c r="AH826" s="204" t="str">
        <f>IF(OR(AC826=" ",AC826=0,AE826=" ",AE826=0)," ",IF(AND(AC826=1,AE826=5),"BAJO",IF(AND(AC826=2,AE826=5),"BAJO",IF(AND(AC826=1,AE826=10),"BAJO",IF(AND(AC826=2,AE826=10),"MODERADO",IF(AND(AC826=1,AE826=20),"MODERADO",IF(AND(AC826=3,AE826=5),"MODERADO",IF(AND(AC826=4,AE826=5),"MODERADO",IF(AND(AC826=5,AE826=5),"MODERADO",IF(AND(AC826=2,AE826=20),"ALTO",IF(AND(AC826=3,AE826=10),"ALTO",IF(AND(AC826=4,AE826=10),"ALTO",IF(AND(AC826=5,AE826=10),"ALTO",IF(AND(AC826=3,AE826=20),"EXTREMO",IF(AND(AC826=4,AE826=20),"EXTREMO",IF(AND(AC826=5,AE826=20),"EXTREMO",VLOOKUP(AG826,[4]Evaluacion!A:B,2)))))))))))))))))</f>
        <v xml:space="preserve"> </v>
      </c>
      <c r="AI826" s="213"/>
      <c r="AJ826" s="214"/>
      <c r="AK826" s="197"/>
      <c r="AL826" s="197"/>
      <c r="AM826" s="197"/>
      <c r="AN826" s="197"/>
      <c r="AO826" s="197"/>
      <c r="AP826" s="197"/>
      <c r="AQ826" s="197"/>
      <c r="AR826" s="197"/>
      <c r="AS826" s="204"/>
      <c r="AT826" s="204"/>
      <c r="AU826" s="204" t="str">
        <f t="shared" si="94"/>
        <v xml:space="preserve"> </v>
      </c>
      <c r="AV826" s="204"/>
      <c r="AW826" s="204" t="str">
        <f t="shared" si="95"/>
        <v xml:space="preserve"> </v>
      </c>
      <c r="AX826" s="204" t="str">
        <f t="shared" si="99"/>
        <v xml:space="preserve"> </v>
      </c>
      <c r="AY826" s="204" t="str">
        <f>IF(OR(AT826=" ",AT826=0,AV826=" ",AV826=0)," ",IF(AND(AT826=1,AV826=5),"BAJO",IF(AND(AT826=2,AV826=5),"BAJO",IF(AND(AT826=1,AV826=10),"BAJO",IF(AND(AT826=2,AV826=10),"MODERADO",IF(AND(AT826=1,AV826=20),"MODERADO",IF(AND(AT826=3,AV826=5),"MODERADO",IF(AND(AT826=4,AV826=5),"MODERADO",IF(AND(AT826=5,AV826=5),"MODERADO",IF(AND(AT826=2,AV826=20),"ALTO",IF(AND(AT826=3,AV826=10),"ALTO",IF(AND(AT826=4,AV826=10),"ALTO",IF(AND(AT826=5,AV826=10),"ALTO",IF(AND(AT826=3,AV826=20),"EXTREMO",IF(AND(AT826=4,AV826=20),"EXTREMO",IF(AND(AT826=5,AV826=20),"EXTREMO",VLOOKUP(AX826,[4]Evaluacion!R:S,2)))))))))))))))))</f>
        <v xml:space="preserve"> </v>
      </c>
      <c r="AZ826" s="204"/>
      <c r="BA826" s="204"/>
      <c r="BB826" s="204"/>
      <c r="BC826" s="204"/>
      <c r="BD826" s="204"/>
      <c r="BE826" s="204"/>
      <c r="BF826" s="204"/>
      <c r="BG826" s="205"/>
      <c r="BH826" s="204"/>
    </row>
    <row r="827" spans="1:60" x14ac:dyDescent="0.2">
      <c r="A827" s="200"/>
      <c r="B827" s="192"/>
      <c r="C827" s="201"/>
      <c r="D827" s="193"/>
      <c r="E827" s="193"/>
      <c r="F827" s="206"/>
      <c r="G827" s="201"/>
      <c r="H827" s="194"/>
      <c r="I827" s="206"/>
      <c r="J827" s="195"/>
      <c r="K827" s="195"/>
      <c r="L827" s="195"/>
      <c r="M827" s="195"/>
      <c r="N827" s="195"/>
      <c r="O827" s="195"/>
      <c r="P827" s="195"/>
      <c r="Q827" s="195"/>
      <c r="R827" s="195"/>
      <c r="S827" s="195"/>
      <c r="T827" s="195"/>
      <c r="U827" s="195"/>
      <c r="V827" s="195"/>
      <c r="W827" s="195"/>
      <c r="X827" s="195"/>
      <c r="Y827" s="195"/>
      <c r="Z827" s="195"/>
      <c r="AA827" s="195"/>
      <c r="AB827" s="193"/>
      <c r="AC827" s="204"/>
      <c r="AD827" s="204" t="str">
        <f t="shared" si="96"/>
        <v xml:space="preserve"> </v>
      </c>
      <c r="AE827" s="204"/>
      <c r="AF827" s="204" t="str">
        <f t="shared" si="97"/>
        <v xml:space="preserve"> </v>
      </c>
      <c r="AG827" s="204" t="str">
        <f t="shared" si="98"/>
        <v xml:space="preserve"> </v>
      </c>
      <c r="AH827" s="204" t="str">
        <f>IF(OR(AC827=" ",AC827=0,AE827=" ",AE827=0)," ",IF(AND(AC827=1,AE827=5),"BAJO",IF(AND(AC827=2,AE827=5),"BAJO",IF(AND(AC827=1,AE827=10),"BAJO",IF(AND(AC827=2,AE827=10),"MODERADO",IF(AND(AC827=1,AE827=20),"MODERADO",IF(AND(AC827=3,AE827=5),"MODERADO",IF(AND(AC827=4,AE827=5),"MODERADO",IF(AND(AC827=5,AE827=5),"MODERADO",IF(AND(AC827=2,AE827=20),"ALTO",IF(AND(AC827=3,AE827=10),"ALTO",IF(AND(AC827=4,AE827=10),"ALTO",IF(AND(AC827=5,AE827=10),"ALTO",IF(AND(AC827=3,AE827=20),"EXTREMO",IF(AND(AC827=4,AE827=20),"EXTREMO",IF(AND(AC827=5,AE827=20),"EXTREMO",VLOOKUP(AG827,[4]Evaluacion!A:B,2)))))))))))))))))</f>
        <v xml:space="preserve"> </v>
      </c>
      <c r="AI827" s="213"/>
      <c r="AJ827" s="214"/>
      <c r="AK827" s="197"/>
      <c r="AL827" s="197"/>
      <c r="AM827" s="197"/>
      <c r="AN827" s="197"/>
      <c r="AO827" s="197"/>
      <c r="AP827" s="197"/>
      <c r="AQ827" s="197"/>
      <c r="AR827" s="197"/>
      <c r="AS827" s="204"/>
      <c r="AT827" s="204"/>
      <c r="AU827" s="204" t="str">
        <f t="shared" si="94"/>
        <v xml:space="preserve"> </v>
      </c>
      <c r="AV827" s="204"/>
      <c r="AW827" s="204" t="str">
        <f t="shared" si="95"/>
        <v xml:space="preserve"> </v>
      </c>
      <c r="AX827" s="204" t="str">
        <f t="shared" si="99"/>
        <v xml:space="preserve"> </v>
      </c>
      <c r="AY827" s="204" t="str">
        <f>IF(OR(AT827=" ",AT827=0,AV827=" ",AV827=0)," ",IF(AND(AT827=1,AV827=5),"BAJO",IF(AND(AT827=2,AV827=5),"BAJO",IF(AND(AT827=1,AV827=10),"BAJO",IF(AND(AT827=2,AV827=10),"MODERADO",IF(AND(AT827=1,AV827=20),"MODERADO",IF(AND(AT827=3,AV827=5),"MODERADO",IF(AND(AT827=4,AV827=5),"MODERADO",IF(AND(AT827=5,AV827=5),"MODERADO",IF(AND(AT827=2,AV827=20),"ALTO",IF(AND(AT827=3,AV827=10),"ALTO",IF(AND(AT827=4,AV827=10),"ALTO",IF(AND(AT827=5,AV827=10),"ALTO",IF(AND(AT827=3,AV827=20),"EXTREMO",IF(AND(AT827=4,AV827=20),"EXTREMO",IF(AND(AT827=5,AV827=20),"EXTREMO",VLOOKUP(AX827,[4]Evaluacion!R:S,2)))))))))))))))))</f>
        <v xml:space="preserve"> </v>
      </c>
      <c r="AZ827" s="204"/>
      <c r="BA827" s="204"/>
      <c r="BB827" s="204"/>
      <c r="BC827" s="204"/>
      <c r="BD827" s="204"/>
      <c r="BE827" s="204"/>
      <c r="BF827" s="204"/>
      <c r="BG827" s="205"/>
      <c r="BH827" s="204"/>
    </row>
    <row r="828" spans="1:60" x14ac:dyDescent="0.2">
      <c r="A828" s="200"/>
      <c r="B828" s="192"/>
      <c r="C828" s="201"/>
      <c r="D828" s="193"/>
      <c r="E828" s="193"/>
      <c r="F828" s="206"/>
      <c r="G828" s="201"/>
      <c r="H828" s="194"/>
      <c r="I828" s="206"/>
      <c r="J828" s="195"/>
      <c r="K828" s="195"/>
      <c r="L828" s="195"/>
      <c r="M828" s="195"/>
      <c r="N828" s="195"/>
      <c r="O828" s="195"/>
      <c r="P828" s="195"/>
      <c r="Q828" s="195"/>
      <c r="R828" s="195"/>
      <c r="S828" s="195"/>
      <c r="T828" s="195"/>
      <c r="U828" s="195"/>
      <c r="V828" s="195"/>
      <c r="W828" s="195"/>
      <c r="X828" s="195"/>
      <c r="Y828" s="195"/>
      <c r="Z828" s="195"/>
      <c r="AA828" s="195"/>
      <c r="AB828" s="193"/>
      <c r="AC828" s="204"/>
      <c r="AD828" s="204" t="str">
        <f t="shared" si="96"/>
        <v xml:space="preserve"> </v>
      </c>
      <c r="AE828" s="204"/>
      <c r="AF828" s="204" t="str">
        <f t="shared" si="97"/>
        <v xml:space="preserve"> </v>
      </c>
      <c r="AG828" s="204" t="str">
        <f t="shared" si="98"/>
        <v xml:space="preserve"> </v>
      </c>
      <c r="AH828" s="204" t="str">
        <f>IF(OR(AC828=" ",AC828=0,AE828=" ",AE828=0)," ",IF(AND(AC828=1,AE828=5),"BAJO",IF(AND(AC828=2,AE828=5),"BAJO",IF(AND(AC828=1,AE828=10),"BAJO",IF(AND(AC828=2,AE828=10),"MODERADO",IF(AND(AC828=1,AE828=20),"MODERADO",IF(AND(AC828=3,AE828=5),"MODERADO",IF(AND(AC828=4,AE828=5),"MODERADO",IF(AND(AC828=5,AE828=5),"MODERADO",IF(AND(AC828=2,AE828=20),"ALTO",IF(AND(AC828=3,AE828=10),"ALTO",IF(AND(AC828=4,AE828=10),"ALTO",IF(AND(AC828=5,AE828=10),"ALTO",IF(AND(AC828=3,AE828=20),"EXTREMO",IF(AND(AC828=4,AE828=20),"EXTREMO",IF(AND(AC828=5,AE828=20),"EXTREMO",VLOOKUP(AG828,[4]Evaluacion!A:B,2)))))))))))))))))</f>
        <v xml:space="preserve"> </v>
      </c>
      <c r="AI828" s="213"/>
      <c r="AJ828" s="214"/>
      <c r="AK828" s="197"/>
      <c r="AL828" s="197"/>
      <c r="AM828" s="197"/>
      <c r="AN828" s="197"/>
      <c r="AO828" s="197"/>
      <c r="AP828" s="197"/>
      <c r="AQ828" s="197"/>
      <c r="AR828" s="197"/>
      <c r="AS828" s="204"/>
      <c r="AT828" s="204"/>
      <c r="AU828" s="204" t="str">
        <f t="shared" si="94"/>
        <v xml:space="preserve"> </v>
      </c>
      <c r="AV828" s="204"/>
      <c r="AW828" s="204" t="str">
        <f t="shared" si="95"/>
        <v xml:space="preserve"> </v>
      </c>
      <c r="AX828" s="204" t="str">
        <f t="shared" si="99"/>
        <v xml:space="preserve"> </v>
      </c>
      <c r="AY828" s="204" t="str">
        <f>IF(OR(AT828=" ",AT828=0,AV828=" ",AV828=0)," ",IF(AND(AT828=1,AV828=5),"BAJO",IF(AND(AT828=2,AV828=5),"BAJO",IF(AND(AT828=1,AV828=10),"BAJO",IF(AND(AT828=2,AV828=10),"MODERADO",IF(AND(AT828=1,AV828=20),"MODERADO",IF(AND(AT828=3,AV828=5),"MODERADO",IF(AND(AT828=4,AV828=5),"MODERADO",IF(AND(AT828=5,AV828=5),"MODERADO",IF(AND(AT828=2,AV828=20),"ALTO",IF(AND(AT828=3,AV828=10),"ALTO",IF(AND(AT828=4,AV828=10),"ALTO",IF(AND(AT828=5,AV828=10),"ALTO",IF(AND(AT828=3,AV828=20),"EXTREMO",IF(AND(AT828=4,AV828=20),"EXTREMO",IF(AND(AT828=5,AV828=20),"EXTREMO",VLOOKUP(AX828,[4]Evaluacion!R:S,2)))))))))))))))))</f>
        <v xml:space="preserve"> </v>
      </c>
      <c r="AZ828" s="204"/>
      <c r="BA828" s="204"/>
      <c r="BB828" s="204"/>
      <c r="BC828" s="204"/>
      <c r="BD828" s="204"/>
      <c r="BE828" s="204"/>
      <c r="BF828" s="204"/>
      <c r="BG828" s="205"/>
      <c r="BH828" s="204"/>
    </row>
    <row r="829" spans="1:60" x14ac:dyDescent="0.2">
      <c r="A829" s="200"/>
      <c r="B829" s="192"/>
      <c r="C829" s="201"/>
      <c r="D829" s="193"/>
      <c r="E829" s="193"/>
      <c r="F829" s="206"/>
      <c r="G829" s="201"/>
      <c r="H829" s="194"/>
      <c r="I829" s="206"/>
      <c r="J829" s="195"/>
      <c r="K829" s="195"/>
      <c r="L829" s="195"/>
      <c r="M829" s="195"/>
      <c r="N829" s="195"/>
      <c r="O829" s="195"/>
      <c r="P829" s="195"/>
      <c r="Q829" s="195"/>
      <c r="R829" s="195"/>
      <c r="S829" s="195"/>
      <c r="T829" s="195"/>
      <c r="U829" s="195"/>
      <c r="V829" s="195"/>
      <c r="W829" s="195"/>
      <c r="X829" s="195"/>
      <c r="Y829" s="195"/>
      <c r="Z829" s="195"/>
      <c r="AA829" s="195"/>
      <c r="AB829" s="193"/>
      <c r="AC829" s="204"/>
      <c r="AD829" s="204" t="str">
        <f t="shared" si="96"/>
        <v xml:space="preserve"> </v>
      </c>
      <c r="AE829" s="204"/>
      <c r="AF829" s="204" t="str">
        <f t="shared" si="97"/>
        <v xml:space="preserve"> </v>
      </c>
      <c r="AG829" s="204" t="str">
        <f t="shared" si="98"/>
        <v xml:space="preserve"> </v>
      </c>
      <c r="AH829" s="204" t="str">
        <f>IF(OR(AC829=" ",AC829=0,AE829=" ",AE829=0)," ",IF(AND(AC829=1,AE829=5),"BAJO",IF(AND(AC829=2,AE829=5),"BAJO",IF(AND(AC829=1,AE829=10),"BAJO",IF(AND(AC829=2,AE829=10),"MODERADO",IF(AND(AC829=1,AE829=20),"MODERADO",IF(AND(AC829=3,AE829=5),"MODERADO",IF(AND(AC829=4,AE829=5),"MODERADO",IF(AND(AC829=5,AE829=5),"MODERADO",IF(AND(AC829=2,AE829=20),"ALTO",IF(AND(AC829=3,AE829=10),"ALTO",IF(AND(AC829=4,AE829=10),"ALTO",IF(AND(AC829=5,AE829=10),"ALTO",IF(AND(AC829=3,AE829=20),"EXTREMO",IF(AND(AC829=4,AE829=20),"EXTREMO",IF(AND(AC829=5,AE829=20),"EXTREMO",VLOOKUP(AG829,[4]Evaluacion!A:B,2)))))))))))))))))</f>
        <v xml:space="preserve"> </v>
      </c>
      <c r="AI829" s="213"/>
      <c r="AJ829" s="214"/>
      <c r="AK829" s="197"/>
      <c r="AL829" s="197"/>
      <c r="AM829" s="197"/>
      <c r="AN829" s="197"/>
      <c r="AO829" s="197"/>
      <c r="AP829" s="197"/>
      <c r="AQ829" s="197"/>
      <c r="AR829" s="197"/>
      <c r="AS829" s="204"/>
      <c r="AT829" s="204"/>
      <c r="AU829" s="204" t="str">
        <f t="shared" si="94"/>
        <v xml:space="preserve"> </v>
      </c>
      <c r="AV829" s="204"/>
      <c r="AW829" s="204" t="str">
        <f t="shared" si="95"/>
        <v xml:space="preserve"> </v>
      </c>
      <c r="AX829" s="204" t="str">
        <f t="shared" si="99"/>
        <v xml:space="preserve"> </v>
      </c>
      <c r="AY829" s="204" t="str">
        <f>IF(OR(AT829=" ",AT829=0,AV829=" ",AV829=0)," ",IF(AND(AT829=1,AV829=5),"BAJO",IF(AND(AT829=2,AV829=5),"BAJO",IF(AND(AT829=1,AV829=10),"BAJO",IF(AND(AT829=2,AV829=10),"MODERADO",IF(AND(AT829=1,AV829=20),"MODERADO",IF(AND(AT829=3,AV829=5),"MODERADO",IF(AND(AT829=4,AV829=5),"MODERADO",IF(AND(AT829=5,AV829=5),"MODERADO",IF(AND(AT829=2,AV829=20),"ALTO",IF(AND(AT829=3,AV829=10),"ALTO",IF(AND(AT829=4,AV829=10),"ALTO",IF(AND(AT829=5,AV829=10),"ALTO",IF(AND(AT829=3,AV829=20),"EXTREMO",IF(AND(AT829=4,AV829=20),"EXTREMO",IF(AND(AT829=5,AV829=20),"EXTREMO",VLOOKUP(AX829,[4]Evaluacion!R:S,2)))))))))))))))))</f>
        <v xml:space="preserve"> </v>
      </c>
      <c r="AZ829" s="204"/>
      <c r="BA829" s="204"/>
      <c r="BB829" s="204"/>
      <c r="BC829" s="204"/>
      <c r="BD829" s="204"/>
      <c r="BE829" s="204"/>
      <c r="BF829" s="204"/>
      <c r="BG829" s="205"/>
      <c r="BH829" s="204"/>
    </row>
    <row r="830" spans="1:60" x14ac:dyDescent="0.2">
      <c r="A830" s="200"/>
      <c r="B830" s="192"/>
      <c r="C830" s="201"/>
      <c r="D830" s="193"/>
      <c r="E830" s="193"/>
      <c r="F830" s="206"/>
      <c r="G830" s="201"/>
      <c r="H830" s="194"/>
      <c r="I830" s="206"/>
      <c r="J830" s="195"/>
      <c r="K830" s="195"/>
      <c r="L830" s="195"/>
      <c r="M830" s="195"/>
      <c r="N830" s="195"/>
      <c r="O830" s="195"/>
      <c r="P830" s="195"/>
      <c r="Q830" s="195"/>
      <c r="R830" s="195"/>
      <c r="S830" s="195"/>
      <c r="T830" s="195"/>
      <c r="U830" s="195"/>
      <c r="V830" s="195"/>
      <c r="W830" s="195"/>
      <c r="X830" s="195"/>
      <c r="Y830" s="195"/>
      <c r="Z830" s="195"/>
      <c r="AA830" s="195"/>
      <c r="AB830" s="193"/>
      <c r="AC830" s="204"/>
      <c r="AD830" s="204" t="str">
        <f t="shared" si="96"/>
        <v xml:space="preserve"> </v>
      </c>
      <c r="AE830" s="204"/>
      <c r="AF830" s="204" t="str">
        <f t="shared" si="97"/>
        <v xml:space="preserve"> </v>
      </c>
      <c r="AG830" s="204" t="str">
        <f t="shared" si="98"/>
        <v xml:space="preserve"> </v>
      </c>
      <c r="AH830" s="204" t="str">
        <f>IF(OR(AC830=" ",AC830=0,AE830=" ",AE830=0)," ",IF(AND(AC830=1,AE830=5),"BAJO",IF(AND(AC830=2,AE830=5),"BAJO",IF(AND(AC830=1,AE830=10),"BAJO",IF(AND(AC830=2,AE830=10),"MODERADO",IF(AND(AC830=1,AE830=20),"MODERADO",IF(AND(AC830=3,AE830=5),"MODERADO",IF(AND(AC830=4,AE830=5),"MODERADO",IF(AND(AC830=5,AE830=5),"MODERADO",IF(AND(AC830=2,AE830=20),"ALTO",IF(AND(AC830=3,AE830=10),"ALTO",IF(AND(AC830=4,AE830=10),"ALTO",IF(AND(AC830=5,AE830=10),"ALTO",IF(AND(AC830=3,AE830=20),"EXTREMO",IF(AND(AC830=4,AE830=20),"EXTREMO",IF(AND(AC830=5,AE830=20),"EXTREMO",VLOOKUP(AG830,[4]Evaluacion!A:B,2)))))))))))))))))</f>
        <v xml:space="preserve"> </v>
      </c>
      <c r="AI830" s="213"/>
      <c r="AJ830" s="214"/>
      <c r="AK830" s="197"/>
      <c r="AL830" s="197"/>
      <c r="AM830" s="197"/>
      <c r="AN830" s="197"/>
      <c r="AO830" s="197"/>
      <c r="AP830" s="197"/>
      <c r="AQ830" s="197"/>
      <c r="AR830" s="197"/>
      <c r="AS830" s="204"/>
      <c r="AT830" s="204"/>
      <c r="AU830" s="204" t="str">
        <f t="shared" si="94"/>
        <v xml:space="preserve"> </v>
      </c>
      <c r="AV830" s="204"/>
      <c r="AW830" s="204" t="str">
        <f t="shared" si="95"/>
        <v xml:space="preserve"> </v>
      </c>
      <c r="AX830" s="204" t="str">
        <f t="shared" si="99"/>
        <v xml:space="preserve"> </v>
      </c>
      <c r="AY830" s="204" t="str">
        <f>IF(OR(AT830=" ",AT830=0,AV830=" ",AV830=0)," ",IF(AND(AT830=1,AV830=5),"BAJO",IF(AND(AT830=2,AV830=5),"BAJO",IF(AND(AT830=1,AV830=10),"BAJO",IF(AND(AT830=2,AV830=10),"MODERADO",IF(AND(AT830=1,AV830=20),"MODERADO",IF(AND(AT830=3,AV830=5),"MODERADO",IF(AND(AT830=4,AV830=5),"MODERADO",IF(AND(AT830=5,AV830=5),"MODERADO",IF(AND(AT830=2,AV830=20),"ALTO",IF(AND(AT830=3,AV830=10),"ALTO",IF(AND(AT830=4,AV830=10),"ALTO",IF(AND(AT830=5,AV830=10),"ALTO",IF(AND(AT830=3,AV830=20),"EXTREMO",IF(AND(AT830=4,AV830=20),"EXTREMO",IF(AND(AT830=5,AV830=20),"EXTREMO",VLOOKUP(AX830,[4]Evaluacion!R:S,2)))))))))))))))))</f>
        <v xml:space="preserve"> </v>
      </c>
      <c r="AZ830" s="204"/>
      <c r="BA830" s="204"/>
      <c r="BB830" s="204"/>
      <c r="BC830" s="204"/>
      <c r="BD830" s="204"/>
      <c r="BE830" s="204"/>
      <c r="BF830" s="204"/>
      <c r="BG830" s="205"/>
      <c r="BH830" s="204"/>
    </row>
    <row r="831" spans="1:60" x14ac:dyDescent="0.2">
      <c r="A831" s="200"/>
      <c r="B831" s="192"/>
      <c r="C831" s="201"/>
      <c r="D831" s="193"/>
      <c r="E831" s="193"/>
      <c r="F831" s="206"/>
      <c r="G831" s="201"/>
      <c r="H831" s="194"/>
      <c r="I831" s="206"/>
      <c r="J831" s="195"/>
      <c r="K831" s="195"/>
      <c r="L831" s="195"/>
      <c r="M831" s="195"/>
      <c r="N831" s="195"/>
      <c r="O831" s="195"/>
      <c r="P831" s="195"/>
      <c r="Q831" s="195"/>
      <c r="R831" s="195"/>
      <c r="S831" s="195"/>
      <c r="T831" s="195"/>
      <c r="U831" s="195"/>
      <c r="V831" s="195"/>
      <c r="W831" s="195"/>
      <c r="X831" s="195"/>
      <c r="Y831" s="195"/>
      <c r="Z831" s="195"/>
      <c r="AA831" s="195"/>
      <c r="AB831" s="193"/>
      <c r="AC831" s="204"/>
      <c r="AD831" s="204" t="str">
        <f t="shared" si="96"/>
        <v xml:space="preserve"> </v>
      </c>
      <c r="AE831" s="204"/>
      <c r="AF831" s="204" t="str">
        <f t="shared" si="97"/>
        <v xml:space="preserve"> </v>
      </c>
      <c r="AG831" s="204" t="str">
        <f t="shared" si="98"/>
        <v xml:space="preserve"> </v>
      </c>
      <c r="AH831" s="204" t="str">
        <f>IF(OR(AC831=" ",AC831=0,AE831=" ",AE831=0)," ",IF(AND(AC831=1,AE831=5),"BAJO",IF(AND(AC831=2,AE831=5),"BAJO",IF(AND(AC831=1,AE831=10),"BAJO",IF(AND(AC831=2,AE831=10),"MODERADO",IF(AND(AC831=1,AE831=20),"MODERADO",IF(AND(AC831=3,AE831=5),"MODERADO",IF(AND(AC831=4,AE831=5),"MODERADO",IF(AND(AC831=5,AE831=5),"MODERADO",IF(AND(AC831=2,AE831=20),"ALTO",IF(AND(AC831=3,AE831=10),"ALTO",IF(AND(AC831=4,AE831=10),"ALTO",IF(AND(AC831=5,AE831=10),"ALTO",IF(AND(AC831=3,AE831=20),"EXTREMO",IF(AND(AC831=4,AE831=20),"EXTREMO",IF(AND(AC831=5,AE831=20),"EXTREMO",VLOOKUP(AG831,[4]Evaluacion!A:B,2)))))))))))))))))</f>
        <v xml:space="preserve"> </v>
      </c>
      <c r="AI831" s="213"/>
      <c r="AJ831" s="214"/>
      <c r="AK831" s="197"/>
      <c r="AL831" s="197"/>
      <c r="AM831" s="197"/>
      <c r="AN831" s="197"/>
      <c r="AO831" s="197"/>
      <c r="AP831" s="197"/>
      <c r="AQ831" s="197"/>
      <c r="AR831" s="197"/>
      <c r="AS831" s="204"/>
      <c r="AT831" s="204"/>
      <c r="AU831" s="204" t="str">
        <f t="shared" si="94"/>
        <v xml:space="preserve"> </v>
      </c>
      <c r="AV831" s="204"/>
      <c r="AW831" s="204" t="str">
        <f t="shared" si="95"/>
        <v xml:space="preserve"> </v>
      </c>
      <c r="AX831" s="204" t="str">
        <f t="shared" si="99"/>
        <v xml:space="preserve"> </v>
      </c>
      <c r="AY831" s="204" t="str">
        <f>IF(OR(AT831=" ",AT831=0,AV831=" ",AV831=0)," ",IF(AND(AT831=1,AV831=5),"BAJO",IF(AND(AT831=2,AV831=5),"BAJO",IF(AND(AT831=1,AV831=10),"BAJO",IF(AND(AT831=2,AV831=10),"MODERADO",IF(AND(AT831=1,AV831=20),"MODERADO",IF(AND(AT831=3,AV831=5),"MODERADO",IF(AND(AT831=4,AV831=5),"MODERADO",IF(AND(AT831=5,AV831=5),"MODERADO",IF(AND(AT831=2,AV831=20),"ALTO",IF(AND(AT831=3,AV831=10),"ALTO",IF(AND(AT831=4,AV831=10),"ALTO",IF(AND(AT831=5,AV831=10),"ALTO",IF(AND(AT831=3,AV831=20),"EXTREMO",IF(AND(AT831=4,AV831=20),"EXTREMO",IF(AND(AT831=5,AV831=20),"EXTREMO",VLOOKUP(AX831,[4]Evaluacion!R:S,2)))))))))))))))))</f>
        <v xml:space="preserve"> </v>
      </c>
      <c r="AZ831" s="204"/>
      <c r="BA831" s="204"/>
      <c r="BB831" s="204"/>
      <c r="BC831" s="204"/>
      <c r="BD831" s="204"/>
      <c r="BE831" s="204"/>
      <c r="BF831" s="204"/>
      <c r="BG831" s="205"/>
      <c r="BH831" s="204"/>
    </row>
    <row r="832" spans="1:60" x14ac:dyDescent="0.2">
      <c r="A832" s="200"/>
      <c r="B832" s="192"/>
      <c r="C832" s="201"/>
      <c r="D832" s="193"/>
      <c r="E832" s="193"/>
      <c r="F832" s="206"/>
      <c r="G832" s="201"/>
      <c r="H832" s="194"/>
      <c r="I832" s="206"/>
      <c r="J832" s="195"/>
      <c r="K832" s="195"/>
      <c r="L832" s="195"/>
      <c r="M832" s="195"/>
      <c r="N832" s="195"/>
      <c r="O832" s="195"/>
      <c r="P832" s="195"/>
      <c r="Q832" s="195"/>
      <c r="R832" s="195"/>
      <c r="S832" s="195"/>
      <c r="T832" s="195"/>
      <c r="U832" s="195"/>
      <c r="V832" s="195"/>
      <c r="W832" s="195"/>
      <c r="X832" s="195"/>
      <c r="Y832" s="195"/>
      <c r="Z832" s="195"/>
      <c r="AA832" s="195"/>
      <c r="AB832" s="193"/>
      <c r="AC832" s="204"/>
      <c r="AD832" s="204" t="str">
        <f t="shared" si="96"/>
        <v xml:space="preserve"> </v>
      </c>
      <c r="AE832" s="204"/>
      <c r="AF832" s="204" t="str">
        <f t="shared" si="97"/>
        <v xml:space="preserve"> </v>
      </c>
      <c r="AG832" s="204" t="str">
        <f t="shared" si="98"/>
        <v xml:space="preserve"> </v>
      </c>
      <c r="AH832" s="204" t="str">
        <f>IF(OR(AC832=" ",AC832=0,AE832=" ",AE832=0)," ",IF(AND(AC832=1,AE832=5),"BAJO",IF(AND(AC832=2,AE832=5),"BAJO",IF(AND(AC832=1,AE832=10),"BAJO",IF(AND(AC832=2,AE832=10),"MODERADO",IF(AND(AC832=1,AE832=20),"MODERADO",IF(AND(AC832=3,AE832=5),"MODERADO",IF(AND(AC832=4,AE832=5),"MODERADO",IF(AND(AC832=5,AE832=5),"MODERADO",IF(AND(AC832=2,AE832=20),"ALTO",IF(AND(AC832=3,AE832=10),"ALTO",IF(AND(AC832=4,AE832=10),"ALTO",IF(AND(AC832=5,AE832=10),"ALTO",IF(AND(AC832=3,AE832=20),"EXTREMO",IF(AND(AC832=4,AE832=20),"EXTREMO",IF(AND(AC832=5,AE832=20),"EXTREMO",VLOOKUP(AG832,[4]Evaluacion!A:B,2)))))))))))))))))</f>
        <v xml:space="preserve"> </v>
      </c>
      <c r="AI832" s="213"/>
      <c r="AJ832" s="214"/>
      <c r="AK832" s="197"/>
      <c r="AL832" s="197"/>
      <c r="AM832" s="197"/>
      <c r="AN832" s="197"/>
      <c r="AO832" s="197"/>
      <c r="AP832" s="197"/>
      <c r="AQ832" s="197"/>
      <c r="AR832" s="197"/>
      <c r="AS832" s="204"/>
      <c r="AT832" s="204"/>
      <c r="AU832" s="204" t="str">
        <f t="shared" si="94"/>
        <v xml:space="preserve"> </v>
      </c>
      <c r="AV832" s="204"/>
      <c r="AW832" s="204" t="str">
        <f t="shared" si="95"/>
        <v xml:space="preserve"> </v>
      </c>
      <c r="AX832" s="204" t="str">
        <f t="shared" si="99"/>
        <v xml:space="preserve"> </v>
      </c>
      <c r="AY832" s="204" t="str">
        <f>IF(OR(AT832=" ",AT832=0,AV832=" ",AV832=0)," ",IF(AND(AT832=1,AV832=5),"BAJO",IF(AND(AT832=2,AV832=5),"BAJO",IF(AND(AT832=1,AV832=10),"BAJO",IF(AND(AT832=2,AV832=10),"MODERADO",IF(AND(AT832=1,AV832=20),"MODERADO",IF(AND(AT832=3,AV832=5),"MODERADO",IF(AND(AT832=4,AV832=5),"MODERADO",IF(AND(AT832=5,AV832=5),"MODERADO",IF(AND(AT832=2,AV832=20),"ALTO",IF(AND(AT832=3,AV832=10),"ALTO",IF(AND(AT832=4,AV832=10),"ALTO",IF(AND(AT832=5,AV832=10),"ALTO",IF(AND(AT832=3,AV832=20),"EXTREMO",IF(AND(AT832=4,AV832=20),"EXTREMO",IF(AND(AT832=5,AV832=20),"EXTREMO",VLOOKUP(AX832,[4]Evaluacion!R:S,2)))))))))))))))))</f>
        <v xml:space="preserve"> </v>
      </c>
      <c r="AZ832" s="204"/>
      <c r="BA832" s="204"/>
      <c r="BB832" s="204"/>
      <c r="BC832" s="204"/>
      <c r="BD832" s="204"/>
      <c r="BE832" s="204"/>
      <c r="BF832" s="204"/>
      <c r="BG832" s="205"/>
      <c r="BH832" s="204"/>
    </row>
    <row r="833" spans="1:60" x14ac:dyDescent="0.2">
      <c r="A833" s="200"/>
      <c r="B833" s="192"/>
      <c r="C833" s="201"/>
      <c r="D833" s="193"/>
      <c r="E833" s="193"/>
      <c r="F833" s="206"/>
      <c r="G833" s="201"/>
      <c r="H833" s="194"/>
      <c r="I833" s="206"/>
      <c r="J833" s="195"/>
      <c r="K833" s="195"/>
      <c r="L833" s="195"/>
      <c r="M833" s="195"/>
      <c r="N833" s="195"/>
      <c r="O833" s="195"/>
      <c r="P833" s="195"/>
      <c r="Q833" s="195"/>
      <c r="R833" s="195"/>
      <c r="S833" s="195"/>
      <c r="T833" s="195"/>
      <c r="U833" s="195"/>
      <c r="V833" s="195"/>
      <c r="W833" s="195"/>
      <c r="X833" s="195"/>
      <c r="Y833" s="195"/>
      <c r="Z833" s="195"/>
      <c r="AA833" s="195"/>
      <c r="AB833" s="193"/>
      <c r="AC833" s="204"/>
      <c r="AD833" s="204" t="str">
        <f t="shared" si="96"/>
        <v xml:space="preserve"> </v>
      </c>
      <c r="AE833" s="204"/>
      <c r="AF833" s="204" t="str">
        <f t="shared" si="97"/>
        <v xml:space="preserve"> </v>
      </c>
      <c r="AG833" s="204" t="str">
        <f t="shared" si="98"/>
        <v xml:space="preserve"> </v>
      </c>
      <c r="AH833" s="204" t="str">
        <f>IF(OR(AC833=" ",AC833=0,AE833=" ",AE833=0)," ",IF(AND(AC833=1,AE833=5),"BAJO",IF(AND(AC833=2,AE833=5),"BAJO",IF(AND(AC833=1,AE833=10),"BAJO",IF(AND(AC833=2,AE833=10),"MODERADO",IF(AND(AC833=1,AE833=20),"MODERADO",IF(AND(AC833=3,AE833=5),"MODERADO",IF(AND(AC833=4,AE833=5),"MODERADO",IF(AND(AC833=5,AE833=5),"MODERADO",IF(AND(AC833=2,AE833=20),"ALTO",IF(AND(AC833=3,AE833=10),"ALTO",IF(AND(AC833=4,AE833=10),"ALTO",IF(AND(AC833=5,AE833=10),"ALTO",IF(AND(AC833=3,AE833=20),"EXTREMO",IF(AND(AC833=4,AE833=20),"EXTREMO",IF(AND(AC833=5,AE833=20),"EXTREMO",VLOOKUP(AG833,[4]Evaluacion!A:B,2)))))))))))))))))</f>
        <v xml:space="preserve"> </v>
      </c>
      <c r="AI833" s="213"/>
      <c r="AJ833" s="214"/>
      <c r="AK833" s="197"/>
      <c r="AL833" s="197"/>
      <c r="AM833" s="197"/>
      <c r="AN833" s="197"/>
      <c r="AO833" s="197"/>
      <c r="AP833" s="197"/>
      <c r="AQ833" s="197"/>
      <c r="AR833" s="197"/>
      <c r="AS833" s="204"/>
      <c r="AT833" s="204"/>
      <c r="AU833" s="204" t="str">
        <f t="shared" si="94"/>
        <v xml:space="preserve"> </v>
      </c>
      <c r="AV833" s="204"/>
      <c r="AW833" s="204" t="str">
        <f t="shared" si="95"/>
        <v xml:space="preserve"> </v>
      </c>
      <c r="AX833" s="204" t="str">
        <f t="shared" si="99"/>
        <v xml:space="preserve"> </v>
      </c>
      <c r="AY833" s="204" t="str">
        <f>IF(OR(AT833=" ",AT833=0,AV833=" ",AV833=0)," ",IF(AND(AT833=1,AV833=5),"BAJO",IF(AND(AT833=2,AV833=5),"BAJO",IF(AND(AT833=1,AV833=10),"BAJO",IF(AND(AT833=2,AV833=10),"MODERADO",IF(AND(AT833=1,AV833=20),"MODERADO",IF(AND(AT833=3,AV833=5),"MODERADO",IF(AND(AT833=4,AV833=5),"MODERADO",IF(AND(AT833=5,AV833=5),"MODERADO",IF(AND(AT833=2,AV833=20),"ALTO",IF(AND(AT833=3,AV833=10),"ALTO",IF(AND(AT833=4,AV833=10),"ALTO",IF(AND(AT833=5,AV833=10),"ALTO",IF(AND(AT833=3,AV833=20),"EXTREMO",IF(AND(AT833=4,AV833=20),"EXTREMO",IF(AND(AT833=5,AV833=20),"EXTREMO",VLOOKUP(AX833,[4]Evaluacion!R:S,2)))))))))))))))))</f>
        <v xml:space="preserve"> </v>
      </c>
      <c r="AZ833" s="204"/>
      <c r="BA833" s="204"/>
      <c r="BB833" s="204"/>
      <c r="BC833" s="204"/>
      <c r="BD833" s="204"/>
      <c r="BE833" s="204"/>
      <c r="BF833" s="204"/>
      <c r="BG833" s="205"/>
      <c r="BH833" s="204"/>
    </row>
    <row r="834" spans="1:60" x14ac:dyDescent="0.2">
      <c r="A834" s="200"/>
      <c r="B834" s="192"/>
      <c r="C834" s="201"/>
      <c r="D834" s="193"/>
      <c r="E834" s="193"/>
      <c r="F834" s="206"/>
      <c r="G834" s="201"/>
      <c r="H834" s="194"/>
      <c r="I834" s="206"/>
      <c r="J834" s="195"/>
      <c r="K834" s="195"/>
      <c r="L834" s="195"/>
      <c r="M834" s="195"/>
      <c r="N834" s="195"/>
      <c r="O834" s="195"/>
      <c r="P834" s="195"/>
      <c r="Q834" s="195"/>
      <c r="R834" s="195"/>
      <c r="S834" s="195"/>
      <c r="T834" s="195"/>
      <c r="U834" s="195"/>
      <c r="V834" s="195"/>
      <c r="W834" s="195"/>
      <c r="X834" s="195"/>
      <c r="Y834" s="195"/>
      <c r="Z834" s="195"/>
      <c r="AA834" s="195"/>
      <c r="AB834" s="193"/>
      <c r="AC834" s="204"/>
      <c r="AD834" s="204" t="str">
        <f t="shared" si="96"/>
        <v xml:space="preserve"> </v>
      </c>
      <c r="AE834" s="204"/>
      <c r="AF834" s="204" t="str">
        <f t="shared" si="97"/>
        <v xml:space="preserve"> </v>
      </c>
      <c r="AG834" s="204" t="str">
        <f t="shared" si="98"/>
        <v xml:space="preserve"> </v>
      </c>
      <c r="AH834" s="204" t="str">
        <f>IF(OR(AC834=" ",AC834=0,AE834=" ",AE834=0)," ",IF(AND(AC834=1,AE834=5),"BAJO",IF(AND(AC834=2,AE834=5),"BAJO",IF(AND(AC834=1,AE834=10),"BAJO",IF(AND(AC834=2,AE834=10),"MODERADO",IF(AND(AC834=1,AE834=20),"MODERADO",IF(AND(AC834=3,AE834=5),"MODERADO",IF(AND(AC834=4,AE834=5),"MODERADO",IF(AND(AC834=5,AE834=5),"MODERADO",IF(AND(AC834=2,AE834=20),"ALTO",IF(AND(AC834=3,AE834=10),"ALTO",IF(AND(AC834=4,AE834=10),"ALTO",IF(AND(AC834=5,AE834=10),"ALTO",IF(AND(AC834=3,AE834=20),"EXTREMO",IF(AND(AC834=4,AE834=20),"EXTREMO",IF(AND(AC834=5,AE834=20),"EXTREMO",VLOOKUP(AG834,[4]Evaluacion!A:B,2)))))))))))))))))</f>
        <v xml:space="preserve"> </v>
      </c>
      <c r="AI834" s="213"/>
      <c r="AJ834" s="214"/>
      <c r="AK834" s="197"/>
      <c r="AL834" s="197"/>
      <c r="AM834" s="197"/>
      <c r="AN834" s="197"/>
      <c r="AO834" s="197"/>
      <c r="AP834" s="197"/>
      <c r="AQ834" s="197"/>
      <c r="AR834" s="197"/>
      <c r="AS834" s="204"/>
      <c r="AT834" s="204"/>
      <c r="AU834" s="204" t="str">
        <f t="shared" si="94"/>
        <v xml:space="preserve"> </v>
      </c>
      <c r="AV834" s="204"/>
      <c r="AW834" s="204" t="str">
        <f t="shared" si="95"/>
        <v xml:space="preserve"> </v>
      </c>
      <c r="AX834" s="204" t="str">
        <f t="shared" si="99"/>
        <v xml:space="preserve"> </v>
      </c>
      <c r="AY834" s="204" t="str">
        <f>IF(OR(AT834=" ",AT834=0,AV834=" ",AV834=0)," ",IF(AND(AT834=1,AV834=5),"BAJO",IF(AND(AT834=2,AV834=5),"BAJO",IF(AND(AT834=1,AV834=10),"BAJO",IF(AND(AT834=2,AV834=10),"MODERADO",IF(AND(AT834=1,AV834=20),"MODERADO",IF(AND(AT834=3,AV834=5),"MODERADO",IF(AND(AT834=4,AV834=5),"MODERADO",IF(AND(AT834=5,AV834=5),"MODERADO",IF(AND(AT834=2,AV834=20),"ALTO",IF(AND(AT834=3,AV834=10),"ALTO",IF(AND(AT834=4,AV834=10),"ALTO",IF(AND(AT834=5,AV834=10),"ALTO",IF(AND(AT834=3,AV834=20),"EXTREMO",IF(AND(AT834=4,AV834=20),"EXTREMO",IF(AND(AT834=5,AV834=20),"EXTREMO",VLOOKUP(AX834,[4]Evaluacion!R:S,2)))))))))))))))))</f>
        <v xml:space="preserve"> </v>
      </c>
      <c r="AZ834" s="204"/>
      <c r="BA834" s="204"/>
      <c r="BB834" s="204"/>
      <c r="BC834" s="204"/>
      <c r="BD834" s="204"/>
      <c r="BE834" s="204"/>
      <c r="BF834" s="204"/>
      <c r="BG834" s="205"/>
      <c r="BH834" s="204"/>
    </row>
    <row r="835" spans="1:60" x14ac:dyDescent="0.2">
      <c r="A835" s="200"/>
      <c r="B835" s="192"/>
      <c r="C835" s="201"/>
      <c r="D835" s="193"/>
      <c r="E835" s="193"/>
      <c r="F835" s="206"/>
      <c r="G835" s="201"/>
      <c r="H835" s="194"/>
      <c r="I835" s="206"/>
      <c r="J835" s="195"/>
      <c r="K835" s="195"/>
      <c r="L835" s="195"/>
      <c r="M835" s="195"/>
      <c r="N835" s="195"/>
      <c r="O835" s="195"/>
      <c r="P835" s="195"/>
      <c r="Q835" s="195"/>
      <c r="R835" s="195"/>
      <c r="S835" s="195"/>
      <c r="T835" s="195"/>
      <c r="U835" s="195"/>
      <c r="V835" s="195"/>
      <c r="W835" s="195"/>
      <c r="X835" s="195"/>
      <c r="Y835" s="195"/>
      <c r="Z835" s="195"/>
      <c r="AA835" s="195"/>
      <c r="AB835" s="193"/>
      <c r="AC835" s="204"/>
      <c r="AD835" s="204" t="str">
        <f t="shared" si="96"/>
        <v xml:space="preserve"> </v>
      </c>
      <c r="AE835" s="204"/>
      <c r="AF835" s="204" t="str">
        <f t="shared" si="97"/>
        <v xml:space="preserve"> </v>
      </c>
      <c r="AG835" s="204" t="str">
        <f t="shared" si="98"/>
        <v xml:space="preserve"> </v>
      </c>
      <c r="AH835" s="204" t="str">
        <f>IF(OR(AC835=" ",AC835=0,AE835=" ",AE835=0)," ",IF(AND(AC835=1,AE835=5),"BAJO",IF(AND(AC835=2,AE835=5),"BAJO",IF(AND(AC835=1,AE835=10),"BAJO",IF(AND(AC835=2,AE835=10),"MODERADO",IF(AND(AC835=1,AE835=20),"MODERADO",IF(AND(AC835=3,AE835=5),"MODERADO",IF(AND(AC835=4,AE835=5),"MODERADO",IF(AND(AC835=5,AE835=5),"MODERADO",IF(AND(AC835=2,AE835=20),"ALTO",IF(AND(AC835=3,AE835=10),"ALTO",IF(AND(AC835=4,AE835=10),"ALTO",IF(AND(AC835=5,AE835=10),"ALTO",IF(AND(AC835=3,AE835=20),"EXTREMO",IF(AND(AC835=4,AE835=20),"EXTREMO",IF(AND(AC835=5,AE835=20),"EXTREMO",VLOOKUP(AG835,[4]Evaluacion!A:B,2)))))))))))))))))</f>
        <v xml:space="preserve"> </v>
      </c>
      <c r="AI835" s="213"/>
      <c r="AJ835" s="214"/>
      <c r="AK835" s="197"/>
      <c r="AL835" s="197"/>
      <c r="AM835" s="197"/>
      <c r="AN835" s="197"/>
      <c r="AO835" s="197"/>
      <c r="AP835" s="197"/>
      <c r="AQ835" s="197"/>
      <c r="AR835" s="197"/>
      <c r="AS835" s="204"/>
      <c r="AT835" s="204"/>
      <c r="AU835" s="204" t="str">
        <f t="shared" si="94"/>
        <v xml:space="preserve"> </v>
      </c>
      <c r="AV835" s="204"/>
      <c r="AW835" s="204" t="str">
        <f t="shared" si="95"/>
        <v xml:space="preserve"> </v>
      </c>
      <c r="AX835" s="204" t="str">
        <f t="shared" si="99"/>
        <v xml:space="preserve"> </v>
      </c>
      <c r="AY835" s="204" t="str">
        <f>IF(OR(AT835=" ",AT835=0,AV835=" ",AV835=0)," ",IF(AND(AT835=1,AV835=5),"BAJO",IF(AND(AT835=2,AV835=5),"BAJO",IF(AND(AT835=1,AV835=10),"BAJO",IF(AND(AT835=2,AV835=10),"MODERADO",IF(AND(AT835=1,AV835=20),"MODERADO",IF(AND(AT835=3,AV835=5),"MODERADO",IF(AND(AT835=4,AV835=5),"MODERADO",IF(AND(AT835=5,AV835=5),"MODERADO",IF(AND(AT835=2,AV835=20),"ALTO",IF(AND(AT835=3,AV835=10),"ALTO",IF(AND(AT835=4,AV835=10),"ALTO",IF(AND(AT835=5,AV835=10),"ALTO",IF(AND(AT835=3,AV835=20),"EXTREMO",IF(AND(AT835=4,AV835=20),"EXTREMO",IF(AND(AT835=5,AV835=20),"EXTREMO",VLOOKUP(AX835,[4]Evaluacion!R:S,2)))))))))))))))))</f>
        <v xml:space="preserve"> </v>
      </c>
      <c r="AZ835" s="204"/>
      <c r="BA835" s="204"/>
      <c r="BB835" s="204"/>
      <c r="BC835" s="204"/>
      <c r="BD835" s="204"/>
      <c r="BE835" s="204"/>
      <c r="BF835" s="204"/>
      <c r="BG835" s="205"/>
      <c r="BH835" s="204"/>
    </row>
    <row r="836" spans="1:60" x14ac:dyDescent="0.2">
      <c r="A836" s="200"/>
      <c r="B836" s="192"/>
      <c r="C836" s="201"/>
      <c r="D836" s="193"/>
      <c r="E836" s="193"/>
      <c r="F836" s="206"/>
      <c r="G836" s="201"/>
      <c r="H836" s="194"/>
      <c r="I836" s="206"/>
      <c r="J836" s="195"/>
      <c r="K836" s="195"/>
      <c r="L836" s="195"/>
      <c r="M836" s="195"/>
      <c r="N836" s="195"/>
      <c r="O836" s="195"/>
      <c r="P836" s="195"/>
      <c r="Q836" s="195"/>
      <c r="R836" s="195"/>
      <c r="S836" s="195"/>
      <c r="T836" s="195"/>
      <c r="U836" s="195"/>
      <c r="V836" s="195"/>
      <c r="W836" s="195"/>
      <c r="X836" s="195"/>
      <c r="Y836" s="195"/>
      <c r="Z836" s="195"/>
      <c r="AA836" s="195"/>
      <c r="AB836" s="193"/>
      <c r="AC836" s="204"/>
      <c r="AD836" s="204" t="str">
        <f t="shared" si="96"/>
        <v xml:space="preserve"> </v>
      </c>
      <c r="AE836" s="204"/>
      <c r="AF836" s="204" t="str">
        <f t="shared" si="97"/>
        <v xml:space="preserve"> </v>
      </c>
      <c r="AG836" s="204" t="str">
        <f t="shared" si="98"/>
        <v xml:space="preserve"> </v>
      </c>
      <c r="AH836" s="204" t="str">
        <f>IF(OR(AC836=" ",AC836=0,AE836=" ",AE836=0)," ",IF(AND(AC836=1,AE836=5),"BAJO",IF(AND(AC836=2,AE836=5),"BAJO",IF(AND(AC836=1,AE836=10),"BAJO",IF(AND(AC836=2,AE836=10),"MODERADO",IF(AND(AC836=1,AE836=20),"MODERADO",IF(AND(AC836=3,AE836=5),"MODERADO",IF(AND(AC836=4,AE836=5),"MODERADO",IF(AND(AC836=5,AE836=5),"MODERADO",IF(AND(AC836=2,AE836=20),"ALTO",IF(AND(AC836=3,AE836=10),"ALTO",IF(AND(AC836=4,AE836=10),"ALTO",IF(AND(AC836=5,AE836=10),"ALTO",IF(AND(AC836=3,AE836=20),"EXTREMO",IF(AND(AC836=4,AE836=20),"EXTREMO",IF(AND(AC836=5,AE836=20),"EXTREMO",VLOOKUP(AG836,[4]Evaluacion!A:B,2)))))))))))))))))</f>
        <v xml:space="preserve"> </v>
      </c>
      <c r="AI836" s="213"/>
      <c r="AJ836" s="214"/>
      <c r="AK836" s="197"/>
      <c r="AL836" s="197"/>
      <c r="AM836" s="197"/>
      <c r="AN836" s="197"/>
      <c r="AO836" s="197"/>
      <c r="AP836" s="197"/>
      <c r="AQ836" s="197"/>
      <c r="AR836" s="197"/>
      <c r="AS836" s="204"/>
      <c r="AT836" s="204"/>
      <c r="AU836" s="204" t="str">
        <f t="shared" si="94"/>
        <v xml:space="preserve"> </v>
      </c>
      <c r="AV836" s="204"/>
      <c r="AW836" s="204" t="str">
        <f t="shared" si="95"/>
        <v xml:space="preserve"> </v>
      </c>
      <c r="AX836" s="204" t="str">
        <f t="shared" si="99"/>
        <v xml:space="preserve"> </v>
      </c>
      <c r="AY836" s="204" t="str">
        <f>IF(OR(AT836=" ",AT836=0,AV836=" ",AV836=0)," ",IF(AND(AT836=1,AV836=5),"BAJO",IF(AND(AT836=2,AV836=5),"BAJO",IF(AND(AT836=1,AV836=10),"BAJO",IF(AND(AT836=2,AV836=10),"MODERADO",IF(AND(AT836=1,AV836=20),"MODERADO",IF(AND(AT836=3,AV836=5),"MODERADO",IF(AND(AT836=4,AV836=5),"MODERADO",IF(AND(AT836=5,AV836=5),"MODERADO",IF(AND(AT836=2,AV836=20),"ALTO",IF(AND(AT836=3,AV836=10),"ALTO",IF(AND(AT836=4,AV836=10),"ALTO",IF(AND(AT836=5,AV836=10),"ALTO",IF(AND(AT836=3,AV836=20),"EXTREMO",IF(AND(AT836=4,AV836=20),"EXTREMO",IF(AND(AT836=5,AV836=20),"EXTREMO",VLOOKUP(AX836,[4]Evaluacion!R:S,2)))))))))))))))))</f>
        <v xml:space="preserve"> </v>
      </c>
      <c r="AZ836" s="204"/>
      <c r="BA836" s="204"/>
      <c r="BB836" s="204"/>
      <c r="BC836" s="204"/>
      <c r="BD836" s="204"/>
      <c r="BE836" s="204"/>
      <c r="BF836" s="204"/>
      <c r="BG836" s="205"/>
      <c r="BH836" s="204"/>
    </row>
    <row r="837" spans="1:60" x14ac:dyDescent="0.2">
      <c r="A837" s="200"/>
      <c r="B837" s="192"/>
      <c r="C837" s="201"/>
      <c r="D837" s="193"/>
      <c r="E837" s="193"/>
      <c r="F837" s="206"/>
      <c r="G837" s="201"/>
      <c r="H837" s="194"/>
      <c r="I837" s="206"/>
      <c r="J837" s="195"/>
      <c r="K837" s="195"/>
      <c r="L837" s="195"/>
      <c r="M837" s="195"/>
      <c r="N837" s="195"/>
      <c r="O837" s="195"/>
      <c r="P837" s="195"/>
      <c r="Q837" s="195"/>
      <c r="R837" s="195"/>
      <c r="S837" s="195"/>
      <c r="T837" s="195"/>
      <c r="U837" s="195"/>
      <c r="V837" s="195"/>
      <c r="W837" s="195"/>
      <c r="X837" s="195"/>
      <c r="Y837" s="195"/>
      <c r="Z837" s="195"/>
      <c r="AA837" s="195"/>
      <c r="AB837" s="193"/>
      <c r="AC837" s="204"/>
      <c r="AD837" s="204" t="str">
        <f t="shared" si="96"/>
        <v xml:space="preserve"> </v>
      </c>
      <c r="AE837" s="204"/>
      <c r="AF837" s="204" t="str">
        <f t="shared" si="97"/>
        <v xml:space="preserve"> </v>
      </c>
      <c r="AG837" s="204" t="str">
        <f t="shared" si="98"/>
        <v xml:space="preserve"> </v>
      </c>
      <c r="AH837" s="204" t="str">
        <f>IF(OR(AC837=" ",AC837=0,AE837=" ",AE837=0)," ",IF(AND(AC837=1,AE837=5),"BAJO",IF(AND(AC837=2,AE837=5),"BAJO",IF(AND(AC837=1,AE837=10),"BAJO",IF(AND(AC837=2,AE837=10),"MODERADO",IF(AND(AC837=1,AE837=20),"MODERADO",IF(AND(AC837=3,AE837=5),"MODERADO",IF(AND(AC837=4,AE837=5),"MODERADO",IF(AND(AC837=5,AE837=5),"MODERADO",IF(AND(AC837=2,AE837=20),"ALTO",IF(AND(AC837=3,AE837=10),"ALTO",IF(AND(AC837=4,AE837=10),"ALTO",IF(AND(AC837=5,AE837=10),"ALTO",IF(AND(AC837=3,AE837=20),"EXTREMO",IF(AND(AC837=4,AE837=20),"EXTREMO",IF(AND(AC837=5,AE837=20),"EXTREMO",VLOOKUP(AG837,[4]Evaluacion!A:B,2)))))))))))))))))</f>
        <v xml:space="preserve"> </v>
      </c>
      <c r="AI837" s="213"/>
      <c r="AJ837" s="214"/>
      <c r="AK837" s="197"/>
      <c r="AL837" s="197"/>
      <c r="AM837" s="197"/>
      <c r="AN837" s="197"/>
      <c r="AO837" s="197"/>
      <c r="AP837" s="197"/>
      <c r="AQ837" s="197"/>
      <c r="AR837" s="197"/>
      <c r="AS837" s="204"/>
      <c r="AT837" s="204"/>
      <c r="AU837" s="204" t="str">
        <f t="shared" si="94"/>
        <v xml:space="preserve"> </v>
      </c>
      <c r="AV837" s="204"/>
      <c r="AW837" s="204" t="str">
        <f t="shared" si="95"/>
        <v xml:space="preserve"> </v>
      </c>
      <c r="AX837" s="204" t="str">
        <f t="shared" si="99"/>
        <v xml:space="preserve"> </v>
      </c>
      <c r="AY837" s="204" t="str">
        <f>IF(OR(AT837=" ",AT837=0,AV837=" ",AV837=0)," ",IF(AND(AT837=1,AV837=5),"BAJO",IF(AND(AT837=2,AV837=5),"BAJO",IF(AND(AT837=1,AV837=10),"BAJO",IF(AND(AT837=2,AV837=10),"MODERADO",IF(AND(AT837=1,AV837=20),"MODERADO",IF(AND(AT837=3,AV837=5),"MODERADO",IF(AND(AT837=4,AV837=5),"MODERADO",IF(AND(AT837=5,AV837=5),"MODERADO",IF(AND(AT837=2,AV837=20),"ALTO",IF(AND(AT837=3,AV837=10),"ALTO",IF(AND(AT837=4,AV837=10),"ALTO",IF(AND(AT837=5,AV837=10),"ALTO",IF(AND(AT837=3,AV837=20),"EXTREMO",IF(AND(AT837=4,AV837=20),"EXTREMO",IF(AND(AT837=5,AV837=20),"EXTREMO",VLOOKUP(AX837,[4]Evaluacion!R:S,2)))))))))))))))))</f>
        <v xml:space="preserve"> </v>
      </c>
      <c r="AZ837" s="204"/>
      <c r="BA837" s="204"/>
      <c r="BB837" s="204"/>
      <c r="BC837" s="204"/>
      <c r="BD837" s="204"/>
      <c r="BE837" s="204"/>
      <c r="BF837" s="204"/>
      <c r="BG837" s="205"/>
      <c r="BH837" s="204"/>
    </row>
    <row r="838" spans="1:60" x14ac:dyDescent="0.2">
      <c r="A838" s="200"/>
      <c r="B838" s="192"/>
      <c r="C838" s="201"/>
      <c r="D838" s="193"/>
      <c r="E838" s="193"/>
      <c r="F838" s="206"/>
      <c r="G838" s="201"/>
      <c r="H838" s="194"/>
      <c r="I838" s="206"/>
      <c r="J838" s="195"/>
      <c r="K838" s="195"/>
      <c r="L838" s="195"/>
      <c r="M838" s="195"/>
      <c r="N838" s="195"/>
      <c r="O838" s="195"/>
      <c r="P838" s="195"/>
      <c r="Q838" s="195"/>
      <c r="R838" s="195"/>
      <c r="S838" s="195"/>
      <c r="T838" s="195"/>
      <c r="U838" s="195"/>
      <c r="V838" s="195"/>
      <c r="W838" s="195"/>
      <c r="X838" s="195"/>
      <c r="Y838" s="195"/>
      <c r="Z838" s="195"/>
      <c r="AA838" s="195"/>
      <c r="AB838" s="193"/>
      <c r="AC838" s="204"/>
      <c r="AD838" s="204" t="str">
        <f t="shared" si="96"/>
        <v xml:space="preserve"> </v>
      </c>
      <c r="AE838" s="204"/>
      <c r="AF838" s="204" t="str">
        <f t="shared" si="97"/>
        <v xml:space="preserve"> </v>
      </c>
      <c r="AG838" s="204" t="str">
        <f t="shared" si="98"/>
        <v xml:space="preserve"> </v>
      </c>
      <c r="AH838" s="204" t="str">
        <f>IF(OR(AC838=" ",AC838=0,AE838=" ",AE838=0)," ",IF(AND(AC838=1,AE838=5),"BAJO",IF(AND(AC838=2,AE838=5),"BAJO",IF(AND(AC838=1,AE838=10),"BAJO",IF(AND(AC838=2,AE838=10),"MODERADO",IF(AND(AC838=1,AE838=20),"MODERADO",IF(AND(AC838=3,AE838=5),"MODERADO",IF(AND(AC838=4,AE838=5),"MODERADO",IF(AND(AC838=5,AE838=5),"MODERADO",IF(AND(AC838=2,AE838=20),"ALTO",IF(AND(AC838=3,AE838=10),"ALTO",IF(AND(AC838=4,AE838=10),"ALTO",IF(AND(AC838=5,AE838=10),"ALTO",IF(AND(AC838=3,AE838=20),"EXTREMO",IF(AND(AC838=4,AE838=20),"EXTREMO",IF(AND(AC838=5,AE838=20),"EXTREMO",VLOOKUP(AG838,[4]Evaluacion!A:B,2)))))))))))))))))</f>
        <v xml:space="preserve"> </v>
      </c>
      <c r="AI838" s="213"/>
      <c r="AJ838" s="214"/>
      <c r="AK838" s="197"/>
      <c r="AL838" s="197"/>
      <c r="AM838" s="197"/>
      <c r="AN838" s="197"/>
      <c r="AO838" s="197"/>
      <c r="AP838" s="197"/>
      <c r="AQ838" s="197"/>
      <c r="AR838" s="197"/>
      <c r="AS838" s="204"/>
      <c r="AT838" s="204"/>
      <c r="AU838" s="204" t="str">
        <f t="shared" ref="AU838:AU901" si="100">IF(AT838=1,"RARA VEZ",IF(AT838=2,"IMPROBABLE",IF(AT838=3,"POSIBLE",IF(AT838=4,"PROBABLE",IF(AT838=5,"CASI SEGURO"," ")))))</f>
        <v xml:space="preserve"> </v>
      </c>
      <c r="AV838" s="204"/>
      <c r="AW838" s="204" t="str">
        <f t="shared" si="95"/>
        <v xml:space="preserve"> </v>
      </c>
      <c r="AX838" s="204" t="str">
        <f t="shared" si="99"/>
        <v xml:space="preserve"> </v>
      </c>
      <c r="AY838" s="204" t="str">
        <f>IF(OR(AT838=" ",AT838=0,AV838=" ",AV838=0)," ",IF(AND(AT838=1,AV838=5),"BAJO",IF(AND(AT838=2,AV838=5),"BAJO",IF(AND(AT838=1,AV838=10),"BAJO",IF(AND(AT838=2,AV838=10),"MODERADO",IF(AND(AT838=1,AV838=20),"MODERADO",IF(AND(AT838=3,AV838=5),"MODERADO",IF(AND(AT838=4,AV838=5),"MODERADO",IF(AND(AT838=5,AV838=5),"MODERADO",IF(AND(AT838=2,AV838=20),"ALTO",IF(AND(AT838=3,AV838=10),"ALTO",IF(AND(AT838=4,AV838=10),"ALTO",IF(AND(AT838=5,AV838=10),"ALTO",IF(AND(AT838=3,AV838=20),"EXTREMO",IF(AND(AT838=4,AV838=20),"EXTREMO",IF(AND(AT838=5,AV838=20),"EXTREMO",VLOOKUP(AX838,[4]Evaluacion!R:S,2)))))))))))))))))</f>
        <v xml:space="preserve"> </v>
      </c>
      <c r="AZ838" s="204"/>
      <c r="BA838" s="204"/>
      <c r="BB838" s="204"/>
      <c r="BC838" s="204"/>
      <c r="BD838" s="204"/>
      <c r="BE838" s="204"/>
      <c r="BF838" s="204"/>
      <c r="BG838" s="205"/>
      <c r="BH838" s="204"/>
    </row>
    <row r="839" spans="1:60" x14ac:dyDescent="0.2">
      <c r="A839" s="200"/>
      <c r="B839" s="192"/>
      <c r="C839" s="201"/>
      <c r="D839" s="193"/>
      <c r="E839" s="193"/>
      <c r="F839" s="206"/>
      <c r="G839" s="201"/>
      <c r="H839" s="194"/>
      <c r="I839" s="206"/>
      <c r="J839" s="195"/>
      <c r="K839" s="195"/>
      <c r="L839" s="195"/>
      <c r="M839" s="195"/>
      <c r="N839" s="195"/>
      <c r="O839" s="195"/>
      <c r="P839" s="195"/>
      <c r="Q839" s="195"/>
      <c r="R839" s="195"/>
      <c r="S839" s="195"/>
      <c r="T839" s="195"/>
      <c r="U839" s="195"/>
      <c r="V839" s="195"/>
      <c r="W839" s="195"/>
      <c r="X839" s="195"/>
      <c r="Y839" s="195"/>
      <c r="Z839" s="195"/>
      <c r="AA839" s="195"/>
      <c r="AB839" s="193"/>
      <c r="AC839" s="204"/>
      <c r="AD839" s="204" t="str">
        <f t="shared" si="96"/>
        <v xml:space="preserve"> </v>
      </c>
      <c r="AE839" s="204"/>
      <c r="AF839" s="204" t="str">
        <f t="shared" si="97"/>
        <v xml:space="preserve"> </v>
      </c>
      <c r="AG839" s="204" t="str">
        <f t="shared" si="98"/>
        <v xml:space="preserve"> </v>
      </c>
      <c r="AH839" s="204" t="str">
        <f>IF(OR(AC839=" ",AC839=0,AE839=" ",AE839=0)," ",IF(AND(AC839=1,AE839=5),"BAJO",IF(AND(AC839=2,AE839=5),"BAJO",IF(AND(AC839=1,AE839=10),"BAJO",IF(AND(AC839=2,AE839=10),"MODERADO",IF(AND(AC839=1,AE839=20),"MODERADO",IF(AND(AC839=3,AE839=5),"MODERADO",IF(AND(AC839=4,AE839=5),"MODERADO",IF(AND(AC839=5,AE839=5),"MODERADO",IF(AND(AC839=2,AE839=20),"ALTO",IF(AND(AC839=3,AE839=10),"ALTO",IF(AND(AC839=4,AE839=10),"ALTO",IF(AND(AC839=5,AE839=10),"ALTO",IF(AND(AC839=3,AE839=20),"EXTREMO",IF(AND(AC839=4,AE839=20),"EXTREMO",IF(AND(AC839=5,AE839=20),"EXTREMO",VLOOKUP(AG839,[4]Evaluacion!A:B,2)))))))))))))))))</f>
        <v xml:space="preserve"> </v>
      </c>
      <c r="AI839" s="213"/>
      <c r="AJ839" s="214"/>
      <c r="AK839" s="197"/>
      <c r="AL839" s="197"/>
      <c r="AM839" s="197"/>
      <c r="AN839" s="197"/>
      <c r="AO839" s="197"/>
      <c r="AP839" s="197"/>
      <c r="AQ839" s="197"/>
      <c r="AR839" s="197"/>
      <c r="AS839" s="204"/>
      <c r="AT839" s="204"/>
      <c r="AU839" s="204" t="str">
        <f t="shared" si="100"/>
        <v xml:space="preserve"> </v>
      </c>
      <c r="AV839" s="204"/>
      <c r="AW839" s="204" t="str">
        <f t="shared" si="95"/>
        <v xml:space="preserve"> </v>
      </c>
      <c r="AX839" s="204" t="str">
        <f t="shared" si="99"/>
        <v xml:space="preserve"> </v>
      </c>
      <c r="AY839" s="204" t="str">
        <f>IF(OR(AT839=" ",AT839=0,AV839=" ",AV839=0)," ",IF(AND(AT839=1,AV839=5),"BAJO",IF(AND(AT839=2,AV839=5),"BAJO",IF(AND(AT839=1,AV839=10),"BAJO",IF(AND(AT839=2,AV839=10),"MODERADO",IF(AND(AT839=1,AV839=20),"MODERADO",IF(AND(AT839=3,AV839=5),"MODERADO",IF(AND(AT839=4,AV839=5),"MODERADO",IF(AND(AT839=5,AV839=5),"MODERADO",IF(AND(AT839=2,AV839=20),"ALTO",IF(AND(AT839=3,AV839=10),"ALTO",IF(AND(AT839=4,AV839=10),"ALTO",IF(AND(AT839=5,AV839=10),"ALTO",IF(AND(AT839=3,AV839=20),"EXTREMO",IF(AND(AT839=4,AV839=20),"EXTREMO",IF(AND(AT839=5,AV839=20),"EXTREMO",VLOOKUP(AX839,[4]Evaluacion!R:S,2)))))))))))))))))</f>
        <v xml:space="preserve"> </v>
      </c>
      <c r="AZ839" s="204"/>
      <c r="BA839" s="204"/>
      <c r="BB839" s="204"/>
      <c r="BC839" s="204"/>
      <c r="BD839" s="204"/>
      <c r="BE839" s="204"/>
      <c r="BF839" s="204"/>
      <c r="BG839" s="205"/>
      <c r="BH839" s="204"/>
    </row>
    <row r="840" spans="1:60" x14ac:dyDescent="0.2">
      <c r="A840" s="200"/>
      <c r="B840" s="192"/>
      <c r="C840" s="201"/>
      <c r="D840" s="193"/>
      <c r="E840" s="193"/>
      <c r="F840" s="206"/>
      <c r="G840" s="201"/>
      <c r="H840" s="194"/>
      <c r="I840" s="206"/>
      <c r="J840" s="195"/>
      <c r="K840" s="195"/>
      <c r="L840" s="195"/>
      <c r="M840" s="195"/>
      <c r="N840" s="195"/>
      <c r="O840" s="195"/>
      <c r="P840" s="195"/>
      <c r="Q840" s="195"/>
      <c r="R840" s="195"/>
      <c r="S840" s="195"/>
      <c r="T840" s="195"/>
      <c r="U840" s="195"/>
      <c r="V840" s="195"/>
      <c r="W840" s="195"/>
      <c r="X840" s="195"/>
      <c r="Y840" s="195"/>
      <c r="Z840" s="195"/>
      <c r="AA840" s="195"/>
      <c r="AB840" s="193"/>
      <c r="AC840" s="204"/>
      <c r="AD840" s="204" t="str">
        <f t="shared" si="96"/>
        <v xml:space="preserve"> </v>
      </c>
      <c r="AE840" s="204"/>
      <c r="AF840" s="204" t="str">
        <f t="shared" si="97"/>
        <v xml:space="preserve"> </v>
      </c>
      <c r="AG840" s="204" t="str">
        <f t="shared" si="98"/>
        <v xml:space="preserve"> </v>
      </c>
      <c r="AH840" s="204" t="str">
        <f>IF(OR(AC840=" ",AC840=0,AE840=" ",AE840=0)," ",IF(AND(AC840=1,AE840=5),"BAJO",IF(AND(AC840=2,AE840=5),"BAJO",IF(AND(AC840=1,AE840=10),"BAJO",IF(AND(AC840=2,AE840=10),"MODERADO",IF(AND(AC840=1,AE840=20),"MODERADO",IF(AND(AC840=3,AE840=5),"MODERADO",IF(AND(AC840=4,AE840=5),"MODERADO",IF(AND(AC840=5,AE840=5),"MODERADO",IF(AND(AC840=2,AE840=20),"ALTO",IF(AND(AC840=3,AE840=10),"ALTO",IF(AND(AC840=4,AE840=10),"ALTO",IF(AND(AC840=5,AE840=10),"ALTO",IF(AND(AC840=3,AE840=20),"EXTREMO",IF(AND(AC840=4,AE840=20),"EXTREMO",IF(AND(AC840=5,AE840=20),"EXTREMO",VLOOKUP(AG840,[4]Evaluacion!A:B,2)))))))))))))))))</f>
        <v xml:space="preserve"> </v>
      </c>
      <c r="AI840" s="213"/>
      <c r="AJ840" s="214"/>
      <c r="AK840" s="197"/>
      <c r="AL840" s="197"/>
      <c r="AM840" s="197"/>
      <c r="AN840" s="197"/>
      <c r="AO840" s="197"/>
      <c r="AP840" s="197"/>
      <c r="AQ840" s="197"/>
      <c r="AR840" s="197"/>
      <c r="AS840" s="204"/>
      <c r="AT840" s="204"/>
      <c r="AU840" s="204" t="str">
        <f t="shared" si="100"/>
        <v xml:space="preserve"> </v>
      </c>
      <c r="AV840" s="204"/>
      <c r="AW840" s="204" t="str">
        <f t="shared" si="95"/>
        <v xml:space="preserve"> </v>
      </c>
      <c r="AX840" s="204" t="str">
        <f t="shared" si="99"/>
        <v xml:space="preserve"> </v>
      </c>
      <c r="AY840" s="204" t="str">
        <f>IF(OR(AT840=" ",AT840=0,AV840=" ",AV840=0)," ",IF(AND(AT840=1,AV840=5),"BAJO",IF(AND(AT840=2,AV840=5),"BAJO",IF(AND(AT840=1,AV840=10),"BAJO",IF(AND(AT840=2,AV840=10),"MODERADO",IF(AND(AT840=1,AV840=20),"MODERADO",IF(AND(AT840=3,AV840=5),"MODERADO",IF(AND(AT840=4,AV840=5),"MODERADO",IF(AND(AT840=5,AV840=5),"MODERADO",IF(AND(AT840=2,AV840=20),"ALTO",IF(AND(AT840=3,AV840=10),"ALTO",IF(AND(AT840=4,AV840=10),"ALTO",IF(AND(AT840=5,AV840=10),"ALTO",IF(AND(AT840=3,AV840=20),"EXTREMO",IF(AND(AT840=4,AV840=20),"EXTREMO",IF(AND(AT840=5,AV840=20),"EXTREMO",VLOOKUP(AX840,[4]Evaluacion!R:S,2)))))))))))))))))</f>
        <v xml:space="preserve"> </v>
      </c>
      <c r="AZ840" s="204"/>
      <c r="BA840" s="204"/>
      <c r="BB840" s="204"/>
      <c r="BC840" s="204"/>
      <c r="BD840" s="204"/>
      <c r="BE840" s="204"/>
      <c r="BF840" s="204"/>
      <c r="BG840" s="205"/>
      <c r="BH840" s="204"/>
    </row>
    <row r="841" spans="1:60" x14ac:dyDescent="0.2">
      <c r="A841" s="200"/>
      <c r="B841" s="192"/>
      <c r="C841" s="201"/>
      <c r="D841" s="193"/>
      <c r="E841" s="193"/>
      <c r="F841" s="206"/>
      <c r="G841" s="201"/>
      <c r="H841" s="194"/>
      <c r="I841" s="206"/>
      <c r="J841" s="195"/>
      <c r="K841" s="195"/>
      <c r="L841" s="195"/>
      <c r="M841" s="195"/>
      <c r="N841" s="195"/>
      <c r="O841" s="195"/>
      <c r="P841" s="195"/>
      <c r="Q841" s="195"/>
      <c r="R841" s="195"/>
      <c r="S841" s="195"/>
      <c r="T841" s="195"/>
      <c r="U841" s="195"/>
      <c r="V841" s="195"/>
      <c r="W841" s="195"/>
      <c r="X841" s="195"/>
      <c r="Y841" s="195"/>
      <c r="Z841" s="195"/>
      <c r="AA841" s="195"/>
      <c r="AB841" s="193"/>
      <c r="AC841" s="204"/>
      <c r="AD841" s="204" t="str">
        <f t="shared" si="96"/>
        <v xml:space="preserve"> </v>
      </c>
      <c r="AE841" s="204"/>
      <c r="AF841" s="204" t="str">
        <f t="shared" si="97"/>
        <v xml:space="preserve"> </v>
      </c>
      <c r="AG841" s="204" t="str">
        <f t="shared" si="98"/>
        <v xml:space="preserve"> </v>
      </c>
      <c r="AH841" s="204" t="str">
        <f>IF(OR(AC841=" ",AC841=0,AE841=" ",AE841=0)," ",IF(AND(AC841=1,AE841=5),"BAJO",IF(AND(AC841=2,AE841=5),"BAJO",IF(AND(AC841=1,AE841=10),"BAJO",IF(AND(AC841=2,AE841=10),"MODERADO",IF(AND(AC841=1,AE841=20),"MODERADO",IF(AND(AC841=3,AE841=5),"MODERADO",IF(AND(AC841=4,AE841=5),"MODERADO",IF(AND(AC841=5,AE841=5),"MODERADO",IF(AND(AC841=2,AE841=20),"ALTO",IF(AND(AC841=3,AE841=10),"ALTO",IF(AND(AC841=4,AE841=10),"ALTO",IF(AND(AC841=5,AE841=10),"ALTO",IF(AND(AC841=3,AE841=20),"EXTREMO",IF(AND(AC841=4,AE841=20),"EXTREMO",IF(AND(AC841=5,AE841=20),"EXTREMO",VLOOKUP(AG841,[4]Evaluacion!A:B,2)))))))))))))))))</f>
        <v xml:space="preserve"> </v>
      </c>
      <c r="AI841" s="213"/>
      <c r="AJ841" s="214"/>
      <c r="AK841" s="197"/>
      <c r="AL841" s="197"/>
      <c r="AM841" s="197"/>
      <c r="AN841" s="197"/>
      <c r="AO841" s="197"/>
      <c r="AP841" s="197"/>
      <c r="AQ841" s="197"/>
      <c r="AR841" s="197"/>
      <c r="AS841" s="204"/>
      <c r="AT841" s="204"/>
      <c r="AU841" s="204" t="str">
        <f t="shared" si="100"/>
        <v xml:space="preserve"> </v>
      </c>
      <c r="AV841" s="204"/>
      <c r="AW841" s="204" t="str">
        <f t="shared" si="95"/>
        <v xml:space="preserve"> </v>
      </c>
      <c r="AX841" s="204" t="str">
        <f t="shared" si="99"/>
        <v xml:space="preserve"> </v>
      </c>
      <c r="AY841" s="204" t="str">
        <f>IF(OR(AT841=" ",AT841=0,AV841=" ",AV841=0)," ",IF(AND(AT841=1,AV841=5),"BAJO",IF(AND(AT841=2,AV841=5),"BAJO",IF(AND(AT841=1,AV841=10),"BAJO",IF(AND(AT841=2,AV841=10),"MODERADO",IF(AND(AT841=1,AV841=20),"MODERADO",IF(AND(AT841=3,AV841=5),"MODERADO",IF(AND(AT841=4,AV841=5),"MODERADO",IF(AND(AT841=5,AV841=5),"MODERADO",IF(AND(AT841=2,AV841=20),"ALTO",IF(AND(AT841=3,AV841=10),"ALTO",IF(AND(AT841=4,AV841=10),"ALTO",IF(AND(AT841=5,AV841=10),"ALTO",IF(AND(AT841=3,AV841=20),"EXTREMO",IF(AND(AT841=4,AV841=20),"EXTREMO",IF(AND(AT841=5,AV841=20),"EXTREMO",VLOOKUP(AX841,[4]Evaluacion!R:S,2)))))))))))))))))</f>
        <v xml:space="preserve"> </v>
      </c>
      <c r="AZ841" s="204"/>
      <c r="BA841" s="204"/>
      <c r="BB841" s="204"/>
      <c r="BC841" s="204"/>
      <c r="BD841" s="204"/>
      <c r="BE841" s="204"/>
      <c r="BF841" s="204"/>
      <c r="BG841" s="205"/>
      <c r="BH841" s="204"/>
    </row>
    <row r="842" spans="1:60" x14ac:dyDescent="0.2">
      <c r="A842" s="200"/>
      <c r="B842" s="192"/>
      <c r="C842" s="201"/>
      <c r="D842" s="193"/>
      <c r="E842" s="193"/>
      <c r="F842" s="206"/>
      <c r="G842" s="201"/>
      <c r="H842" s="194"/>
      <c r="I842" s="206"/>
      <c r="J842" s="195"/>
      <c r="K842" s="195"/>
      <c r="L842" s="195"/>
      <c r="M842" s="195"/>
      <c r="N842" s="195"/>
      <c r="O842" s="195"/>
      <c r="P842" s="195"/>
      <c r="Q842" s="195"/>
      <c r="R842" s="195"/>
      <c r="S842" s="195"/>
      <c r="T842" s="195"/>
      <c r="U842" s="195"/>
      <c r="V842" s="195"/>
      <c r="W842" s="195"/>
      <c r="X842" s="195"/>
      <c r="Y842" s="195"/>
      <c r="Z842" s="195"/>
      <c r="AA842" s="195"/>
      <c r="AB842" s="193"/>
      <c r="AC842" s="204"/>
      <c r="AD842" s="204" t="str">
        <f t="shared" si="96"/>
        <v xml:space="preserve"> </v>
      </c>
      <c r="AE842" s="204"/>
      <c r="AF842" s="204" t="str">
        <f t="shared" si="97"/>
        <v xml:space="preserve"> </v>
      </c>
      <c r="AG842" s="204" t="str">
        <f t="shared" si="98"/>
        <v xml:space="preserve"> </v>
      </c>
      <c r="AH842" s="204" t="str">
        <f>IF(OR(AC842=" ",AC842=0,AE842=" ",AE842=0)," ",IF(AND(AC842=1,AE842=5),"BAJO",IF(AND(AC842=2,AE842=5),"BAJO",IF(AND(AC842=1,AE842=10),"BAJO",IF(AND(AC842=2,AE842=10),"MODERADO",IF(AND(AC842=1,AE842=20),"MODERADO",IF(AND(AC842=3,AE842=5),"MODERADO",IF(AND(AC842=4,AE842=5),"MODERADO",IF(AND(AC842=5,AE842=5),"MODERADO",IF(AND(AC842=2,AE842=20),"ALTO",IF(AND(AC842=3,AE842=10),"ALTO",IF(AND(AC842=4,AE842=10),"ALTO",IF(AND(AC842=5,AE842=10),"ALTO",IF(AND(AC842=3,AE842=20),"EXTREMO",IF(AND(AC842=4,AE842=20),"EXTREMO",IF(AND(AC842=5,AE842=20),"EXTREMO",VLOOKUP(AG842,[4]Evaluacion!A:B,2)))))))))))))))))</f>
        <v xml:space="preserve"> </v>
      </c>
      <c r="AI842" s="213"/>
      <c r="AJ842" s="214"/>
      <c r="AK842" s="197"/>
      <c r="AL842" s="197"/>
      <c r="AM842" s="197"/>
      <c r="AN842" s="197"/>
      <c r="AO842" s="197"/>
      <c r="AP842" s="197"/>
      <c r="AQ842" s="197"/>
      <c r="AR842" s="197"/>
      <c r="AS842" s="204"/>
      <c r="AT842" s="204"/>
      <c r="AU842" s="204" t="str">
        <f t="shared" si="100"/>
        <v xml:space="preserve"> </v>
      </c>
      <c r="AV842" s="204"/>
      <c r="AW842" s="204" t="str">
        <f t="shared" ref="AW842:AW905" si="101">IF(AV842=5,"MODERADO",IF(AV842=10,"MAYOR",IF(AV842=20,"CATASTRÓFICO"," ")))</f>
        <v xml:space="preserve"> </v>
      </c>
      <c r="AX842" s="204" t="str">
        <f t="shared" si="99"/>
        <v xml:space="preserve"> </v>
      </c>
      <c r="AY842" s="204" t="str">
        <f>IF(OR(AT842=" ",AT842=0,AV842=" ",AV842=0)," ",IF(AND(AT842=1,AV842=5),"BAJO",IF(AND(AT842=2,AV842=5),"BAJO",IF(AND(AT842=1,AV842=10),"BAJO",IF(AND(AT842=2,AV842=10),"MODERADO",IF(AND(AT842=1,AV842=20),"MODERADO",IF(AND(AT842=3,AV842=5),"MODERADO",IF(AND(AT842=4,AV842=5),"MODERADO",IF(AND(AT842=5,AV842=5),"MODERADO",IF(AND(AT842=2,AV842=20),"ALTO",IF(AND(AT842=3,AV842=10),"ALTO",IF(AND(AT842=4,AV842=10),"ALTO",IF(AND(AT842=5,AV842=10),"ALTO",IF(AND(AT842=3,AV842=20),"EXTREMO",IF(AND(AT842=4,AV842=20),"EXTREMO",IF(AND(AT842=5,AV842=20),"EXTREMO",VLOOKUP(AX842,[4]Evaluacion!R:S,2)))))))))))))))))</f>
        <v xml:space="preserve"> </v>
      </c>
      <c r="AZ842" s="204"/>
      <c r="BA842" s="204"/>
      <c r="BB842" s="204"/>
      <c r="BC842" s="204"/>
      <c r="BD842" s="204"/>
      <c r="BE842" s="204"/>
      <c r="BF842" s="204"/>
      <c r="BG842" s="205"/>
      <c r="BH842" s="204"/>
    </row>
    <row r="843" spans="1:60" x14ac:dyDescent="0.2">
      <c r="A843" s="200"/>
      <c r="B843" s="192"/>
      <c r="C843" s="201"/>
      <c r="D843" s="193"/>
      <c r="E843" s="193"/>
      <c r="F843" s="206"/>
      <c r="G843" s="201"/>
      <c r="H843" s="194"/>
      <c r="I843" s="206"/>
      <c r="J843" s="195"/>
      <c r="K843" s="195"/>
      <c r="L843" s="195"/>
      <c r="M843" s="195"/>
      <c r="N843" s="195"/>
      <c r="O843" s="195"/>
      <c r="P843" s="195"/>
      <c r="Q843" s="195"/>
      <c r="R843" s="195"/>
      <c r="S843" s="195"/>
      <c r="T843" s="195"/>
      <c r="U843" s="195"/>
      <c r="V843" s="195"/>
      <c r="W843" s="195"/>
      <c r="X843" s="195"/>
      <c r="Y843" s="195"/>
      <c r="Z843" s="195"/>
      <c r="AA843" s="195"/>
      <c r="AB843" s="193"/>
      <c r="AC843" s="204"/>
      <c r="AD843" s="204" t="str">
        <f t="shared" si="96"/>
        <v xml:space="preserve"> </v>
      </c>
      <c r="AE843" s="204"/>
      <c r="AF843" s="204" t="str">
        <f t="shared" si="97"/>
        <v xml:space="preserve"> </v>
      </c>
      <c r="AG843" s="204" t="str">
        <f t="shared" si="98"/>
        <v xml:space="preserve"> </v>
      </c>
      <c r="AH843" s="204" t="str">
        <f>IF(OR(AC843=" ",AC843=0,AE843=" ",AE843=0)," ",IF(AND(AC843=1,AE843=5),"BAJO",IF(AND(AC843=2,AE843=5),"BAJO",IF(AND(AC843=1,AE843=10),"BAJO",IF(AND(AC843=2,AE843=10),"MODERADO",IF(AND(AC843=1,AE843=20),"MODERADO",IF(AND(AC843=3,AE843=5),"MODERADO",IF(AND(AC843=4,AE843=5),"MODERADO",IF(AND(AC843=5,AE843=5),"MODERADO",IF(AND(AC843=2,AE843=20),"ALTO",IF(AND(AC843=3,AE843=10),"ALTO",IF(AND(AC843=4,AE843=10),"ALTO",IF(AND(AC843=5,AE843=10),"ALTO",IF(AND(AC843=3,AE843=20),"EXTREMO",IF(AND(AC843=4,AE843=20),"EXTREMO",IF(AND(AC843=5,AE843=20),"EXTREMO",VLOOKUP(AG843,[4]Evaluacion!A:B,2)))))))))))))))))</f>
        <v xml:space="preserve"> </v>
      </c>
      <c r="AI843" s="213"/>
      <c r="AJ843" s="214"/>
      <c r="AK843" s="197"/>
      <c r="AL843" s="197"/>
      <c r="AM843" s="197"/>
      <c r="AN843" s="197"/>
      <c r="AO843" s="197"/>
      <c r="AP843" s="197"/>
      <c r="AQ843" s="197"/>
      <c r="AR843" s="197"/>
      <c r="AS843" s="204"/>
      <c r="AT843" s="204"/>
      <c r="AU843" s="204" t="str">
        <f t="shared" si="100"/>
        <v xml:space="preserve"> </v>
      </c>
      <c r="AV843" s="204"/>
      <c r="AW843" s="204" t="str">
        <f t="shared" si="101"/>
        <v xml:space="preserve"> </v>
      </c>
      <c r="AX843" s="204" t="str">
        <f t="shared" si="99"/>
        <v xml:space="preserve"> </v>
      </c>
      <c r="AY843" s="204" t="str">
        <f>IF(OR(AT843=" ",AT843=0,AV843=" ",AV843=0)," ",IF(AND(AT843=1,AV843=5),"BAJO",IF(AND(AT843=2,AV843=5),"BAJO",IF(AND(AT843=1,AV843=10),"BAJO",IF(AND(AT843=2,AV843=10),"MODERADO",IF(AND(AT843=1,AV843=20),"MODERADO",IF(AND(AT843=3,AV843=5),"MODERADO",IF(AND(AT843=4,AV843=5),"MODERADO",IF(AND(AT843=5,AV843=5),"MODERADO",IF(AND(AT843=2,AV843=20),"ALTO",IF(AND(AT843=3,AV843=10),"ALTO",IF(AND(AT843=4,AV843=10),"ALTO",IF(AND(AT843=5,AV843=10),"ALTO",IF(AND(AT843=3,AV843=20),"EXTREMO",IF(AND(AT843=4,AV843=20),"EXTREMO",IF(AND(AT843=5,AV843=20),"EXTREMO",VLOOKUP(AX843,[4]Evaluacion!R:S,2)))))))))))))))))</f>
        <v xml:space="preserve"> </v>
      </c>
      <c r="AZ843" s="204"/>
      <c r="BA843" s="204"/>
      <c r="BB843" s="204"/>
      <c r="BC843" s="204"/>
      <c r="BD843" s="204"/>
      <c r="BE843" s="204"/>
      <c r="BF843" s="204"/>
      <c r="BG843" s="205"/>
      <c r="BH843" s="204"/>
    </row>
    <row r="844" spans="1:60" x14ac:dyDescent="0.2">
      <c r="A844" s="200"/>
      <c r="B844" s="192"/>
      <c r="C844" s="201"/>
      <c r="D844" s="193"/>
      <c r="E844" s="193"/>
      <c r="F844" s="206"/>
      <c r="G844" s="201"/>
      <c r="H844" s="194"/>
      <c r="I844" s="206"/>
      <c r="J844" s="195"/>
      <c r="K844" s="195"/>
      <c r="L844" s="195"/>
      <c r="M844" s="195"/>
      <c r="N844" s="195"/>
      <c r="O844" s="195"/>
      <c r="P844" s="195"/>
      <c r="Q844" s="195"/>
      <c r="R844" s="195"/>
      <c r="S844" s="195"/>
      <c r="T844" s="195"/>
      <c r="U844" s="195"/>
      <c r="V844" s="195"/>
      <c r="W844" s="195"/>
      <c r="X844" s="195"/>
      <c r="Y844" s="195"/>
      <c r="Z844" s="195"/>
      <c r="AA844" s="195"/>
      <c r="AB844" s="193"/>
      <c r="AC844" s="204"/>
      <c r="AD844" s="204" t="str">
        <f t="shared" si="96"/>
        <v xml:space="preserve"> </v>
      </c>
      <c r="AE844" s="204"/>
      <c r="AF844" s="204" t="str">
        <f t="shared" si="97"/>
        <v xml:space="preserve"> </v>
      </c>
      <c r="AG844" s="204" t="str">
        <f t="shared" si="98"/>
        <v xml:space="preserve"> </v>
      </c>
      <c r="AH844" s="204" t="str">
        <f>IF(OR(AC844=" ",AC844=0,AE844=" ",AE844=0)," ",IF(AND(AC844=1,AE844=5),"BAJO",IF(AND(AC844=2,AE844=5),"BAJO",IF(AND(AC844=1,AE844=10),"BAJO",IF(AND(AC844=2,AE844=10),"MODERADO",IF(AND(AC844=1,AE844=20),"MODERADO",IF(AND(AC844=3,AE844=5),"MODERADO",IF(AND(AC844=4,AE844=5),"MODERADO",IF(AND(AC844=5,AE844=5),"MODERADO",IF(AND(AC844=2,AE844=20),"ALTO",IF(AND(AC844=3,AE844=10),"ALTO",IF(AND(AC844=4,AE844=10),"ALTO",IF(AND(AC844=5,AE844=10),"ALTO",IF(AND(AC844=3,AE844=20),"EXTREMO",IF(AND(AC844=4,AE844=20),"EXTREMO",IF(AND(AC844=5,AE844=20),"EXTREMO",VLOOKUP(AG844,[4]Evaluacion!A:B,2)))))))))))))))))</f>
        <v xml:space="preserve"> </v>
      </c>
      <c r="AI844" s="213"/>
      <c r="AJ844" s="214"/>
      <c r="AK844" s="197"/>
      <c r="AL844" s="197"/>
      <c r="AM844" s="197"/>
      <c r="AN844" s="197"/>
      <c r="AO844" s="197"/>
      <c r="AP844" s="197"/>
      <c r="AQ844" s="197"/>
      <c r="AR844" s="197"/>
      <c r="AS844" s="204"/>
      <c r="AT844" s="204"/>
      <c r="AU844" s="204" t="str">
        <f t="shared" si="100"/>
        <v xml:space="preserve"> </v>
      </c>
      <c r="AV844" s="204"/>
      <c r="AW844" s="204" t="str">
        <f t="shared" si="101"/>
        <v xml:space="preserve"> </v>
      </c>
      <c r="AX844" s="204" t="str">
        <f t="shared" si="99"/>
        <v xml:space="preserve"> </v>
      </c>
      <c r="AY844" s="204" t="str">
        <f>IF(OR(AT844=" ",AT844=0,AV844=" ",AV844=0)," ",IF(AND(AT844=1,AV844=5),"BAJO",IF(AND(AT844=2,AV844=5),"BAJO",IF(AND(AT844=1,AV844=10),"BAJO",IF(AND(AT844=2,AV844=10),"MODERADO",IF(AND(AT844=1,AV844=20),"MODERADO",IF(AND(AT844=3,AV844=5),"MODERADO",IF(AND(AT844=4,AV844=5),"MODERADO",IF(AND(AT844=5,AV844=5),"MODERADO",IF(AND(AT844=2,AV844=20),"ALTO",IF(AND(AT844=3,AV844=10),"ALTO",IF(AND(AT844=4,AV844=10),"ALTO",IF(AND(AT844=5,AV844=10),"ALTO",IF(AND(AT844=3,AV844=20),"EXTREMO",IF(AND(AT844=4,AV844=20),"EXTREMO",IF(AND(AT844=5,AV844=20),"EXTREMO",VLOOKUP(AX844,[4]Evaluacion!R:S,2)))))))))))))))))</f>
        <v xml:space="preserve"> </v>
      </c>
      <c r="AZ844" s="204"/>
      <c r="BA844" s="204"/>
      <c r="BB844" s="204"/>
      <c r="BC844" s="204"/>
      <c r="BD844" s="204"/>
      <c r="BE844" s="204"/>
      <c r="BF844" s="204"/>
      <c r="BG844" s="205"/>
      <c r="BH844" s="204"/>
    </row>
    <row r="845" spans="1:60" x14ac:dyDescent="0.2">
      <c r="A845" s="200"/>
      <c r="B845" s="192"/>
      <c r="C845" s="201"/>
      <c r="D845" s="193"/>
      <c r="E845" s="193"/>
      <c r="F845" s="206"/>
      <c r="G845" s="201"/>
      <c r="H845" s="194"/>
      <c r="I845" s="206"/>
      <c r="J845" s="195"/>
      <c r="K845" s="195"/>
      <c r="L845" s="195"/>
      <c r="M845" s="195"/>
      <c r="N845" s="195"/>
      <c r="O845" s="195"/>
      <c r="P845" s="195"/>
      <c r="Q845" s="195"/>
      <c r="R845" s="195"/>
      <c r="S845" s="195"/>
      <c r="T845" s="195"/>
      <c r="U845" s="195"/>
      <c r="V845" s="195"/>
      <c r="W845" s="195"/>
      <c r="X845" s="195"/>
      <c r="Y845" s="195"/>
      <c r="Z845" s="195"/>
      <c r="AA845" s="195"/>
      <c r="AB845" s="193"/>
      <c r="AC845" s="204"/>
      <c r="AD845" s="204" t="str">
        <f t="shared" si="96"/>
        <v xml:space="preserve"> </v>
      </c>
      <c r="AE845" s="204"/>
      <c r="AF845" s="204" t="str">
        <f t="shared" si="97"/>
        <v xml:space="preserve"> </v>
      </c>
      <c r="AG845" s="204" t="str">
        <f t="shared" si="98"/>
        <v xml:space="preserve"> </v>
      </c>
      <c r="AH845" s="204" t="str">
        <f>IF(OR(AC845=" ",AC845=0,AE845=" ",AE845=0)," ",IF(AND(AC845=1,AE845=5),"BAJO",IF(AND(AC845=2,AE845=5),"BAJO",IF(AND(AC845=1,AE845=10),"BAJO",IF(AND(AC845=2,AE845=10),"MODERADO",IF(AND(AC845=1,AE845=20),"MODERADO",IF(AND(AC845=3,AE845=5),"MODERADO",IF(AND(AC845=4,AE845=5),"MODERADO",IF(AND(AC845=5,AE845=5),"MODERADO",IF(AND(AC845=2,AE845=20),"ALTO",IF(AND(AC845=3,AE845=10),"ALTO",IF(AND(AC845=4,AE845=10),"ALTO",IF(AND(AC845=5,AE845=10),"ALTO",IF(AND(AC845=3,AE845=20),"EXTREMO",IF(AND(AC845=4,AE845=20),"EXTREMO",IF(AND(AC845=5,AE845=20),"EXTREMO",VLOOKUP(AG845,[4]Evaluacion!A:B,2)))))))))))))))))</f>
        <v xml:space="preserve"> </v>
      </c>
      <c r="AI845" s="213"/>
      <c r="AJ845" s="214"/>
      <c r="AK845" s="197"/>
      <c r="AL845" s="197"/>
      <c r="AM845" s="197"/>
      <c r="AN845" s="197"/>
      <c r="AO845" s="197"/>
      <c r="AP845" s="197"/>
      <c r="AQ845" s="197"/>
      <c r="AR845" s="197"/>
      <c r="AS845" s="204"/>
      <c r="AT845" s="204"/>
      <c r="AU845" s="204" t="str">
        <f t="shared" si="100"/>
        <v xml:space="preserve"> </v>
      </c>
      <c r="AV845" s="204"/>
      <c r="AW845" s="204" t="str">
        <f t="shared" si="101"/>
        <v xml:space="preserve"> </v>
      </c>
      <c r="AX845" s="204" t="str">
        <f t="shared" si="99"/>
        <v xml:space="preserve"> </v>
      </c>
      <c r="AY845" s="204" t="str">
        <f>IF(OR(AT845=" ",AT845=0,AV845=" ",AV845=0)," ",IF(AND(AT845=1,AV845=5),"BAJO",IF(AND(AT845=2,AV845=5),"BAJO",IF(AND(AT845=1,AV845=10),"BAJO",IF(AND(AT845=2,AV845=10),"MODERADO",IF(AND(AT845=1,AV845=20),"MODERADO",IF(AND(AT845=3,AV845=5),"MODERADO",IF(AND(AT845=4,AV845=5),"MODERADO",IF(AND(AT845=5,AV845=5),"MODERADO",IF(AND(AT845=2,AV845=20),"ALTO",IF(AND(AT845=3,AV845=10),"ALTO",IF(AND(AT845=4,AV845=10),"ALTO",IF(AND(AT845=5,AV845=10),"ALTO",IF(AND(AT845=3,AV845=20),"EXTREMO",IF(AND(AT845=4,AV845=20),"EXTREMO",IF(AND(AT845=5,AV845=20),"EXTREMO",VLOOKUP(AX845,[4]Evaluacion!R:S,2)))))))))))))))))</f>
        <v xml:space="preserve"> </v>
      </c>
      <c r="AZ845" s="204"/>
      <c r="BA845" s="204"/>
      <c r="BB845" s="204"/>
      <c r="BC845" s="204"/>
      <c r="BD845" s="204"/>
      <c r="BE845" s="204"/>
      <c r="BF845" s="204"/>
      <c r="BG845" s="205"/>
      <c r="BH845" s="204"/>
    </row>
    <row r="846" spans="1:60" x14ac:dyDescent="0.2">
      <c r="A846" s="200"/>
      <c r="B846" s="192"/>
      <c r="C846" s="201"/>
      <c r="D846" s="193"/>
      <c r="E846" s="193"/>
      <c r="F846" s="206"/>
      <c r="G846" s="201"/>
      <c r="H846" s="194"/>
      <c r="I846" s="206"/>
      <c r="J846" s="195"/>
      <c r="K846" s="195"/>
      <c r="L846" s="195"/>
      <c r="M846" s="195"/>
      <c r="N846" s="195"/>
      <c r="O846" s="195"/>
      <c r="P846" s="195"/>
      <c r="Q846" s="195"/>
      <c r="R846" s="195"/>
      <c r="S846" s="195"/>
      <c r="T846" s="195"/>
      <c r="U846" s="195"/>
      <c r="V846" s="195"/>
      <c r="W846" s="195"/>
      <c r="X846" s="195"/>
      <c r="Y846" s="195"/>
      <c r="Z846" s="195"/>
      <c r="AA846" s="195"/>
      <c r="AB846" s="193"/>
      <c r="AC846" s="204"/>
      <c r="AD846" s="204" t="str">
        <f t="shared" si="96"/>
        <v xml:space="preserve"> </v>
      </c>
      <c r="AE846" s="204"/>
      <c r="AF846" s="204" t="str">
        <f t="shared" si="97"/>
        <v xml:space="preserve"> </v>
      </c>
      <c r="AG846" s="204" t="str">
        <f t="shared" si="98"/>
        <v xml:space="preserve"> </v>
      </c>
      <c r="AH846" s="204" t="str">
        <f>IF(OR(AC846=" ",AC846=0,AE846=" ",AE846=0)," ",IF(AND(AC846=1,AE846=5),"BAJO",IF(AND(AC846=2,AE846=5),"BAJO",IF(AND(AC846=1,AE846=10),"BAJO",IF(AND(AC846=2,AE846=10),"MODERADO",IF(AND(AC846=1,AE846=20),"MODERADO",IF(AND(AC846=3,AE846=5),"MODERADO",IF(AND(AC846=4,AE846=5),"MODERADO",IF(AND(AC846=5,AE846=5),"MODERADO",IF(AND(AC846=2,AE846=20),"ALTO",IF(AND(AC846=3,AE846=10),"ALTO",IF(AND(AC846=4,AE846=10),"ALTO",IF(AND(AC846=5,AE846=10),"ALTO",IF(AND(AC846=3,AE846=20),"EXTREMO",IF(AND(AC846=4,AE846=20),"EXTREMO",IF(AND(AC846=5,AE846=20),"EXTREMO",VLOOKUP(AG846,[4]Evaluacion!A:B,2)))))))))))))))))</f>
        <v xml:space="preserve"> </v>
      </c>
      <c r="AI846" s="213"/>
      <c r="AJ846" s="214"/>
      <c r="AK846" s="197"/>
      <c r="AL846" s="197"/>
      <c r="AM846" s="197"/>
      <c r="AN846" s="197"/>
      <c r="AO846" s="197"/>
      <c r="AP846" s="197"/>
      <c r="AQ846" s="197"/>
      <c r="AR846" s="197"/>
      <c r="AS846" s="204"/>
      <c r="AT846" s="204"/>
      <c r="AU846" s="204" t="str">
        <f t="shared" si="100"/>
        <v xml:space="preserve"> </v>
      </c>
      <c r="AV846" s="204"/>
      <c r="AW846" s="204" t="str">
        <f t="shared" si="101"/>
        <v xml:space="preserve"> </v>
      </c>
      <c r="AX846" s="204" t="str">
        <f t="shared" si="99"/>
        <v xml:space="preserve"> </v>
      </c>
      <c r="AY846" s="204" t="str">
        <f>IF(OR(AT846=" ",AT846=0,AV846=" ",AV846=0)," ",IF(AND(AT846=1,AV846=5),"BAJO",IF(AND(AT846=2,AV846=5),"BAJO",IF(AND(AT846=1,AV846=10),"BAJO",IF(AND(AT846=2,AV846=10),"MODERADO",IF(AND(AT846=1,AV846=20),"MODERADO",IF(AND(AT846=3,AV846=5),"MODERADO",IF(AND(AT846=4,AV846=5),"MODERADO",IF(AND(AT846=5,AV846=5),"MODERADO",IF(AND(AT846=2,AV846=20),"ALTO",IF(AND(AT846=3,AV846=10),"ALTO",IF(AND(AT846=4,AV846=10),"ALTO",IF(AND(AT846=5,AV846=10),"ALTO",IF(AND(AT846=3,AV846=20),"EXTREMO",IF(AND(AT846=4,AV846=20),"EXTREMO",IF(AND(AT846=5,AV846=20),"EXTREMO",VLOOKUP(AX846,[4]Evaluacion!R:S,2)))))))))))))))))</f>
        <v xml:space="preserve"> </v>
      </c>
      <c r="AZ846" s="204"/>
      <c r="BA846" s="204"/>
      <c r="BB846" s="204"/>
      <c r="BC846" s="204"/>
      <c r="BD846" s="204"/>
      <c r="BE846" s="204"/>
      <c r="BF846" s="204"/>
      <c r="BG846" s="205"/>
      <c r="BH846" s="204"/>
    </row>
    <row r="847" spans="1:60" x14ac:dyDescent="0.2">
      <c r="A847" s="200"/>
      <c r="B847" s="192"/>
      <c r="C847" s="201"/>
      <c r="D847" s="193"/>
      <c r="E847" s="193"/>
      <c r="F847" s="206"/>
      <c r="G847" s="201"/>
      <c r="H847" s="194"/>
      <c r="I847" s="206"/>
      <c r="J847" s="195"/>
      <c r="K847" s="195"/>
      <c r="L847" s="195"/>
      <c r="M847" s="195"/>
      <c r="N847" s="195"/>
      <c r="O847" s="195"/>
      <c r="P847" s="195"/>
      <c r="Q847" s="195"/>
      <c r="R847" s="195"/>
      <c r="S847" s="195"/>
      <c r="T847" s="195"/>
      <c r="U847" s="195"/>
      <c r="V847" s="195"/>
      <c r="W847" s="195"/>
      <c r="X847" s="195"/>
      <c r="Y847" s="195"/>
      <c r="Z847" s="195"/>
      <c r="AA847" s="195"/>
      <c r="AB847" s="193"/>
      <c r="AC847" s="204"/>
      <c r="AD847" s="204" t="str">
        <f t="shared" si="96"/>
        <v xml:space="preserve"> </v>
      </c>
      <c r="AE847" s="204"/>
      <c r="AF847" s="204" t="str">
        <f t="shared" si="97"/>
        <v xml:space="preserve"> </v>
      </c>
      <c r="AG847" s="204" t="str">
        <f t="shared" si="98"/>
        <v xml:space="preserve"> </v>
      </c>
      <c r="AH847" s="204" t="str">
        <f>IF(OR(AC847=" ",AC847=0,AE847=" ",AE847=0)," ",IF(AND(AC847=1,AE847=5),"BAJO",IF(AND(AC847=2,AE847=5),"BAJO",IF(AND(AC847=1,AE847=10),"BAJO",IF(AND(AC847=2,AE847=10),"MODERADO",IF(AND(AC847=1,AE847=20),"MODERADO",IF(AND(AC847=3,AE847=5),"MODERADO",IF(AND(AC847=4,AE847=5),"MODERADO",IF(AND(AC847=5,AE847=5),"MODERADO",IF(AND(AC847=2,AE847=20),"ALTO",IF(AND(AC847=3,AE847=10),"ALTO",IF(AND(AC847=4,AE847=10),"ALTO",IF(AND(AC847=5,AE847=10),"ALTO",IF(AND(AC847=3,AE847=20),"EXTREMO",IF(AND(AC847=4,AE847=20),"EXTREMO",IF(AND(AC847=5,AE847=20),"EXTREMO",VLOOKUP(AG847,[4]Evaluacion!A:B,2)))))))))))))))))</f>
        <v xml:space="preserve"> </v>
      </c>
      <c r="AI847" s="213"/>
      <c r="AJ847" s="214"/>
      <c r="AK847" s="197"/>
      <c r="AL847" s="197"/>
      <c r="AM847" s="197"/>
      <c r="AN847" s="197"/>
      <c r="AO847" s="197"/>
      <c r="AP847" s="197"/>
      <c r="AQ847" s="197"/>
      <c r="AR847" s="197"/>
      <c r="AS847" s="204"/>
      <c r="AT847" s="204"/>
      <c r="AU847" s="204" t="str">
        <f t="shared" si="100"/>
        <v xml:space="preserve"> </v>
      </c>
      <c r="AV847" s="204"/>
      <c r="AW847" s="204" t="str">
        <f t="shared" si="101"/>
        <v xml:space="preserve"> </v>
      </c>
      <c r="AX847" s="204" t="str">
        <f t="shared" si="99"/>
        <v xml:space="preserve"> </v>
      </c>
      <c r="AY847" s="204" t="str">
        <f>IF(OR(AT847=" ",AT847=0,AV847=" ",AV847=0)," ",IF(AND(AT847=1,AV847=5),"BAJO",IF(AND(AT847=2,AV847=5),"BAJO",IF(AND(AT847=1,AV847=10),"BAJO",IF(AND(AT847=2,AV847=10),"MODERADO",IF(AND(AT847=1,AV847=20),"MODERADO",IF(AND(AT847=3,AV847=5),"MODERADO",IF(AND(AT847=4,AV847=5),"MODERADO",IF(AND(AT847=5,AV847=5),"MODERADO",IF(AND(AT847=2,AV847=20),"ALTO",IF(AND(AT847=3,AV847=10),"ALTO",IF(AND(AT847=4,AV847=10),"ALTO",IF(AND(AT847=5,AV847=10),"ALTO",IF(AND(AT847=3,AV847=20),"EXTREMO",IF(AND(AT847=4,AV847=20),"EXTREMO",IF(AND(AT847=5,AV847=20),"EXTREMO",VLOOKUP(AX847,[4]Evaluacion!R:S,2)))))))))))))))))</f>
        <v xml:space="preserve"> </v>
      </c>
      <c r="AZ847" s="204"/>
      <c r="BA847" s="204"/>
      <c r="BB847" s="204"/>
      <c r="BC847" s="204"/>
      <c r="BD847" s="204"/>
      <c r="BE847" s="204"/>
      <c r="BF847" s="204"/>
      <c r="BG847" s="205"/>
      <c r="BH847" s="204"/>
    </row>
    <row r="848" spans="1:60" x14ac:dyDescent="0.2">
      <c r="A848" s="200"/>
      <c r="B848" s="192"/>
      <c r="C848" s="201"/>
      <c r="D848" s="193"/>
      <c r="E848" s="193"/>
      <c r="F848" s="206"/>
      <c r="G848" s="201"/>
      <c r="H848" s="194"/>
      <c r="I848" s="206"/>
      <c r="J848" s="195"/>
      <c r="K848" s="195"/>
      <c r="L848" s="195"/>
      <c r="M848" s="195"/>
      <c r="N848" s="195"/>
      <c r="O848" s="195"/>
      <c r="P848" s="195"/>
      <c r="Q848" s="195"/>
      <c r="R848" s="195"/>
      <c r="S848" s="195"/>
      <c r="T848" s="195"/>
      <c r="U848" s="195"/>
      <c r="V848" s="195"/>
      <c r="W848" s="195"/>
      <c r="X848" s="195"/>
      <c r="Y848" s="195"/>
      <c r="Z848" s="195"/>
      <c r="AA848" s="195"/>
      <c r="AB848" s="193"/>
      <c r="AC848" s="204"/>
      <c r="AD848" s="204" t="str">
        <f t="shared" si="96"/>
        <v xml:space="preserve"> </v>
      </c>
      <c r="AE848" s="204"/>
      <c r="AF848" s="204" t="str">
        <f t="shared" si="97"/>
        <v xml:space="preserve"> </v>
      </c>
      <c r="AG848" s="204" t="str">
        <f t="shared" si="98"/>
        <v xml:space="preserve"> </v>
      </c>
      <c r="AH848" s="204" t="str">
        <f>IF(OR(AC848=" ",AC848=0,AE848=" ",AE848=0)," ",IF(AND(AC848=1,AE848=5),"BAJO",IF(AND(AC848=2,AE848=5),"BAJO",IF(AND(AC848=1,AE848=10),"BAJO",IF(AND(AC848=2,AE848=10),"MODERADO",IF(AND(AC848=1,AE848=20),"MODERADO",IF(AND(AC848=3,AE848=5),"MODERADO",IF(AND(AC848=4,AE848=5),"MODERADO",IF(AND(AC848=5,AE848=5),"MODERADO",IF(AND(AC848=2,AE848=20),"ALTO",IF(AND(AC848=3,AE848=10),"ALTO",IF(AND(AC848=4,AE848=10),"ALTO",IF(AND(AC848=5,AE848=10),"ALTO",IF(AND(AC848=3,AE848=20),"EXTREMO",IF(AND(AC848=4,AE848=20),"EXTREMO",IF(AND(AC848=5,AE848=20),"EXTREMO",VLOOKUP(AG848,[4]Evaluacion!A:B,2)))))))))))))))))</f>
        <v xml:space="preserve"> </v>
      </c>
      <c r="AI848" s="213"/>
      <c r="AJ848" s="214"/>
      <c r="AK848" s="197"/>
      <c r="AL848" s="197"/>
      <c r="AM848" s="197"/>
      <c r="AN848" s="197"/>
      <c r="AO848" s="197"/>
      <c r="AP848" s="197"/>
      <c r="AQ848" s="197"/>
      <c r="AR848" s="197"/>
      <c r="AS848" s="204"/>
      <c r="AT848" s="204"/>
      <c r="AU848" s="204" t="str">
        <f t="shared" si="100"/>
        <v xml:space="preserve"> </v>
      </c>
      <c r="AV848" s="204"/>
      <c r="AW848" s="204" t="str">
        <f t="shared" si="101"/>
        <v xml:space="preserve"> </v>
      </c>
      <c r="AX848" s="204" t="str">
        <f t="shared" si="99"/>
        <v xml:space="preserve"> </v>
      </c>
      <c r="AY848" s="204" t="str">
        <f>IF(OR(AT848=" ",AT848=0,AV848=" ",AV848=0)," ",IF(AND(AT848=1,AV848=5),"BAJO",IF(AND(AT848=2,AV848=5),"BAJO",IF(AND(AT848=1,AV848=10),"BAJO",IF(AND(AT848=2,AV848=10),"MODERADO",IF(AND(AT848=1,AV848=20),"MODERADO",IF(AND(AT848=3,AV848=5),"MODERADO",IF(AND(AT848=4,AV848=5),"MODERADO",IF(AND(AT848=5,AV848=5),"MODERADO",IF(AND(AT848=2,AV848=20),"ALTO",IF(AND(AT848=3,AV848=10),"ALTO",IF(AND(AT848=4,AV848=10),"ALTO",IF(AND(AT848=5,AV848=10),"ALTO",IF(AND(AT848=3,AV848=20),"EXTREMO",IF(AND(AT848=4,AV848=20),"EXTREMO",IF(AND(AT848=5,AV848=20),"EXTREMO",VLOOKUP(AX848,[4]Evaluacion!R:S,2)))))))))))))))))</f>
        <v xml:space="preserve"> </v>
      </c>
      <c r="AZ848" s="204"/>
      <c r="BA848" s="204"/>
      <c r="BB848" s="204"/>
      <c r="BC848" s="204"/>
      <c r="BD848" s="204"/>
      <c r="BE848" s="204"/>
      <c r="BF848" s="204"/>
      <c r="BG848" s="205"/>
      <c r="BH848" s="204"/>
    </row>
    <row r="849" spans="1:60" x14ac:dyDescent="0.2">
      <c r="A849" s="200"/>
      <c r="B849" s="192"/>
      <c r="C849" s="201"/>
      <c r="D849" s="193"/>
      <c r="E849" s="193"/>
      <c r="F849" s="206"/>
      <c r="G849" s="201"/>
      <c r="H849" s="194"/>
      <c r="I849" s="206"/>
      <c r="J849" s="195"/>
      <c r="K849" s="195"/>
      <c r="L849" s="195"/>
      <c r="M849" s="195"/>
      <c r="N849" s="195"/>
      <c r="O849" s="195"/>
      <c r="P849" s="195"/>
      <c r="Q849" s="195"/>
      <c r="R849" s="195"/>
      <c r="S849" s="195"/>
      <c r="T849" s="195"/>
      <c r="U849" s="195"/>
      <c r="V849" s="195"/>
      <c r="W849" s="195"/>
      <c r="X849" s="195"/>
      <c r="Y849" s="195"/>
      <c r="Z849" s="195"/>
      <c r="AA849" s="195"/>
      <c r="AB849" s="193"/>
      <c r="AC849" s="204"/>
      <c r="AD849" s="204" t="str">
        <f t="shared" ref="AD849:AD912" si="102">IF(AC849=1,"RARA VEZ",IF(AC849=2,"IMPROBABLE",IF(AC849=3,"POSIBLE",IF(AC849=4,"PROBABLE",IF(AC849=5,"CASI SEGURO"," ")))))</f>
        <v xml:space="preserve"> </v>
      </c>
      <c r="AE849" s="204"/>
      <c r="AF849" s="204" t="str">
        <f t="shared" ref="AF849:AF912" si="103">IF(AE849=5,"MODERADO",IF(AE849=10,"MAYOR",IF(AE849=20,"CATASTRÓFICO"," ")))</f>
        <v xml:space="preserve"> </v>
      </c>
      <c r="AG849" s="204" t="str">
        <f t="shared" ref="AG849:AG912" si="104">IF(OR(AC849=" ",AC849=0,AE849=" ",AE849=0)," ",AC849*AE849)</f>
        <v xml:space="preserve"> </v>
      </c>
      <c r="AH849" s="204" t="str">
        <f>IF(OR(AC849=" ",AC849=0,AE849=" ",AE849=0)," ",IF(AND(AC849=1,AE849=5),"BAJO",IF(AND(AC849=2,AE849=5),"BAJO",IF(AND(AC849=1,AE849=10),"BAJO",IF(AND(AC849=2,AE849=10),"MODERADO",IF(AND(AC849=1,AE849=20),"MODERADO",IF(AND(AC849=3,AE849=5),"MODERADO",IF(AND(AC849=4,AE849=5),"MODERADO",IF(AND(AC849=5,AE849=5),"MODERADO",IF(AND(AC849=2,AE849=20),"ALTO",IF(AND(AC849=3,AE849=10),"ALTO",IF(AND(AC849=4,AE849=10),"ALTO",IF(AND(AC849=5,AE849=10),"ALTO",IF(AND(AC849=3,AE849=20),"EXTREMO",IF(AND(AC849=4,AE849=20),"EXTREMO",IF(AND(AC849=5,AE849=20),"EXTREMO",VLOOKUP(AG849,[4]Evaluacion!A:B,2)))))))))))))))))</f>
        <v xml:space="preserve"> </v>
      </c>
      <c r="AI849" s="213"/>
      <c r="AJ849" s="214"/>
      <c r="AK849" s="197"/>
      <c r="AL849" s="197"/>
      <c r="AM849" s="197"/>
      <c r="AN849" s="197"/>
      <c r="AO849" s="197"/>
      <c r="AP849" s="197"/>
      <c r="AQ849" s="197"/>
      <c r="AR849" s="197"/>
      <c r="AS849" s="204"/>
      <c r="AT849" s="204"/>
      <c r="AU849" s="204" t="str">
        <f t="shared" si="100"/>
        <v xml:space="preserve"> </v>
      </c>
      <c r="AV849" s="204"/>
      <c r="AW849" s="204" t="str">
        <f t="shared" si="101"/>
        <v xml:space="preserve"> </v>
      </c>
      <c r="AX849" s="204" t="str">
        <f t="shared" ref="AX849:AX912" si="105">IF(OR(AT849=" ",AT849=0,AV849=" ",AV849=0)," ",AT849*AV849)</f>
        <v xml:space="preserve"> </v>
      </c>
      <c r="AY849" s="204" t="str">
        <f>IF(OR(AT849=" ",AT849=0,AV849=" ",AV849=0)," ",IF(AND(AT849=1,AV849=5),"BAJO",IF(AND(AT849=2,AV849=5),"BAJO",IF(AND(AT849=1,AV849=10),"BAJO",IF(AND(AT849=2,AV849=10),"MODERADO",IF(AND(AT849=1,AV849=20),"MODERADO",IF(AND(AT849=3,AV849=5),"MODERADO",IF(AND(AT849=4,AV849=5),"MODERADO",IF(AND(AT849=5,AV849=5),"MODERADO",IF(AND(AT849=2,AV849=20),"ALTO",IF(AND(AT849=3,AV849=10),"ALTO",IF(AND(AT849=4,AV849=10),"ALTO",IF(AND(AT849=5,AV849=10),"ALTO",IF(AND(AT849=3,AV849=20),"EXTREMO",IF(AND(AT849=4,AV849=20),"EXTREMO",IF(AND(AT849=5,AV849=20),"EXTREMO",VLOOKUP(AX849,[4]Evaluacion!R:S,2)))))))))))))))))</f>
        <v xml:space="preserve"> </v>
      </c>
      <c r="AZ849" s="204"/>
      <c r="BA849" s="204"/>
      <c r="BB849" s="204"/>
      <c r="BC849" s="204"/>
      <c r="BD849" s="204"/>
      <c r="BE849" s="204"/>
      <c r="BF849" s="204"/>
      <c r="BG849" s="205"/>
      <c r="BH849" s="204"/>
    </row>
    <row r="850" spans="1:60" x14ac:dyDescent="0.2">
      <c r="A850" s="200"/>
      <c r="B850" s="192"/>
      <c r="C850" s="201"/>
      <c r="D850" s="193"/>
      <c r="E850" s="193"/>
      <c r="F850" s="206"/>
      <c r="G850" s="201"/>
      <c r="H850" s="194"/>
      <c r="I850" s="206"/>
      <c r="J850" s="195"/>
      <c r="K850" s="195"/>
      <c r="L850" s="195"/>
      <c r="M850" s="195"/>
      <c r="N850" s="195"/>
      <c r="O850" s="195"/>
      <c r="P850" s="195"/>
      <c r="Q850" s="195"/>
      <c r="R850" s="195"/>
      <c r="S850" s="195"/>
      <c r="T850" s="195"/>
      <c r="U850" s="195"/>
      <c r="V850" s="195"/>
      <c r="W850" s="195"/>
      <c r="X850" s="195"/>
      <c r="Y850" s="195"/>
      <c r="Z850" s="195"/>
      <c r="AA850" s="195"/>
      <c r="AB850" s="193"/>
      <c r="AC850" s="204"/>
      <c r="AD850" s="204" t="str">
        <f t="shared" si="102"/>
        <v xml:space="preserve"> </v>
      </c>
      <c r="AE850" s="204"/>
      <c r="AF850" s="204" t="str">
        <f t="shared" si="103"/>
        <v xml:space="preserve"> </v>
      </c>
      <c r="AG850" s="204" t="str">
        <f t="shared" si="104"/>
        <v xml:space="preserve"> </v>
      </c>
      <c r="AH850" s="204" t="str">
        <f>IF(OR(AC850=" ",AC850=0,AE850=" ",AE850=0)," ",IF(AND(AC850=1,AE850=5),"BAJO",IF(AND(AC850=2,AE850=5),"BAJO",IF(AND(AC850=1,AE850=10),"BAJO",IF(AND(AC850=2,AE850=10),"MODERADO",IF(AND(AC850=1,AE850=20),"MODERADO",IF(AND(AC850=3,AE850=5),"MODERADO",IF(AND(AC850=4,AE850=5),"MODERADO",IF(AND(AC850=5,AE850=5),"MODERADO",IF(AND(AC850=2,AE850=20),"ALTO",IF(AND(AC850=3,AE850=10),"ALTO",IF(AND(AC850=4,AE850=10),"ALTO",IF(AND(AC850=5,AE850=10),"ALTO",IF(AND(AC850=3,AE850=20),"EXTREMO",IF(AND(AC850=4,AE850=20),"EXTREMO",IF(AND(AC850=5,AE850=20),"EXTREMO",VLOOKUP(AG850,[4]Evaluacion!A:B,2)))))))))))))))))</f>
        <v xml:space="preserve"> </v>
      </c>
      <c r="AI850" s="213"/>
      <c r="AJ850" s="214"/>
      <c r="AK850" s="197"/>
      <c r="AL850" s="197"/>
      <c r="AM850" s="197"/>
      <c r="AN850" s="197"/>
      <c r="AO850" s="197"/>
      <c r="AP850" s="197"/>
      <c r="AQ850" s="197"/>
      <c r="AR850" s="197"/>
      <c r="AS850" s="204"/>
      <c r="AT850" s="204"/>
      <c r="AU850" s="204" t="str">
        <f t="shared" si="100"/>
        <v xml:space="preserve"> </v>
      </c>
      <c r="AV850" s="204"/>
      <c r="AW850" s="204" t="str">
        <f t="shared" si="101"/>
        <v xml:space="preserve"> </v>
      </c>
      <c r="AX850" s="204" t="str">
        <f t="shared" si="105"/>
        <v xml:space="preserve"> </v>
      </c>
      <c r="AY850" s="204" t="str">
        <f>IF(OR(AT850=" ",AT850=0,AV850=" ",AV850=0)," ",IF(AND(AT850=1,AV850=5),"BAJO",IF(AND(AT850=2,AV850=5),"BAJO",IF(AND(AT850=1,AV850=10),"BAJO",IF(AND(AT850=2,AV850=10),"MODERADO",IF(AND(AT850=1,AV850=20),"MODERADO",IF(AND(AT850=3,AV850=5),"MODERADO",IF(AND(AT850=4,AV850=5),"MODERADO",IF(AND(AT850=5,AV850=5),"MODERADO",IF(AND(AT850=2,AV850=20),"ALTO",IF(AND(AT850=3,AV850=10),"ALTO",IF(AND(AT850=4,AV850=10),"ALTO",IF(AND(AT850=5,AV850=10),"ALTO",IF(AND(AT850=3,AV850=20),"EXTREMO",IF(AND(AT850=4,AV850=20),"EXTREMO",IF(AND(AT850=5,AV850=20),"EXTREMO",VLOOKUP(AX850,[4]Evaluacion!R:S,2)))))))))))))))))</f>
        <v xml:space="preserve"> </v>
      </c>
      <c r="AZ850" s="204"/>
      <c r="BA850" s="204"/>
      <c r="BB850" s="204"/>
      <c r="BC850" s="204"/>
      <c r="BD850" s="204"/>
      <c r="BE850" s="204"/>
      <c r="BF850" s="204"/>
      <c r="BG850" s="205"/>
      <c r="BH850" s="204"/>
    </row>
    <row r="851" spans="1:60" x14ac:dyDescent="0.2">
      <c r="A851" s="200"/>
      <c r="B851" s="192"/>
      <c r="C851" s="201"/>
      <c r="D851" s="193"/>
      <c r="E851" s="193"/>
      <c r="F851" s="206"/>
      <c r="G851" s="201"/>
      <c r="H851" s="194"/>
      <c r="I851" s="206"/>
      <c r="J851" s="195"/>
      <c r="K851" s="195"/>
      <c r="L851" s="195"/>
      <c r="M851" s="195"/>
      <c r="N851" s="195"/>
      <c r="O851" s="195"/>
      <c r="P851" s="195"/>
      <c r="Q851" s="195"/>
      <c r="R851" s="195"/>
      <c r="S851" s="195"/>
      <c r="T851" s="195"/>
      <c r="U851" s="195"/>
      <c r="V851" s="195"/>
      <c r="W851" s="195"/>
      <c r="X851" s="195"/>
      <c r="Y851" s="195"/>
      <c r="Z851" s="195"/>
      <c r="AA851" s="195"/>
      <c r="AB851" s="193"/>
      <c r="AC851" s="204"/>
      <c r="AD851" s="204" t="str">
        <f t="shared" si="102"/>
        <v xml:space="preserve"> </v>
      </c>
      <c r="AE851" s="204"/>
      <c r="AF851" s="204" t="str">
        <f t="shared" si="103"/>
        <v xml:space="preserve"> </v>
      </c>
      <c r="AG851" s="204" t="str">
        <f t="shared" si="104"/>
        <v xml:space="preserve"> </v>
      </c>
      <c r="AH851" s="204" t="str">
        <f>IF(OR(AC851=" ",AC851=0,AE851=" ",AE851=0)," ",IF(AND(AC851=1,AE851=5),"BAJO",IF(AND(AC851=2,AE851=5),"BAJO",IF(AND(AC851=1,AE851=10),"BAJO",IF(AND(AC851=2,AE851=10),"MODERADO",IF(AND(AC851=1,AE851=20),"MODERADO",IF(AND(AC851=3,AE851=5),"MODERADO",IF(AND(AC851=4,AE851=5),"MODERADO",IF(AND(AC851=5,AE851=5),"MODERADO",IF(AND(AC851=2,AE851=20),"ALTO",IF(AND(AC851=3,AE851=10),"ALTO",IF(AND(AC851=4,AE851=10),"ALTO",IF(AND(AC851=5,AE851=10),"ALTO",IF(AND(AC851=3,AE851=20),"EXTREMO",IF(AND(AC851=4,AE851=20),"EXTREMO",IF(AND(AC851=5,AE851=20),"EXTREMO",VLOOKUP(AG851,[4]Evaluacion!A:B,2)))))))))))))))))</f>
        <v xml:space="preserve"> </v>
      </c>
      <c r="AI851" s="213"/>
      <c r="AJ851" s="214"/>
      <c r="AK851" s="197"/>
      <c r="AL851" s="197"/>
      <c r="AM851" s="197"/>
      <c r="AN851" s="197"/>
      <c r="AO851" s="197"/>
      <c r="AP851" s="197"/>
      <c r="AQ851" s="197"/>
      <c r="AR851" s="197"/>
      <c r="AS851" s="204"/>
      <c r="AT851" s="204"/>
      <c r="AU851" s="204" t="str">
        <f t="shared" si="100"/>
        <v xml:space="preserve"> </v>
      </c>
      <c r="AV851" s="204"/>
      <c r="AW851" s="204" t="str">
        <f t="shared" si="101"/>
        <v xml:space="preserve"> </v>
      </c>
      <c r="AX851" s="204" t="str">
        <f t="shared" si="105"/>
        <v xml:space="preserve"> </v>
      </c>
      <c r="AY851" s="204" t="str">
        <f>IF(OR(AT851=" ",AT851=0,AV851=" ",AV851=0)," ",IF(AND(AT851=1,AV851=5),"BAJO",IF(AND(AT851=2,AV851=5),"BAJO",IF(AND(AT851=1,AV851=10),"BAJO",IF(AND(AT851=2,AV851=10),"MODERADO",IF(AND(AT851=1,AV851=20),"MODERADO",IF(AND(AT851=3,AV851=5),"MODERADO",IF(AND(AT851=4,AV851=5),"MODERADO",IF(AND(AT851=5,AV851=5),"MODERADO",IF(AND(AT851=2,AV851=20),"ALTO",IF(AND(AT851=3,AV851=10),"ALTO",IF(AND(AT851=4,AV851=10),"ALTO",IF(AND(AT851=5,AV851=10),"ALTO",IF(AND(AT851=3,AV851=20),"EXTREMO",IF(AND(AT851=4,AV851=20),"EXTREMO",IF(AND(AT851=5,AV851=20),"EXTREMO",VLOOKUP(AX851,[4]Evaluacion!R:S,2)))))))))))))))))</f>
        <v xml:space="preserve"> </v>
      </c>
      <c r="AZ851" s="204"/>
      <c r="BA851" s="204"/>
      <c r="BB851" s="204"/>
      <c r="BC851" s="204"/>
      <c r="BD851" s="204"/>
      <c r="BE851" s="204"/>
      <c r="BF851" s="204"/>
      <c r="BG851" s="205"/>
      <c r="BH851" s="204"/>
    </row>
    <row r="852" spans="1:60" x14ac:dyDescent="0.2">
      <c r="A852" s="200"/>
      <c r="B852" s="192"/>
      <c r="C852" s="201"/>
      <c r="D852" s="193"/>
      <c r="E852" s="193"/>
      <c r="F852" s="206"/>
      <c r="G852" s="201"/>
      <c r="H852" s="194"/>
      <c r="I852" s="206"/>
      <c r="J852" s="195"/>
      <c r="K852" s="195"/>
      <c r="L852" s="195"/>
      <c r="M852" s="195"/>
      <c r="N852" s="195"/>
      <c r="O852" s="195"/>
      <c r="P852" s="195"/>
      <c r="Q852" s="195"/>
      <c r="R852" s="195"/>
      <c r="S852" s="195"/>
      <c r="T852" s="195"/>
      <c r="U852" s="195"/>
      <c r="V852" s="195"/>
      <c r="W852" s="195"/>
      <c r="X852" s="195"/>
      <c r="Y852" s="195"/>
      <c r="Z852" s="195"/>
      <c r="AA852" s="195"/>
      <c r="AB852" s="193"/>
      <c r="AC852" s="204"/>
      <c r="AD852" s="204" t="str">
        <f t="shared" si="102"/>
        <v xml:space="preserve"> </v>
      </c>
      <c r="AE852" s="204"/>
      <c r="AF852" s="204" t="str">
        <f t="shared" si="103"/>
        <v xml:space="preserve"> </v>
      </c>
      <c r="AG852" s="204" t="str">
        <f t="shared" si="104"/>
        <v xml:space="preserve"> </v>
      </c>
      <c r="AH852" s="204" t="str">
        <f>IF(OR(AC852=" ",AC852=0,AE852=" ",AE852=0)," ",IF(AND(AC852=1,AE852=5),"BAJO",IF(AND(AC852=2,AE852=5),"BAJO",IF(AND(AC852=1,AE852=10),"BAJO",IF(AND(AC852=2,AE852=10),"MODERADO",IF(AND(AC852=1,AE852=20),"MODERADO",IF(AND(AC852=3,AE852=5),"MODERADO",IF(AND(AC852=4,AE852=5),"MODERADO",IF(AND(AC852=5,AE852=5),"MODERADO",IF(AND(AC852=2,AE852=20),"ALTO",IF(AND(AC852=3,AE852=10),"ALTO",IF(AND(AC852=4,AE852=10),"ALTO",IF(AND(AC852=5,AE852=10),"ALTO",IF(AND(AC852=3,AE852=20),"EXTREMO",IF(AND(AC852=4,AE852=20),"EXTREMO",IF(AND(AC852=5,AE852=20),"EXTREMO",VLOOKUP(AG852,[4]Evaluacion!A:B,2)))))))))))))))))</f>
        <v xml:space="preserve"> </v>
      </c>
      <c r="AI852" s="213"/>
      <c r="AJ852" s="214"/>
      <c r="AK852" s="197"/>
      <c r="AL852" s="197"/>
      <c r="AM852" s="197"/>
      <c r="AN852" s="197"/>
      <c r="AO852" s="197"/>
      <c r="AP852" s="197"/>
      <c r="AQ852" s="197"/>
      <c r="AR852" s="197"/>
      <c r="AS852" s="204"/>
      <c r="AT852" s="204"/>
      <c r="AU852" s="204" t="str">
        <f t="shared" si="100"/>
        <v xml:space="preserve"> </v>
      </c>
      <c r="AV852" s="204"/>
      <c r="AW852" s="204" t="str">
        <f t="shared" si="101"/>
        <v xml:space="preserve"> </v>
      </c>
      <c r="AX852" s="204" t="str">
        <f t="shared" si="105"/>
        <v xml:space="preserve"> </v>
      </c>
      <c r="AY852" s="204" t="str">
        <f>IF(OR(AT852=" ",AT852=0,AV852=" ",AV852=0)," ",IF(AND(AT852=1,AV852=5),"BAJO",IF(AND(AT852=2,AV852=5),"BAJO",IF(AND(AT852=1,AV852=10),"BAJO",IF(AND(AT852=2,AV852=10),"MODERADO",IF(AND(AT852=1,AV852=20),"MODERADO",IF(AND(AT852=3,AV852=5),"MODERADO",IF(AND(AT852=4,AV852=5),"MODERADO",IF(AND(AT852=5,AV852=5),"MODERADO",IF(AND(AT852=2,AV852=20),"ALTO",IF(AND(AT852=3,AV852=10),"ALTO",IF(AND(AT852=4,AV852=10),"ALTO",IF(AND(AT852=5,AV852=10),"ALTO",IF(AND(AT852=3,AV852=20),"EXTREMO",IF(AND(AT852=4,AV852=20),"EXTREMO",IF(AND(AT852=5,AV852=20),"EXTREMO",VLOOKUP(AX852,[4]Evaluacion!R:S,2)))))))))))))))))</f>
        <v xml:space="preserve"> </v>
      </c>
      <c r="AZ852" s="204"/>
      <c r="BA852" s="204"/>
      <c r="BB852" s="204"/>
      <c r="BC852" s="204"/>
      <c r="BD852" s="204"/>
      <c r="BE852" s="204"/>
      <c r="BF852" s="204"/>
      <c r="BG852" s="205"/>
      <c r="BH852" s="204"/>
    </row>
    <row r="853" spans="1:60" x14ac:dyDescent="0.2">
      <c r="A853" s="200"/>
      <c r="B853" s="192"/>
      <c r="C853" s="201"/>
      <c r="D853" s="193"/>
      <c r="E853" s="193"/>
      <c r="F853" s="206"/>
      <c r="G853" s="201"/>
      <c r="H853" s="194"/>
      <c r="I853" s="206"/>
      <c r="J853" s="195"/>
      <c r="K853" s="195"/>
      <c r="L853" s="195"/>
      <c r="M853" s="195"/>
      <c r="N853" s="195"/>
      <c r="O853" s="195"/>
      <c r="P853" s="195"/>
      <c r="Q853" s="195"/>
      <c r="R853" s="195"/>
      <c r="S853" s="195"/>
      <c r="T853" s="195"/>
      <c r="U853" s="195"/>
      <c r="V853" s="195"/>
      <c r="W853" s="195"/>
      <c r="X853" s="195"/>
      <c r="Y853" s="195"/>
      <c r="Z853" s="195"/>
      <c r="AA853" s="195"/>
      <c r="AB853" s="193"/>
      <c r="AC853" s="204"/>
      <c r="AD853" s="204" t="str">
        <f t="shared" si="102"/>
        <v xml:space="preserve"> </v>
      </c>
      <c r="AE853" s="204"/>
      <c r="AF853" s="204" t="str">
        <f t="shared" si="103"/>
        <v xml:space="preserve"> </v>
      </c>
      <c r="AG853" s="204" t="str">
        <f t="shared" si="104"/>
        <v xml:space="preserve"> </v>
      </c>
      <c r="AH853" s="204" t="str">
        <f>IF(OR(AC853=" ",AC853=0,AE853=" ",AE853=0)," ",IF(AND(AC853=1,AE853=5),"BAJO",IF(AND(AC853=2,AE853=5),"BAJO",IF(AND(AC853=1,AE853=10),"BAJO",IF(AND(AC853=2,AE853=10),"MODERADO",IF(AND(AC853=1,AE853=20),"MODERADO",IF(AND(AC853=3,AE853=5),"MODERADO",IF(AND(AC853=4,AE853=5),"MODERADO",IF(AND(AC853=5,AE853=5),"MODERADO",IF(AND(AC853=2,AE853=20),"ALTO",IF(AND(AC853=3,AE853=10),"ALTO",IF(AND(AC853=4,AE853=10),"ALTO",IF(AND(AC853=5,AE853=10),"ALTO",IF(AND(AC853=3,AE853=20),"EXTREMO",IF(AND(AC853=4,AE853=20),"EXTREMO",IF(AND(AC853=5,AE853=20),"EXTREMO",VLOOKUP(AG853,[4]Evaluacion!A:B,2)))))))))))))))))</f>
        <v xml:space="preserve"> </v>
      </c>
      <c r="AI853" s="213"/>
      <c r="AJ853" s="214"/>
      <c r="AK853" s="197"/>
      <c r="AL853" s="197"/>
      <c r="AM853" s="197"/>
      <c r="AN853" s="197"/>
      <c r="AO853" s="197"/>
      <c r="AP853" s="197"/>
      <c r="AQ853" s="197"/>
      <c r="AR853" s="197"/>
      <c r="AS853" s="204"/>
      <c r="AT853" s="204"/>
      <c r="AU853" s="204" t="str">
        <f t="shared" si="100"/>
        <v xml:space="preserve"> </v>
      </c>
      <c r="AV853" s="204"/>
      <c r="AW853" s="204" t="str">
        <f t="shared" si="101"/>
        <v xml:space="preserve"> </v>
      </c>
      <c r="AX853" s="204" t="str">
        <f t="shared" si="105"/>
        <v xml:space="preserve"> </v>
      </c>
      <c r="AY853" s="204" t="str">
        <f>IF(OR(AT853=" ",AT853=0,AV853=" ",AV853=0)," ",IF(AND(AT853=1,AV853=5),"BAJO",IF(AND(AT853=2,AV853=5),"BAJO",IF(AND(AT853=1,AV853=10),"BAJO",IF(AND(AT853=2,AV853=10),"MODERADO",IF(AND(AT853=1,AV853=20),"MODERADO",IF(AND(AT853=3,AV853=5),"MODERADO",IF(AND(AT853=4,AV853=5),"MODERADO",IF(AND(AT853=5,AV853=5),"MODERADO",IF(AND(AT853=2,AV853=20),"ALTO",IF(AND(AT853=3,AV853=10),"ALTO",IF(AND(AT853=4,AV853=10),"ALTO",IF(AND(AT853=5,AV853=10),"ALTO",IF(AND(AT853=3,AV853=20),"EXTREMO",IF(AND(AT853=4,AV853=20),"EXTREMO",IF(AND(AT853=5,AV853=20),"EXTREMO",VLOOKUP(AX853,[4]Evaluacion!R:S,2)))))))))))))))))</f>
        <v xml:space="preserve"> </v>
      </c>
      <c r="AZ853" s="204"/>
      <c r="BA853" s="204"/>
      <c r="BB853" s="204"/>
      <c r="BC853" s="204"/>
      <c r="BD853" s="204"/>
      <c r="BE853" s="204"/>
      <c r="BF853" s="204"/>
      <c r="BG853" s="205"/>
      <c r="BH853" s="204"/>
    </row>
    <row r="854" spans="1:60" x14ac:dyDescent="0.2">
      <c r="A854" s="200"/>
      <c r="B854" s="192"/>
      <c r="C854" s="201"/>
      <c r="D854" s="193"/>
      <c r="E854" s="193"/>
      <c r="F854" s="206"/>
      <c r="G854" s="201"/>
      <c r="H854" s="194"/>
      <c r="I854" s="206"/>
      <c r="J854" s="195"/>
      <c r="K854" s="195"/>
      <c r="L854" s="195"/>
      <c r="M854" s="195"/>
      <c r="N854" s="195"/>
      <c r="O854" s="195"/>
      <c r="P854" s="195"/>
      <c r="Q854" s="195"/>
      <c r="R854" s="195"/>
      <c r="S854" s="195"/>
      <c r="T854" s="195"/>
      <c r="U854" s="195"/>
      <c r="V854" s="195"/>
      <c r="W854" s="195"/>
      <c r="X854" s="195"/>
      <c r="Y854" s="195"/>
      <c r="Z854" s="195"/>
      <c r="AA854" s="195"/>
      <c r="AB854" s="193"/>
      <c r="AC854" s="204"/>
      <c r="AD854" s="204" t="str">
        <f t="shared" si="102"/>
        <v xml:space="preserve"> </v>
      </c>
      <c r="AE854" s="204"/>
      <c r="AF854" s="204" t="str">
        <f t="shared" si="103"/>
        <v xml:space="preserve"> </v>
      </c>
      <c r="AG854" s="204" t="str">
        <f t="shared" si="104"/>
        <v xml:space="preserve"> </v>
      </c>
      <c r="AH854" s="204" t="str">
        <f>IF(OR(AC854=" ",AC854=0,AE854=" ",AE854=0)," ",IF(AND(AC854=1,AE854=5),"BAJO",IF(AND(AC854=2,AE854=5),"BAJO",IF(AND(AC854=1,AE854=10),"BAJO",IF(AND(AC854=2,AE854=10),"MODERADO",IF(AND(AC854=1,AE854=20),"MODERADO",IF(AND(AC854=3,AE854=5),"MODERADO",IF(AND(AC854=4,AE854=5),"MODERADO",IF(AND(AC854=5,AE854=5),"MODERADO",IF(AND(AC854=2,AE854=20),"ALTO",IF(AND(AC854=3,AE854=10),"ALTO",IF(AND(AC854=4,AE854=10),"ALTO",IF(AND(AC854=5,AE854=10),"ALTO",IF(AND(AC854=3,AE854=20),"EXTREMO",IF(AND(AC854=4,AE854=20),"EXTREMO",IF(AND(AC854=5,AE854=20),"EXTREMO",VLOOKUP(AG854,[4]Evaluacion!A:B,2)))))))))))))))))</f>
        <v xml:space="preserve"> </v>
      </c>
      <c r="AI854" s="213"/>
      <c r="AJ854" s="214"/>
      <c r="AK854" s="197"/>
      <c r="AL854" s="197"/>
      <c r="AM854" s="197"/>
      <c r="AN854" s="197"/>
      <c r="AO854" s="197"/>
      <c r="AP854" s="197"/>
      <c r="AQ854" s="197"/>
      <c r="AR854" s="197"/>
      <c r="AS854" s="204"/>
      <c r="AT854" s="204"/>
      <c r="AU854" s="204" t="str">
        <f t="shared" si="100"/>
        <v xml:space="preserve"> </v>
      </c>
      <c r="AV854" s="204"/>
      <c r="AW854" s="204" t="str">
        <f t="shared" si="101"/>
        <v xml:space="preserve"> </v>
      </c>
      <c r="AX854" s="204" t="str">
        <f t="shared" si="105"/>
        <v xml:space="preserve"> </v>
      </c>
      <c r="AY854" s="204" t="str">
        <f>IF(OR(AT854=" ",AT854=0,AV854=" ",AV854=0)," ",IF(AND(AT854=1,AV854=5),"BAJO",IF(AND(AT854=2,AV854=5),"BAJO",IF(AND(AT854=1,AV854=10),"BAJO",IF(AND(AT854=2,AV854=10),"MODERADO",IF(AND(AT854=1,AV854=20),"MODERADO",IF(AND(AT854=3,AV854=5),"MODERADO",IF(AND(AT854=4,AV854=5),"MODERADO",IF(AND(AT854=5,AV854=5),"MODERADO",IF(AND(AT854=2,AV854=20),"ALTO",IF(AND(AT854=3,AV854=10),"ALTO",IF(AND(AT854=4,AV854=10),"ALTO",IF(AND(AT854=5,AV854=10),"ALTO",IF(AND(AT854=3,AV854=20),"EXTREMO",IF(AND(AT854=4,AV854=20),"EXTREMO",IF(AND(AT854=5,AV854=20),"EXTREMO",VLOOKUP(AX854,[4]Evaluacion!R:S,2)))))))))))))))))</f>
        <v xml:space="preserve"> </v>
      </c>
      <c r="AZ854" s="204"/>
      <c r="BA854" s="204"/>
      <c r="BB854" s="204"/>
      <c r="BC854" s="204"/>
      <c r="BD854" s="204"/>
      <c r="BE854" s="204"/>
      <c r="BF854" s="204"/>
      <c r="BG854" s="205"/>
      <c r="BH854" s="204"/>
    </row>
    <row r="855" spans="1:60" x14ac:dyDescent="0.2">
      <c r="A855" s="200"/>
      <c r="B855" s="192"/>
      <c r="C855" s="201"/>
      <c r="D855" s="193"/>
      <c r="E855" s="193"/>
      <c r="F855" s="206"/>
      <c r="G855" s="201"/>
      <c r="H855" s="194"/>
      <c r="I855" s="206"/>
      <c r="J855" s="195"/>
      <c r="K855" s="195"/>
      <c r="L855" s="195"/>
      <c r="M855" s="195"/>
      <c r="N855" s="195"/>
      <c r="O855" s="195"/>
      <c r="P855" s="195"/>
      <c r="Q855" s="195"/>
      <c r="R855" s="195"/>
      <c r="S855" s="195"/>
      <c r="T855" s="195"/>
      <c r="U855" s="195"/>
      <c r="V855" s="195"/>
      <c r="W855" s="195"/>
      <c r="X855" s="195"/>
      <c r="Y855" s="195"/>
      <c r="Z855" s="195"/>
      <c r="AA855" s="195"/>
      <c r="AB855" s="193"/>
      <c r="AC855" s="204"/>
      <c r="AD855" s="204" t="str">
        <f t="shared" si="102"/>
        <v xml:space="preserve"> </v>
      </c>
      <c r="AE855" s="204"/>
      <c r="AF855" s="204" t="str">
        <f t="shared" si="103"/>
        <v xml:space="preserve"> </v>
      </c>
      <c r="AG855" s="204" t="str">
        <f t="shared" si="104"/>
        <v xml:space="preserve"> </v>
      </c>
      <c r="AH855" s="204" t="str">
        <f>IF(OR(AC855=" ",AC855=0,AE855=" ",AE855=0)," ",IF(AND(AC855=1,AE855=5),"BAJO",IF(AND(AC855=2,AE855=5),"BAJO",IF(AND(AC855=1,AE855=10),"BAJO",IF(AND(AC855=2,AE855=10),"MODERADO",IF(AND(AC855=1,AE855=20),"MODERADO",IF(AND(AC855=3,AE855=5),"MODERADO",IF(AND(AC855=4,AE855=5),"MODERADO",IF(AND(AC855=5,AE855=5),"MODERADO",IF(AND(AC855=2,AE855=20),"ALTO",IF(AND(AC855=3,AE855=10),"ALTO",IF(AND(AC855=4,AE855=10),"ALTO",IF(AND(AC855=5,AE855=10),"ALTO",IF(AND(AC855=3,AE855=20),"EXTREMO",IF(AND(AC855=4,AE855=20),"EXTREMO",IF(AND(AC855=5,AE855=20),"EXTREMO",VLOOKUP(AG855,[4]Evaluacion!A:B,2)))))))))))))))))</f>
        <v xml:space="preserve"> </v>
      </c>
      <c r="AI855" s="213"/>
      <c r="AJ855" s="214"/>
      <c r="AK855" s="197"/>
      <c r="AL855" s="197"/>
      <c r="AM855" s="197"/>
      <c r="AN855" s="197"/>
      <c r="AO855" s="197"/>
      <c r="AP855" s="197"/>
      <c r="AQ855" s="197"/>
      <c r="AR855" s="197"/>
      <c r="AS855" s="204"/>
      <c r="AT855" s="204"/>
      <c r="AU855" s="204" t="str">
        <f t="shared" si="100"/>
        <v xml:space="preserve"> </v>
      </c>
      <c r="AV855" s="204"/>
      <c r="AW855" s="204" t="str">
        <f t="shared" si="101"/>
        <v xml:space="preserve"> </v>
      </c>
      <c r="AX855" s="204" t="str">
        <f t="shared" si="105"/>
        <v xml:space="preserve"> </v>
      </c>
      <c r="AY855" s="204" t="str">
        <f>IF(OR(AT855=" ",AT855=0,AV855=" ",AV855=0)," ",IF(AND(AT855=1,AV855=5),"BAJO",IF(AND(AT855=2,AV855=5),"BAJO",IF(AND(AT855=1,AV855=10),"BAJO",IF(AND(AT855=2,AV855=10),"MODERADO",IF(AND(AT855=1,AV855=20),"MODERADO",IF(AND(AT855=3,AV855=5),"MODERADO",IF(AND(AT855=4,AV855=5),"MODERADO",IF(AND(AT855=5,AV855=5),"MODERADO",IF(AND(AT855=2,AV855=20),"ALTO",IF(AND(AT855=3,AV855=10),"ALTO",IF(AND(AT855=4,AV855=10),"ALTO",IF(AND(AT855=5,AV855=10),"ALTO",IF(AND(AT855=3,AV855=20),"EXTREMO",IF(AND(AT855=4,AV855=20),"EXTREMO",IF(AND(AT855=5,AV855=20),"EXTREMO",VLOOKUP(AX855,[4]Evaluacion!R:S,2)))))))))))))))))</f>
        <v xml:space="preserve"> </v>
      </c>
      <c r="AZ855" s="204"/>
      <c r="BA855" s="204"/>
      <c r="BB855" s="204"/>
      <c r="BC855" s="204"/>
      <c r="BD855" s="204"/>
      <c r="BE855" s="204"/>
      <c r="BF855" s="204"/>
      <c r="BG855" s="205"/>
      <c r="BH855" s="204"/>
    </row>
    <row r="856" spans="1:60" x14ac:dyDescent="0.2">
      <c r="A856" s="200"/>
      <c r="B856" s="192"/>
      <c r="C856" s="201"/>
      <c r="D856" s="193"/>
      <c r="E856" s="193"/>
      <c r="F856" s="206"/>
      <c r="G856" s="201"/>
      <c r="H856" s="194"/>
      <c r="I856" s="206"/>
      <c r="J856" s="195"/>
      <c r="K856" s="195"/>
      <c r="L856" s="195"/>
      <c r="M856" s="195"/>
      <c r="N856" s="195"/>
      <c r="O856" s="195"/>
      <c r="P856" s="195"/>
      <c r="Q856" s="195"/>
      <c r="R856" s="195"/>
      <c r="S856" s="195"/>
      <c r="T856" s="195"/>
      <c r="U856" s="195"/>
      <c r="V856" s="195"/>
      <c r="W856" s="195"/>
      <c r="X856" s="195"/>
      <c r="Y856" s="195"/>
      <c r="Z856" s="195"/>
      <c r="AA856" s="195"/>
      <c r="AB856" s="193"/>
      <c r="AC856" s="204"/>
      <c r="AD856" s="204" t="str">
        <f t="shared" si="102"/>
        <v xml:space="preserve"> </v>
      </c>
      <c r="AE856" s="204"/>
      <c r="AF856" s="204" t="str">
        <f t="shared" si="103"/>
        <v xml:space="preserve"> </v>
      </c>
      <c r="AG856" s="204" t="str">
        <f t="shared" si="104"/>
        <v xml:space="preserve"> </v>
      </c>
      <c r="AH856" s="204" t="str">
        <f>IF(OR(AC856=" ",AC856=0,AE856=" ",AE856=0)," ",IF(AND(AC856=1,AE856=5),"BAJO",IF(AND(AC856=2,AE856=5),"BAJO",IF(AND(AC856=1,AE856=10),"BAJO",IF(AND(AC856=2,AE856=10),"MODERADO",IF(AND(AC856=1,AE856=20),"MODERADO",IF(AND(AC856=3,AE856=5),"MODERADO",IF(AND(AC856=4,AE856=5),"MODERADO",IF(AND(AC856=5,AE856=5),"MODERADO",IF(AND(AC856=2,AE856=20),"ALTO",IF(AND(AC856=3,AE856=10),"ALTO",IF(AND(AC856=4,AE856=10),"ALTO",IF(AND(AC856=5,AE856=10),"ALTO",IF(AND(AC856=3,AE856=20),"EXTREMO",IF(AND(AC856=4,AE856=20),"EXTREMO",IF(AND(AC856=5,AE856=20),"EXTREMO",VLOOKUP(AG856,[4]Evaluacion!A:B,2)))))))))))))))))</f>
        <v xml:space="preserve"> </v>
      </c>
      <c r="AI856" s="213"/>
      <c r="AJ856" s="214"/>
      <c r="AK856" s="197"/>
      <c r="AL856" s="197"/>
      <c r="AM856" s="197"/>
      <c r="AN856" s="197"/>
      <c r="AO856" s="197"/>
      <c r="AP856" s="197"/>
      <c r="AQ856" s="197"/>
      <c r="AR856" s="197"/>
      <c r="AS856" s="204"/>
      <c r="AT856" s="204"/>
      <c r="AU856" s="204" t="str">
        <f t="shared" si="100"/>
        <v xml:space="preserve"> </v>
      </c>
      <c r="AV856" s="204"/>
      <c r="AW856" s="204" t="str">
        <f t="shared" si="101"/>
        <v xml:space="preserve"> </v>
      </c>
      <c r="AX856" s="204" t="str">
        <f t="shared" si="105"/>
        <v xml:space="preserve"> </v>
      </c>
      <c r="AY856" s="204" t="str">
        <f>IF(OR(AT856=" ",AT856=0,AV856=" ",AV856=0)," ",IF(AND(AT856=1,AV856=5),"BAJO",IF(AND(AT856=2,AV856=5),"BAJO",IF(AND(AT856=1,AV856=10),"BAJO",IF(AND(AT856=2,AV856=10),"MODERADO",IF(AND(AT856=1,AV856=20),"MODERADO",IF(AND(AT856=3,AV856=5),"MODERADO",IF(AND(AT856=4,AV856=5),"MODERADO",IF(AND(AT856=5,AV856=5),"MODERADO",IF(AND(AT856=2,AV856=20),"ALTO",IF(AND(AT856=3,AV856=10),"ALTO",IF(AND(AT856=4,AV856=10),"ALTO",IF(AND(AT856=5,AV856=10),"ALTO",IF(AND(AT856=3,AV856=20),"EXTREMO",IF(AND(AT856=4,AV856=20),"EXTREMO",IF(AND(AT856=5,AV856=20),"EXTREMO",VLOOKUP(AX856,[4]Evaluacion!R:S,2)))))))))))))))))</f>
        <v xml:space="preserve"> </v>
      </c>
      <c r="AZ856" s="204"/>
      <c r="BA856" s="204"/>
      <c r="BB856" s="204"/>
      <c r="BC856" s="204"/>
      <c r="BD856" s="204"/>
      <c r="BE856" s="204"/>
      <c r="BF856" s="204"/>
      <c r="BG856" s="205"/>
      <c r="BH856" s="204"/>
    </row>
    <row r="857" spans="1:60" x14ac:dyDescent="0.2">
      <c r="A857" s="200"/>
      <c r="B857" s="192"/>
      <c r="C857" s="201"/>
      <c r="D857" s="193"/>
      <c r="E857" s="193"/>
      <c r="F857" s="206"/>
      <c r="G857" s="201"/>
      <c r="H857" s="194"/>
      <c r="I857" s="206"/>
      <c r="J857" s="195"/>
      <c r="K857" s="195"/>
      <c r="L857" s="195"/>
      <c r="M857" s="195"/>
      <c r="N857" s="195"/>
      <c r="O857" s="195"/>
      <c r="P857" s="195"/>
      <c r="Q857" s="195"/>
      <c r="R857" s="195"/>
      <c r="S857" s="195"/>
      <c r="T857" s="195"/>
      <c r="U857" s="195"/>
      <c r="V857" s="195"/>
      <c r="W857" s="195"/>
      <c r="X857" s="195"/>
      <c r="Y857" s="195"/>
      <c r="Z857" s="195"/>
      <c r="AA857" s="195"/>
      <c r="AB857" s="193"/>
      <c r="AC857" s="204"/>
      <c r="AD857" s="204" t="str">
        <f t="shared" si="102"/>
        <v xml:space="preserve"> </v>
      </c>
      <c r="AE857" s="204"/>
      <c r="AF857" s="204" t="str">
        <f t="shared" si="103"/>
        <v xml:space="preserve"> </v>
      </c>
      <c r="AG857" s="204" t="str">
        <f t="shared" si="104"/>
        <v xml:space="preserve"> </v>
      </c>
      <c r="AH857" s="204" t="str">
        <f>IF(OR(AC857=" ",AC857=0,AE857=" ",AE857=0)," ",IF(AND(AC857=1,AE857=5),"BAJO",IF(AND(AC857=2,AE857=5),"BAJO",IF(AND(AC857=1,AE857=10),"BAJO",IF(AND(AC857=2,AE857=10),"MODERADO",IF(AND(AC857=1,AE857=20),"MODERADO",IF(AND(AC857=3,AE857=5),"MODERADO",IF(AND(AC857=4,AE857=5),"MODERADO",IF(AND(AC857=5,AE857=5),"MODERADO",IF(AND(AC857=2,AE857=20),"ALTO",IF(AND(AC857=3,AE857=10),"ALTO",IF(AND(AC857=4,AE857=10),"ALTO",IF(AND(AC857=5,AE857=10),"ALTO",IF(AND(AC857=3,AE857=20),"EXTREMO",IF(AND(AC857=4,AE857=20),"EXTREMO",IF(AND(AC857=5,AE857=20),"EXTREMO",VLOOKUP(AG857,[4]Evaluacion!A:B,2)))))))))))))))))</f>
        <v xml:space="preserve"> </v>
      </c>
      <c r="AI857" s="213"/>
      <c r="AJ857" s="214"/>
      <c r="AK857" s="197"/>
      <c r="AL857" s="197"/>
      <c r="AM857" s="197"/>
      <c r="AN857" s="197"/>
      <c r="AO857" s="197"/>
      <c r="AP857" s="197"/>
      <c r="AQ857" s="197"/>
      <c r="AR857" s="197"/>
      <c r="AS857" s="204"/>
      <c r="AT857" s="204"/>
      <c r="AU857" s="204" t="str">
        <f t="shared" si="100"/>
        <v xml:space="preserve"> </v>
      </c>
      <c r="AV857" s="204"/>
      <c r="AW857" s="204" t="str">
        <f t="shared" si="101"/>
        <v xml:space="preserve"> </v>
      </c>
      <c r="AX857" s="204" t="str">
        <f t="shared" si="105"/>
        <v xml:space="preserve"> </v>
      </c>
      <c r="AY857" s="204" t="str">
        <f>IF(OR(AT857=" ",AT857=0,AV857=" ",AV857=0)," ",IF(AND(AT857=1,AV857=5),"BAJO",IF(AND(AT857=2,AV857=5),"BAJO",IF(AND(AT857=1,AV857=10),"BAJO",IF(AND(AT857=2,AV857=10),"MODERADO",IF(AND(AT857=1,AV857=20),"MODERADO",IF(AND(AT857=3,AV857=5),"MODERADO",IF(AND(AT857=4,AV857=5),"MODERADO",IF(AND(AT857=5,AV857=5),"MODERADO",IF(AND(AT857=2,AV857=20),"ALTO",IF(AND(AT857=3,AV857=10),"ALTO",IF(AND(AT857=4,AV857=10),"ALTO",IF(AND(AT857=5,AV857=10),"ALTO",IF(AND(AT857=3,AV857=20),"EXTREMO",IF(AND(AT857=4,AV857=20),"EXTREMO",IF(AND(AT857=5,AV857=20),"EXTREMO",VLOOKUP(AX857,[4]Evaluacion!R:S,2)))))))))))))))))</f>
        <v xml:space="preserve"> </v>
      </c>
      <c r="AZ857" s="204"/>
      <c r="BA857" s="204"/>
      <c r="BB857" s="204"/>
      <c r="BC857" s="204"/>
      <c r="BD857" s="204"/>
      <c r="BE857" s="204"/>
      <c r="BF857" s="204"/>
      <c r="BG857" s="205"/>
      <c r="BH857" s="204"/>
    </row>
    <row r="858" spans="1:60" x14ac:dyDescent="0.2">
      <c r="A858" s="200"/>
      <c r="B858" s="192"/>
      <c r="C858" s="201"/>
      <c r="D858" s="193"/>
      <c r="E858" s="193"/>
      <c r="F858" s="206"/>
      <c r="G858" s="201"/>
      <c r="H858" s="194"/>
      <c r="I858" s="206"/>
      <c r="J858" s="195"/>
      <c r="K858" s="195"/>
      <c r="L858" s="195"/>
      <c r="M858" s="195"/>
      <c r="N858" s="195"/>
      <c r="O858" s="195"/>
      <c r="P858" s="195"/>
      <c r="Q858" s="195"/>
      <c r="R858" s="195"/>
      <c r="S858" s="195"/>
      <c r="T858" s="195"/>
      <c r="U858" s="195"/>
      <c r="V858" s="195"/>
      <c r="W858" s="195"/>
      <c r="X858" s="195"/>
      <c r="Y858" s="195"/>
      <c r="Z858" s="195"/>
      <c r="AA858" s="195"/>
      <c r="AB858" s="193"/>
      <c r="AC858" s="204"/>
      <c r="AD858" s="204" t="str">
        <f t="shared" si="102"/>
        <v xml:space="preserve"> </v>
      </c>
      <c r="AE858" s="204"/>
      <c r="AF858" s="204" t="str">
        <f t="shared" si="103"/>
        <v xml:space="preserve"> </v>
      </c>
      <c r="AG858" s="204" t="str">
        <f t="shared" si="104"/>
        <v xml:space="preserve"> </v>
      </c>
      <c r="AH858" s="204" t="str">
        <f>IF(OR(AC858=" ",AC858=0,AE858=" ",AE858=0)," ",IF(AND(AC858=1,AE858=5),"BAJO",IF(AND(AC858=2,AE858=5),"BAJO",IF(AND(AC858=1,AE858=10),"BAJO",IF(AND(AC858=2,AE858=10),"MODERADO",IF(AND(AC858=1,AE858=20),"MODERADO",IF(AND(AC858=3,AE858=5),"MODERADO",IF(AND(AC858=4,AE858=5),"MODERADO",IF(AND(AC858=5,AE858=5),"MODERADO",IF(AND(AC858=2,AE858=20),"ALTO",IF(AND(AC858=3,AE858=10),"ALTO",IF(AND(AC858=4,AE858=10),"ALTO",IF(AND(AC858=5,AE858=10),"ALTO",IF(AND(AC858=3,AE858=20),"EXTREMO",IF(AND(AC858=4,AE858=20),"EXTREMO",IF(AND(AC858=5,AE858=20),"EXTREMO",VLOOKUP(AG858,[4]Evaluacion!A:B,2)))))))))))))))))</f>
        <v xml:space="preserve"> </v>
      </c>
      <c r="AI858" s="213"/>
      <c r="AJ858" s="214"/>
      <c r="AK858" s="197"/>
      <c r="AL858" s="197"/>
      <c r="AM858" s="197"/>
      <c r="AN858" s="197"/>
      <c r="AO858" s="197"/>
      <c r="AP858" s="197"/>
      <c r="AQ858" s="197"/>
      <c r="AR858" s="197"/>
      <c r="AS858" s="204"/>
      <c r="AT858" s="204"/>
      <c r="AU858" s="204" t="str">
        <f t="shared" si="100"/>
        <v xml:space="preserve"> </v>
      </c>
      <c r="AV858" s="204"/>
      <c r="AW858" s="204" t="str">
        <f t="shared" si="101"/>
        <v xml:space="preserve"> </v>
      </c>
      <c r="AX858" s="204" t="str">
        <f t="shared" si="105"/>
        <v xml:space="preserve"> </v>
      </c>
      <c r="AY858" s="204" t="str">
        <f>IF(OR(AT858=" ",AT858=0,AV858=" ",AV858=0)," ",IF(AND(AT858=1,AV858=5),"BAJO",IF(AND(AT858=2,AV858=5),"BAJO",IF(AND(AT858=1,AV858=10),"BAJO",IF(AND(AT858=2,AV858=10),"MODERADO",IF(AND(AT858=1,AV858=20),"MODERADO",IF(AND(AT858=3,AV858=5),"MODERADO",IF(AND(AT858=4,AV858=5),"MODERADO",IF(AND(AT858=5,AV858=5),"MODERADO",IF(AND(AT858=2,AV858=20),"ALTO",IF(AND(AT858=3,AV858=10),"ALTO",IF(AND(AT858=4,AV858=10),"ALTO",IF(AND(AT858=5,AV858=10),"ALTO",IF(AND(AT858=3,AV858=20),"EXTREMO",IF(AND(AT858=4,AV858=20),"EXTREMO",IF(AND(AT858=5,AV858=20),"EXTREMO",VLOOKUP(AX858,[4]Evaluacion!R:S,2)))))))))))))))))</f>
        <v xml:space="preserve"> </v>
      </c>
      <c r="AZ858" s="204"/>
      <c r="BA858" s="204"/>
      <c r="BB858" s="204"/>
      <c r="BC858" s="204"/>
      <c r="BD858" s="204"/>
      <c r="BE858" s="204"/>
      <c r="BF858" s="204"/>
      <c r="BG858" s="205"/>
      <c r="BH858" s="204"/>
    </row>
    <row r="859" spans="1:60" x14ac:dyDescent="0.2">
      <c r="A859" s="200"/>
      <c r="B859" s="192"/>
      <c r="C859" s="201"/>
      <c r="D859" s="193"/>
      <c r="E859" s="193"/>
      <c r="F859" s="206"/>
      <c r="G859" s="201"/>
      <c r="H859" s="194"/>
      <c r="I859" s="206"/>
      <c r="J859" s="195"/>
      <c r="K859" s="195"/>
      <c r="L859" s="195"/>
      <c r="M859" s="195"/>
      <c r="N859" s="195"/>
      <c r="O859" s="195"/>
      <c r="P859" s="195"/>
      <c r="Q859" s="195"/>
      <c r="R859" s="195"/>
      <c r="S859" s="195"/>
      <c r="T859" s="195"/>
      <c r="U859" s="195"/>
      <c r="V859" s="195"/>
      <c r="W859" s="195"/>
      <c r="X859" s="195"/>
      <c r="Y859" s="195"/>
      <c r="Z859" s="195"/>
      <c r="AA859" s="195"/>
      <c r="AB859" s="193"/>
      <c r="AC859" s="204"/>
      <c r="AD859" s="204" t="str">
        <f t="shared" si="102"/>
        <v xml:space="preserve"> </v>
      </c>
      <c r="AE859" s="204"/>
      <c r="AF859" s="204" t="str">
        <f t="shared" si="103"/>
        <v xml:space="preserve"> </v>
      </c>
      <c r="AG859" s="204" t="str">
        <f t="shared" si="104"/>
        <v xml:space="preserve"> </v>
      </c>
      <c r="AH859" s="204" t="str">
        <f>IF(OR(AC859=" ",AC859=0,AE859=" ",AE859=0)," ",IF(AND(AC859=1,AE859=5),"BAJO",IF(AND(AC859=2,AE859=5),"BAJO",IF(AND(AC859=1,AE859=10),"BAJO",IF(AND(AC859=2,AE859=10),"MODERADO",IF(AND(AC859=1,AE859=20),"MODERADO",IF(AND(AC859=3,AE859=5),"MODERADO",IF(AND(AC859=4,AE859=5),"MODERADO",IF(AND(AC859=5,AE859=5),"MODERADO",IF(AND(AC859=2,AE859=20),"ALTO",IF(AND(AC859=3,AE859=10),"ALTO",IF(AND(AC859=4,AE859=10),"ALTO",IF(AND(AC859=5,AE859=10),"ALTO",IF(AND(AC859=3,AE859=20),"EXTREMO",IF(AND(AC859=4,AE859=20),"EXTREMO",IF(AND(AC859=5,AE859=20),"EXTREMO",VLOOKUP(AG859,[4]Evaluacion!A:B,2)))))))))))))))))</f>
        <v xml:space="preserve"> </v>
      </c>
      <c r="AI859" s="213"/>
      <c r="AJ859" s="214"/>
      <c r="AK859" s="197"/>
      <c r="AL859" s="197"/>
      <c r="AM859" s="197"/>
      <c r="AN859" s="197"/>
      <c r="AO859" s="197"/>
      <c r="AP859" s="197"/>
      <c r="AQ859" s="197"/>
      <c r="AR859" s="197"/>
      <c r="AS859" s="204"/>
      <c r="AT859" s="204"/>
      <c r="AU859" s="204" t="str">
        <f t="shared" si="100"/>
        <v xml:space="preserve"> </v>
      </c>
      <c r="AV859" s="204"/>
      <c r="AW859" s="204" t="str">
        <f t="shared" si="101"/>
        <v xml:space="preserve"> </v>
      </c>
      <c r="AX859" s="204" t="str">
        <f t="shared" si="105"/>
        <v xml:space="preserve"> </v>
      </c>
      <c r="AY859" s="204" t="str">
        <f>IF(OR(AT859=" ",AT859=0,AV859=" ",AV859=0)," ",IF(AND(AT859=1,AV859=5),"BAJO",IF(AND(AT859=2,AV859=5),"BAJO",IF(AND(AT859=1,AV859=10),"BAJO",IF(AND(AT859=2,AV859=10),"MODERADO",IF(AND(AT859=1,AV859=20),"MODERADO",IF(AND(AT859=3,AV859=5),"MODERADO",IF(AND(AT859=4,AV859=5),"MODERADO",IF(AND(AT859=5,AV859=5),"MODERADO",IF(AND(AT859=2,AV859=20),"ALTO",IF(AND(AT859=3,AV859=10),"ALTO",IF(AND(AT859=4,AV859=10),"ALTO",IF(AND(AT859=5,AV859=10),"ALTO",IF(AND(AT859=3,AV859=20),"EXTREMO",IF(AND(AT859=4,AV859=20),"EXTREMO",IF(AND(AT859=5,AV859=20),"EXTREMO",VLOOKUP(AX859,[4]Evaluacion!R:S,2)))))))))))))))))</f>
        <v xml:space="preserve"> </v>
      </c>
      <c r="AZ859" s="204"/>
      <c r="BA859" s="204"/>
      <c r="BB859" s="204"/>
      <c r="BC859" s="204"/>
      <c r="BD859" s="204"/>
      <c r="BE859" s="204"/>
      <c r="BF859" s="204"/>
      <c r="BG859" s="205"/>
      <c r="BH859" s="204"/>
    </row>
    <row r="860" spans="1:60" x14ac:dyDescent="0.2">
      <c r="A860" s="200"/>
      <c r="B860" s="192"/>
      <c r="C860" s="201"/>
      <c r="D860" s="193"/>
      <c r="E860" s="193"/>
      <c r="F860" s="206"/>
      <c r="G860" s="201"/>
      <c r="H860" s="194"/>
      <c r="I860" s="206"/>
      <c r="J860" s="195"/>
      <c r="K860" s="195"/>
      <c r="L860" s="195"/>
      <c r="M860" s="195"/>
      <c r="N860" s="195"/>
      <c r="O860" s="195"/>
      <c r="P860" s="195"/>
      <c r="Q860" s="195"/>
      <c r="R860" s="195"/>
      <c r="S860" s="195"/>
      <c r="T860" s="195"/>
      <c r="U860" s="195"/>
      <c r="V860" s="195"/>
      <c r="W860" s="195"/>
      <c r="X860" s="195"/>
      <c r="Y860" s="195"/>
      <c r="Z860" s="195"/>
      <c r="AA860" s="195"/>
      <c r="AB860" s="193"/>
      <c r="AC860" s="204"/>
      <c r="AD860" s="204" t="str">
        <f t="shared" si="102"/>
        <v xml:space="preserve"> </v>
      </c>
      <c r="AE860" s="204"/>
      <c r="AF860" s="204" t="str">
        <f t="shared" si="103"/>
        <v xml:space="preserve"> </v>
      </c>
      <c r="AG860" s="204" t="str">
        <f t="shared" si="104"/>
        <v xml:space="preserve"> </v>
      </c>
      <c r="AH860" s="204" t="str">
        <f>IF(OR(AC860=" ",AC860=0,AE860=" ",AE860=0)," ",IF(AND(AC860=1,AE860=5),"BAJO",IF(AND(AC860=2,AE860=5),"BAJO",IF(AND(AC860=1,AE860=10),"BAJO",IF(AND(AC860=2,AE860=10),"MODERADO",IF(AND(AC860=1,AE860=20),"MODERADO",IF(AND(AC860=3,AE860=5),"MODERADO",IF(AND(AC860=4,AE860=5),"MODERADO",IF(AND(AC860=5,AE860=5),"MODERADO",IF(AND(AC860=2,AE860=20),"ALTO",IF(AND(AC860=3,AE860=10),"ALTO",IF(AND(AC860=4,AE860=10),"ALTO",IF(AND(AC860=5,AE860=10),"ALTO",IF(AND(AC860=3,AE860=20),"EXTREMO",IF(AND(AC860=4,AE860=20),"EXTREMO",IF(AND(AC860=5,AE860=20),"EXTREMO",VLOOKUP(AG860,[4]Evaluacion!A:B,2)))))))))))))))))</f>
        <v xml:space="preserve"> </v>
      </c>
      <c r="AI860" s="213"/>
      <c r="AJ860" s="214"/>
      <c r="AK860" s="197"/>
      <c r="AL860" s="197"/>
      <c r="AM860" s="197"/>
      <c r="AN860" s="197"/>
      <c r="AO860" s="197"/>
      <c r="AP860" s="197"/>
      <c r="AQ860" s="197"/>
      <c r="AR860" s="197"/>
      <c r="AS860" s="204"/>
      <c r="AT860" s="204"/>
      <c r="AU860" s="204" t="str">
        <f t="shared" si="100"/>
        <v xml:space="preserve"> </v>
      </c>
      <c r="AV860" s="204"/>
      <c r="AW860" s="204" t="str">
        <f t="shared" si="101"/>
        <v xml:space="preserve"> </v>
      </c>
      <c r="AX860" s="204" t="str">
        <f t="shared" si="105"/>
        <v xml:space="preserve"> </v>
      </c>
      <c r="AY860" s="204" t="str">
        <f>IF(OR(AT860=" ",AT860=0,AV860=" ",AV860=0)," ",IF(AND(AT860=1,AV860=5),"BAJO",IF(AND(AT860=2,AV860=5),"BAJO",IF(AND(AT860=1,AV860=10),"BAJO",IF(AND(AT860=2,AV860=10),"MODERADO",IF(AND(AT860=1,AV860=20),"MODERADO",IF(AND(AT860=3,AV860=5),"MODERADO",IF(AND(AT860=4,AV860=5),"MODERADO",IF(AND(AT860=5,AV860=5),"MODERADO",IF(AND(AT860=2,AV860=20),"ALTO",IF(AND(AT860=3,AV860=10),"ALTO",IF(AND(AT860=4,AV860=10),"ALTO",IF(AND(AT860=5,AV860=10),"ALTO",IF(AND(AT860=3,AV860=20),"EXTREMO",IF(AND(AT860=4,AV860=20),"EXTREMO",IF(AND(AT860=5,AV860=20),"EXTREMO",VLOOKUP(AX860,[4]Evaluacion!R:S,2)))))))))))))))))</f>
        <v xml:space="preserve"> </v>
      </c>
      <c r="AZ860" s="204"/>
      <c r="BA860" s="204"/>
      <c r="BB860" s="204"/>
      <c r="BC860" s="204"/>
      <c r="BD860" s="204"/>
      <c r="BE860" s="204"/>
      <c r="BF860" s="204"/>
      <c r="BG860" s="205"/>
      <c r="BH860" s="204"/>
    </row>
    <row r="861" spans="1:60" x14ac:dyDescent="0.2">
      <c r="A861" s="200"/>
      <c r="B861" s="192"/>
      <c r="C861" s="201"/>
      <c r="D861" s="193"/>
      <c r="E861" s="193"/>
      <c r="F861" s="206"/>
      <c r="G861" s="201"/>
      <c r="H861" s="194"/>
      <c r="I861" s="206"/>
      <c r="J861" s="195"/>
      <c r="K861" s="195"/>
      <c r="L861" s="195"/>
      <c r="M861" s="195"/>
      <c r="N861" s="195"/>
      <c r="O861" s="195"/>
      <c r="P861" s="195"/>
      <c r="Q861" s="195"/>
      <c r="R861" s="195"/>
      <c r="S861" s="195"/>
      <c r="T861" s="195"/>
      <c r="U861" s="195"/>
      <c r="V861" s="195"/>
      <c r="W861" s="195"/>
      <c r="X861" s="195"/>
      <c r="Y861" s="195"/>
      <c r="Z861" s="195"/>
      <c r="AA861" s="195"/>
      <c r="AB861" s="193"/>
      <c r="AC861" s="204"/>
      <c r="AD861" s="204" t="str">
        <f t="shared" si="102"/>
        <v xml:space="preserve"> </v>
      </c>
      <c r="AE861" s="204"/>
      <c r="AF861" s="204" t="str">
        <f t="shared" si="103"/>
        <v xml:space="preserve"> </v>
      </c>
      <c r="AG861" s="204" t="str">
        <f t="shared" si="104"/>
        <v xml:space="preserve"> </v>
      </c>
      <c r="AH861" s="204" t="str">
        <f>IF(OR(AC861=" ",AC861=0,AE861=" ",AE861=0)," ",IF(AND(AC861=1,AE861=5),"BAJO",IF(AND(AC861=2,AE861=5),"BAJO",IF(AND(AC861=1,AE861=10),"BAJO",IF(AND(AC861=2,AE861=10),"MODERADO",IF(AND(AC861=1,AE861=20),"MODERADO",IF(AND(AC861=3,AE861=5),"MODERADO",IF(AND(AC861=4,AE861=5),"MODERADO",IF(AND(AC861=5,AE861=5),"MODERADO",IF(AND(AC861=2,AE861=20),"ALTO",IF(AND(AC861=3,AE861=10),"ALTO",IF(AND(AC861=4,AE861=10),"ALTO",IF(AND(AC861=5,AE861=10),"ALTO",IF(AND(AC861=3,AE861=20),"EXTREMO",IF(AND(AC861=4,AE861=20),"EXTREMO",IF(AND(AC861=5,AE861=20),"EXTREMO",VLOOKUP(AG861,[4]Evaluacion!A:B,2)))))))))))))))))</f>
        <v xml:space="preserve"> </v>
      </c>
      <c r="AI861" s="213"/>
      <c r="AJ861" s="214"/>
      <c r="AK861" s="197"/>
      <c r="AL861" s="197"/>
      <c r="AM861" s="197"/>
      <c r="AN861" s="197"/>
      <c r="AO861" s="197"/>
      <c r="AP861" s="197"/>
      <c r="AQ861" s="197"/>
      <c r="AR861" s="197"/>
      <c r="AS861" s="204"/>
      <c r="AT861" s="204"/>
      <c r="AU861" s="204" t="str">
        <f t="shared" si="100"/>
        <v xml:space="preserve"> </v>
      </c>
      <c r="AV861" s="204"/>
      <c r="AW861" s="204" t="str">
        <f t="shared" si="101"/>
        <v xml:space="preserve"> </v>
      </c>
      <c r="AX861" s="204" t="str">
        <f t="shared" si="105"/>
        <v xml:space="preserve"> </v>
      </c>
      <c r="AY861" s="204" t="str">
        <f>IF(OR(AT861=" ",AT861=0,AV861=" ",AV861=0)," ",IF(AND(AT861=1,AV861=5),"BAJO",IF(AND(AT861=2,AV861=5),"BAJO",IF(AND(AT861=1,AV861=10),"BAJO",IF(AND(AT861=2,AV861=10),"MODERADO",IF(AND(AT861=1,AV861=20),"MODERADO",IF(AND(AT861=3,AV861=5),"MODERADO",IF(AND(AT861=4,AV861=5),"MODERADO",IF(AND(AT861=5,AV861=5),"MODERADO",IF(AND(AT861=2,AV861=20),"ALTO",IF(AND(AT861=3,AV861=10),"ALTO",IF(AND(AT861=4,AV861=10),"ALTO",IF(AND(AT861=5,AV861=10),"ALTO",IF(AND(AT861=3,AV861=20),"EXTREMO",IF(AND(AT861=4,AV861=20),"EXTREMO",IF(AND(AT861=5,AV861=20),"EXTREMO",VLOOKUP(AX861,[4]Evaluacion!R:S,2)))))))))))))))))</f>
        <v xml:space="preserve"> </v>
      </c>
      <c r="AZ861" s="204"/>
      <c r="BA861" s="204"/>
      <c r="BB861" s="204"/>
      <c r="BC861" s="204"/>
      <c r="BD861" s="204"/>
      <c r="BE861" s="204"/>
      <c r="BF861" s="204"/>
      <c r="BG861" s="205"/>
      <c r="BH861" s="204"/>
    </row>
    <row r="862" spans="1:60" x14ac:dyDescent="0.2">
      <c r="A862" s="200"/>
      <c r="B862" s="192"/>
      <c r="C862" s="201"/>
      <c r="D862" s="193"/>
      <c r="E862" s="193"/>
      <c r="F862" s="206"/>
      <c r="G862" s="201"/>
      <c r="H862" s="194"/>
      <c r="I862" s="206"/>
      <c r="J862" s="195"/>
      <c r="K862" s="195"/>
      <c r="L862" s="195"/>
      <c r="M862" s="195"/>
      <c r="N862" s="195"/>
      <c r="O862" s="195"/>
      <c r="P862" s="195"/>
      <c r="Q862" s="195"/>
      <c r="R862" s="195"/>
      <c r="S862" s="195"/>
      <c r="T862" s="195"/>
      <c r="U862" s="195"/>
      <c r="V862" s="195"/>
      <c r="W862" s="195"/>
      <c r="X862" s="195"/>
      <c r="Y862" s="195"/>
      <c r="Z862" s="195"/>
      <c r="AA862" s="195"/>
      <c r="AB862" s="193"/>
      <c r="AC862" s="204"/>
      <c r="AD862" s="204" t="str">
        <f t="shared" si="102"/>
        <v xml:space="preserve"> </v>
      </c>
      <c r="AE862" s="204"/>
      <c r="AF862" s="204" t="str">
        <f t="shared" si="103"/>
        <v xml:space="preserve"> </v>
      </c>
      <c r="AG862" s="204" t="str">
        <f t="shared" si="104"/>
        <v xml:space="preserve"> </v>
      </c>
      <c r="AH862" s="204" t="str">
        <f>IF(OR(AC862=" ",AC862=0,AE862=" ",AE862=0)," ",IF(AND(AC862=1,AE862=5),"BAJO",IF(AND(AC862=2,AE862=5),"BAJO",IF(AND(AC862=1,AE862=10),"BAJO",IF(AND(AC862=2,AE862=10),"MODERADO",IF(AND(AC862=1,AE862=20),"MODERADO",IF(AND(AC862=3,AE862=5),"MODERADO",IF(AND(AC862=4,AE862=5),"MODERADO",IF(AND(AC862=5,AE862=5),"MODERADO",IF(AND(AC862=2,AE862=20),"ALTO",IF(AND(AC862=3,AE862=10),"ALTO",IF(AND(AC862=4,AE862=10),"ALTO",IF(AND(AC862=5,AE862=10),"ALTO",IF(AND(AC862=3,AE862=20),"EXTREMO",IF(AND(AC862=4,AE862=20),"EXTREMO",IF(AND(AC862=5,AE862=20),"EXTREMO",VLOOKUP(AG862,[4]Evaluacion!A:B,2)))))))))))))))))</f>
        <v xml:space="preserve"> </v>
      </c>
      <c r="AI862" s="213"/>
      <c r="AJ862" s="214"/>
      <c r="AK862" s="197"/>
      <c r="AL862" s="197"/>
      <c r="AM862" s="197"/>
      <c r="AN862" s="197"/>
      <c r="AO862" s="197"/>
      <c r="AP862" s="197"/>
      <c r="AQ862" s="197"/>
      <c r="AR862" s="197"/>
      <c r="AS862" s="204"/>
      <c r="AT862" s="204"/>
      <c r="AU862" s="204" t="str">
        <f t="shared" si="100"/>
        <v xml:space="preserve"> </v>
      </c>
      <c r="AV862" s="204"/>
      <c r="AW862" s="204" t="str">
        <f t="shared" si="101"/>
        <v xml:space="preserve"> </v>
      </c>
      <c r="AX862" s="204" t="str">
        <f t="shared" si="105"/>
        <v xml:space="preserve"> </v>
      </c>
      <c r="AY862" s="204" t="str">
        <f>IF(OR(AT862=" ",AT862=0,AV862=" ",AV862=0)," ",IF(AND(AT862=1,AV862=5),"BAJO",IF(AND(AT862=2,AV862=5),"BAJO",IF(AND(AT862=1,AV862=10),"BAJO",IF(AND(AT862=2,AV862=10),"MODERADO",IF(AND(AT862=1,AV862=20),"MODERADO",IF(AND(AT862=3,AV862=5),"MODERADO",IF(AND(AT862=4,AV862=5),"MODERADO",IF(AND(AT862=5,AV862=5),"MODERADO",IF(AND(AT862=2,AV862=20),"ALTO",IF(AND(AT862=3,AV862=10),"ALTO",IF(AND(AT862=4,AV862=10),"ALTO",IF(AND(AT862=5,AV862=10),"ALTO",IF(AND(AT862=3,AV862=20),"EXTREMO",IF(AND(AT862=4,AV862=20),"EXTREMO",IF(AND(AT862=5,AV862=20),"EXTREMO",VLOOKUP(AX862,[4]Evaluacion!R:S,2)))))))))))))))))</f>
        <v xml:space="preserve"> </v>
      </c>
      <c r="AZ862" s="204"/>
      <c r="BA862" s="204"/>
      <c r="BB862" s="204"/>
      <c r="BC862" s="204"/>
      <c r="BD862" s="204"/>
      <c r="BE862" s="204"/>
      <c r="BF862" s="204"/>
      <c r="BG862" s="205"/>
      <c r="BH862" s="204"/>
    </row>
    <row r="863" spans="1:60" x14ac:dyDescent="0.2">
      <c r="A863" s="200"/>
      <c r="B863" s="192"/>
      <c r="C863" s="201"/>
      <c r="D863" s="193"/>
      <c r="E863" s="193"/>
      <c r="F863" s="206"/>
      <c r="G863" s="201"/>
      <c r="H863" s="194"/>
      <c r="I863" s="206"/>
      <c r="J863" s="195"/>
      <c r="K863" s="195"/>
      <c r="L863" s="195"/>
      <c r="M863" s="195"/>
      <c r="N863" s="195"/>
      <c r="O863" s="195"/>
      <c r="P863" s="195"/>
      <c r="Q863" s="195"/>
      <c r="R863" s="195"/>
      <c r="S863" s="195"/>
      <c r="T863" s="195"/>
      <c r="U863" s="195"/>
      <c r="V863" s="195"/>
      <c r="W863" s="195"/>
      <c r="X863" s="195"/>
      <c r="Y863" s="195"/>
      <c r="Z863" s="195"/>
      <c r="AA863" s="195"/>
      <c r="AB863" s="193"/>
      <c r="AC863" s="204"/>
      <c r="AD863" s="204" t="str">
        <f t="shared" si="102"/>
        <v xml:space="preserve"> </v>
      </c>
      <c r="AE863" s="204"/>
      <c r="AF863" s="204" t="str">
        <f t="shared" si="103"/>
        <v xml:space="preserve"> </v>
      </c>
      <c r="AG863" s="204" t="str">
        <f t="shared" si="104"/>
        <v xml:space="preserve"> </v>
      </c>
      <c r="AH863" s="204" t="str">
        <f>IF(OR(AC863=" ",AC863=0,AE863=" ",AE863=0)," ",IF(AND(AC863=1,AE863=5),"BAJO",IF(AND(AC863=2,AE863=5),"BAJO",IF(AND(AC863=1,AE863=10),"BAJO",IF(AND(AC863=2,AE863=10),"MODERADO",IF(AND(AC863=1,AE863=20),"MODERADO",IF(AND(AC863=3,AE863=5),"MODERADO",IF(AND(AC863=4,AE863=5),"MODERADO",IF(AND(AC863=5,AE863=5),"MODERADO",IF(AND(AC863=2,AE863=20),"ALTO",IF(AND(AC863=3,AE863=10),"ALTO",IF(AND(AC863=4,AE863=10),"ALTO",IF(AND(AC863=5,AE863=10),"ALTO",IF(AND(AC863=3,AE863=20),"EXTREMO",IF(AND(AC863=4,AE863=20),"EXTREMO",IF(AND(AC863=5,AE863=20),"EXTREMO",VLOOKUP(AG863,[4]Evaluacion!A:B,2)))))))))))))))))</f>
        <v xml:space="preserve"> </v>
      </c>
      <c r="AI863" s="213"/>
      <c r="AJ863" s="214"/>
      <c r="AK863" s="197"/>
      <c r="AL863" s="197"/>
      <c r="AM863" s="197"/>
      <c r="AN863" s="197"/>
      <c r="AO863" s="197"/>
      <c r="AP863" s="197"/>
      <c r="AQ863" s="197"/>
      <c r="AR863" s="197"/>
      <c r="AS863" s="204"/>
      <c r="AT863" s="204"/>
      <c r="AU863" s="204" t="str">
        <f t="shared" si="100"/>
        <v xml:space="preserve"> </v>
      </c>
      <c r="AV863" s="204"/>
      <c r="AW863" s="204" t="str">
        <f t="shared" si="101"/>
        <v xml:space="preserve"> </v>
      </c>
      <c r="AX863" s="204" t="str">
        <f t="shared" si="105"/>
        <v xml:space="preserve"> </v>
      </c>
      <c r="AY863" s="204" t="str">
        <f>IF(OR(AT863=" ",AT863=0,AV863=" ",AV863=0)," ",IF(AND(AT863=1,AV863=5),"BAJO",IF(AND(AT863=2,AV863=5),"BAJO",IF(AND(AT863=1,AV863=10),"BAJO",IF(AND(AT863=2,AV863=10),"MODERADO",IF(AND(AT863=1,AV863=20),"MODERADO",IF(AND(AT863=3,AV863=5),"MODERADO",IF(AND(AT863=4,AV863=5),"MODERADO",IF(AND(AT863=5,AV863=5),"MODERADO",IF(AND(AT863=2,AV863=20),"ALTO",IF(AND(AT863=3,AV863=10),"ALTO",IF(AND(AT863=4,AV863=10),"ALTO",IF(AND(AT863=5,AV863=10),"ALTO",IF(AND(AT863=3,AV863=20),"EXTREMO",IF(AND(AT863=4,AV863=20),"EXTREMO",IF(AND(AT863=5,AV863=20),"EXTREMO",VLOOKUP(AX863,[4]Evaluacion!R:S,2)))))))))))))))))</f>
        <v xml:space="preserve"> </v>
      </c>
      <c r="AZ863" s="204"/>
      <c r="BA863" s="204"/>
      <c r="BB863" s="204"/>
      <c r="BC863" s="204"/>
      <c r="BD863" s="204"/>
      <c r="BE863" s="204"/>
      <c r="BF863" s="204"/>
      <c r="BG863" s="205"/>
      <c r="BH863" s="204"/>
    </row>
    <row r="864" spans="1:60" x14ac:dyDescent="0.2">
      <c r="A864" s="200"/>
      <c r="B864" s="192"/>
      <c r="C864" s="201"/>
      <c r="D864" s="193"/>
      <c r="E864" s="193"/>
      <c r="F864" s="206"/>
      <c r="G864" s="201"/>
      <c r="H864" s="194"/>
      <c r="I864" s="206"/>
      <c r="J864" s="195"/>
      <c r="K864" s="195"/>
      <c r="L864" s="195"/>
      <c r="M864" s="195"/>
      <c r="N864" s="195"/>
      <c r="O864" s="195"/>
      <c r="P864" s="195"/>
      <c r="Q864" s="195"/>
      <c r="R864" s="195"/>
      <c r="S864" s="195"/>
      <c r="T864" s="195"/>
      <c r="U864" s="195"/>
      <c r="V864" s="195"/>
      <c r="W864" s="195"/>
      <c r="X864" s="195"/>
      <c r="Y864" s="195"/>
      <c r="Z864" s="195"/>
      <c r="AA864" s="195"/>
      <c r="AB864" s="193"/>
      <c r="AC864" s="204"/>
      <c r="AD864" s="204" t="str">
        <f t="shared" si="102"/>
        <v xml:space="preserve"> </v>
      </c>
      <c r="AE864" s="204"/>
      <c r="AF864" s="204" t="str">
        <f t="shared" si="103"/>
        <v xml:space="preserve"> </v>
      </c>
      <c r="AG864" s="204" t="str">
        <f t="shared" si="104"/>
        <v xml:space="preserve"> </v>
      </c>
      <c r="AH864" s="204" t="str">
        <f>IF(OR(AC864=" ",AC864=0,AE864=" ",AE864=0)," ",IF(AND(AC864=1,AE864=5),"BAJO",IF(AND(AC864=2,AE864=5),"BAJO",IF(AND(AC864=1,AE864=10),"BAJO",IF(AND(AC864=2,AE864=10),"MODERADO",IF(AND(AC864=1,AE864=20),"MODERADO",IF(AND(AC864=3,AE864=5),"MODERADO",IF(AND(AC864=4,AE864=5),"MODERADO",IF(AND(AC864=5,AE864=5),"MODERADO",IF(AND(AC864=2,AE864=20),"ALTO",IF(AND(AC864=3,AE864=10),"ALTO",IF(AND(AC864=4,AE864=10),"ALTO",IF(AND(AC864=5,AE864=10),"ALTO",IF(AND(AC864=3,AE864=20),"EXTREMO",IF(AND(AC864=4,AE864=20),"EXTREMO",IF(AND(AC864=5,AE864=20),"EXTREMO",VLOOKUP(AG864,[4]Evaluacion!A:B,2)))))))))))))))))</f>
        <v xml:space="preserve"> </v>
      </c>
      <c r="AI864" s="213"/>
      <c r="AJ864" s="214"/>
      <c r="AK864" s="197"/>
      <c r="AL864" s="197"/>
      <c r="AM864" s="197"/>
      <c r="AN864" s="197"/>
      <c r="AO864" s="197"/>
      <c r="AP864" s="197"/>
      <c r="AQ864" s="197"/>
      <c r="AR864" s="197"/>
      <c r="AS864" s="204"/>
      <c r="AT864" s="204"/>
      <c r="AU864" s="204" t="str">
        <f t="shared" si="100"/>
        <v xml:space="preserve"> </v>
      </c>
      <c r="AV864" s="204"/>
      <c r="AW864" s="204" t="str">
        <f t="shared" si="101"/>
        <v xml:space="preserve"> </v>
      </c>
      <c r="AX864" s="204" t="str">
        <f t="shared" si="105"/>
        <v xml:space="preserve"> </v>
      </c>
      <c r="AY864" s="204" t="str">
        <f>IF(OR(AT864=" ",AT864=0,AV864=" ",AV864=0)," ",IF(AND(AT864=1,AV864=5),"BAJO",IF(AND(AT864=2,AV864=5),"BAJO",IF(AND(AT864=1,AV864=10),"BAJO",IF(AND(AT864=2,AV864=10),"MODERADO",IF(AND(AT864=1,AV864=20),"MODERADO",IF(AND(AT864=3,AV864=5),"MODERADO",IF(AND(AT864=4,AV864=5),"MODERADO",IF(AND(AT864=5,AV864=5),"MODERADO",IF(AND(AT864=2,AV864=20),"ALTO",IF(AND(AT864=3,AV864=10),"ALTO",IF(AND(AT864=4,AV864=10),"ALTO",IF(AND(AT864=5,AV864=10),"ALTO",IF(AND(AT864=3,AV864=20),"EXTREMO",IF(AND(AT864=4,AV864=20),"EXTREMO",IF(AND(AT864=5,AV864=20),"EXTREMO",VLOOKUP(AX864,[4]Evaluacion!R:S,2)))))))))))))))))</f>
        <v xml:space="preserve"> </v>
      </c>
      <c r="AZ864" s="204"/>
      <c r="BA864" s="204"/>
      <c r="BB864" s="204"/>
      <c r="BC864" s="204"/>
      <c r="BD864" s="204"/>
      <c r="BE864" s="204"/>
      <c r="BF864" s="204"/>
      <c r="BG864" s="205"/>
      <c r="BH864" s="204"/>
    </row>
    <row r="865" spans="1:60" x14ac:dyDescent="0.2">
      <c r="A865" s="200"/>
      <c r="B865" s="192"/>
      <c r="C865" s="201"/>
      <c r="D865" s="193"/>
      <c r="E865" s="193"/>
      <c r="F865" s="206"/>
      <c r="G865" s="201"/>
      <c r="H865" s="194"/>
      <c r="I865" s="206"/>
      <c r="J865" s="195"/>
      <c r="K865" s="195"/>
      <c r="L865" s="195"/>
      <c r="M865" s="195"/>
      <c r="N865" s="195"/>
      <c r="O865" s="195"/>
      <c r="P865" s="195"/>
      <c r="Q865" s="195"/>
      <c r="R865" s="195"/>
      <c r="S865" s="195"/>
      <c r="T865" s="195"/>
      <c r="U865" s="195"/>
      <c r="V865" s="195"/>
      <c r="W865" s="195"/>
      <c r="X865" s="195"/>
      <c r="Y865" s="195"/>
      <c r="Z865" s="195"/>
      <c r="AA865" s="195"/>
      <c r="AB865" s="193"/>
      <c r="AC865" s="204"/>
      <c r="AD865" s="204" t="str">
        <f t="shared" si="102"/>
        <v xml:space="preserve"> </v>
      </c>
      <c r="AE865" s="204"/>
      <c r="AF865" s="204" t="str">
        <f t="shared" si="103"/>
        <v xml:space="preserve"> </v>
      </c>
      <c r="AG865" s="204" t="str">
        <f t="shared" si="104"/>
        <v xml:space="preserve"> </v>
      </c>
      <c r="AH865" s="204" t="str">
        <f>IF(OR(AC865=" ",AC865=0,AE865=" ",AE865=0)," ",IF(AND(AC865=1,AE865=5),"BAJO",IF(AND(AC865=2,AE865=5),"BAJO",IF(AND(AC865=1,AE865=10),"BAJO",IF(AND(AC865=2,AE865=10),"MODERADO",IF(AND(AC865=1,AE865=20),"MODERADO",IF(AND(AC865=3,AE865=5),"MODERADO",IF(AND(AC865=4,AE865=5),"MODERADO",IF(AND(AC865=5,AE865=5),"MODERADO",IF(AND(AC865=2,AE865=20),"ALTO",IF(AND(AC865=3,AE865=10),"ALTO",IF(AND(AC865=4,AE865=10),"ALTO",IF(AND(AC865=5,AE865=10),"ALTO",IF(AND(AC865=3,AE865=20),"EXTREMO",IF(AND(AC865=4,AE865=20),"EXTREMO",IF(AND(AC865=5,AE865=20),"EXTREMO",VLOOKUP(AG865,[4]Evaluacion!A:B,2)))))))))))))))))</f>
        <v xml:space="preserve"> </v>
      </c>
      <c r="AI865" s="213"/>
      <c r="AJ865" s="214"/>
      <c r="AK865" s="197"/>
      <c r="AL865" s="197"/>
      <c r="AM865" s="197"/>
      <c r="AN865" s="197"/>
      <c r="AO865" s="197"/>
      <c r="AP865" s="197"/>
      <c r="AQ865" s="197"/>
      <c r="AR865" s="197"/>
      <c r="AS865" s="204"/>
      <c r="AT865" s="204"/>
      <c r="AU865" s="204" t="str">
        <f t="shared" si="100"/>
        <v xml:space="preserve"> </v>
      </c>
      <c r="AV865" s="204"/>
      <c r="AW865" s="204" t="str">
        <f t="shared" si="101"/>
        <v xml:space="preserve"> </v>
      </c>
      <c r="AX865" s="204" t="str">
        <f t="shared" si="105"/>
        <v xml:space="preserve"> </v>
      </c>
      <c r="AY865" s="204" t="str">
        <f>IF(OR(AT865=" ",AT865=0,AV865=" ",AV865=0)," ",IF(AND(AT865=1,AV865=5),"BAJO",IF(AND(AT865=2,AV865=5),"BAJO",IF(AND(AT865=1,AV865=10),"BAJO",IF(AND(AT865=2,AV865=10),"MODERADO",IF(AND(AT865=1,AV865=20),"MODERADO",IF(AND(AT865=3,AV865=5),"MODERADO",IF(AND(AT865=4,AV865=5),"MODERADO",IF(AND(AT865=5,AV865=5),"MODERADO",IF(AND(AT865=2,AV865=20),"ALTO",IF(AND(AT865=3,AV865=10),"ALTO",IF(AND(AT865=4,AV865=10),"ALTO",IF(AND(AT865=5,AV865=10),"ALTO",IF(AND(AT865=3,AV865=20),"EXTREMO",IF(AND(AT865=4,AV865=20),"EXTREMO",IF(AND(AT865=5,AV865=20),"EXTREMO",VLOOKUP(AX865,[4]Evaluacion!R:S,2)))))))))))))))))</f>
        <v xml:space="preserve"> </v>
      </c>
      <c r="AZ865" s="204"/>
      <c r="BA865" s="204"/>
      <c r="BB865" s="204"/>
      <c r="BC865" s="204"/>
      <c r="BD865" s="204"/>
      <c r="BE865" s="204"/>
      <c r="BF865" s="204"/>
      <c r="BG865" s="205"/>
      <c r="BH865" s="204"/>
    </row>
    <row r="866" spans="1:60" x14ac:dyDescent="0.2">
      <c r="A866" s="200"/>
      <c r="B866" s="192"/>
      <c r="C866" s="201"/>
      <c r="D866" s="193"/>
      <c r="E866" s="193"/>
      <c r="F866" s="206"/>
      <c r="G866" s="201"/>
      <c r="H866" s="194"/>
      <c r="I866" s="206"/>
      <c r="J866" s="195"/>
      <c r="K866" s="195"/>
      <c r="L866" s="195"/>
      <c r="M866" s="195"/>
      <c r="N866" s="195"/>
      <c r="O866" s="195"/>
      <c r="P866" s="195"/>
      <c r="Q866" s="195"/>
      <c r="R866" s="195"/>
      <c r="S866" s="195"/>
      <c r="T866" s="195"/>
      <c r="U866" s="195"/>
      <c r="V866" s="195"/>
      <c r="W866" s="195"/>
      <c r="X866" s="195"/>
      <c r="Y866" s="195"/>
      <c r="Z866" s="195"/>
      <c r="AA866" s="195"/>
      <c r="AB866" s="193"/>
      <c r="AC866" s="204"/>
      <c r="AD866" s="204" t="str">
        <f t="shared" si="102"/>
        <v xml:space="preserve"> </v>
      </c>
      <c r="AE866" s="204"/>
      <c r="AF866" s="204" t="str">
        <f t="shared" si="103"/>
        <v xml:space="preserve"> </v>
      </c>
      <c r="AG866" s="204" t="str">
        <f t="shared" si="104"/>
        <v xml:space="preserve"> </v>
      </c>
      <c r="AH866" s="204" t="str">
        <f>IF(OR(AC866=" ",AC866=0,AE866=" ",AE866=0)," ",IF(AND(AC866=1,AE866=5),"BAJO",IF(AND(AC866=2,AE866=5),"BAJO",IF(AND(AC866=1,AE866=10),"BAJO",IF(AND(AC866=2,AE866=10),"MODERADO",IF(AND(AC866=1,AE866=20),"MODERADO",IF(AND(AC866=3,AE866=5),"MODERADO",IF(AND(AC866=4,AE866=5),"MODERADO",IF(AND(AC866=5,AE866=5),"MODERADO",IF(AND(AC866=2,AE866=20),"ALTO",IF(AND(AC866=3,AE866=10),"ALTO",IF(AND(AC866=4,AE866=10),"ALTO",IF(AND(AC866=5,AE866=10),"ALTO",IF(AND(AC866=3,AE866=20),"EXTREMO",IF(AND(AC866=4,AE866=20),"EXTREMO",IF(AND(AC866=5,AE866=20),"EXTREMO",VLOOKUP(AG866,[4]Evaluacion!A:B,2)))))))))))))))))</f>
        <v xml:space="preserve"> </v>
      </c>
      <c r="AI866" s="213"/>
      <c r="AJ866" s="214"/>
      <c r="AK866" s="197"/>
      <c r="AL866" s="197"/>
      <c r="AM866" s="197"/>
      <c r="AN866" s="197"/>
      <c r="AO866" s="197"/>
      <c r="AP866" s="197"/>
      <c r="AQ866" s="197"/>
      <c r="AR866" s="197"/>
      <c r="AS866" s="204"/>
      <c r="AT866" s="204"/>
      <c r="AU866" s="204" t="str">
        <f t="shared" si="100"/>
        <v xml:space="preserve"> </v>
      </c>
      <c r="AV866" s="204"/>
      <c r="AW866" s="204" t="str">
        <f t="shared" si="101"/>
        <v xml:space="preserve"> </v>
      </c>
      <c r="AX866" s="204" t="str">
        <f t="shared" si="105"/>
        <v xml:space="preserve"> </v>
      </c>
      <c r="AY866" s="204" t="str">
        <f>IF(OR(AT866=" ",AT866=0,AV866=" ",AV866=0)," ",IF(AND(AT866=1,AV866=5),"BAJO",IF(AND(AT866=2,AV866=5),"BAJO",IF(AND(AT866=1,AV866=10),"BAJO",IF(AND(AT866=2,AV866=10),"MODERADO",IF(AND(AT866=1,AV866=20),"MODERADO",IF(AND(AT866=3,AV866=5),"MODERADO",IF(AND(AT866=4,AV866=5),"MODERADO",IF(AND(AT866=5,AV866=5),"MODERADO",IF(AND(AT866=2,AV866=20),"ALTO",IF(AND(AT866=3,AV866=10),"ALTO",IF(AND(AT866=4,AV866=10),"ALTO",IF(AND(AT866=5,AV866=10),"ALTO",IF(AND(AT866=3,AV866=20),"EXTREMO",IF(AND(AT866=4,AV866=20),"EXTREMO",IF(AND(AT866=5,AV866=20),"EXTREMO",VLOOKUP(AX866,[4]Evaluacion!R:S,2)))))))))))))))))</f>
        <v xml:space="preserve"> </v>
      </c>
      <c r="AZ866" s="204"/>
      <c r="BA866" s="204"/>
      <c r="BB866" s="204"/>
      <c r="BC866" s="204"/>
      <c r="BD866" s="204"/>
      <c r="BE866" s="204"/>
      <c r="BF866" s="204"/>
      <c r="BG866" s="205"/>
      <c r="BH866" s="204"/>
    </row>
    <row r="867" spans="1:60" x14ac:dyDescent="0.2">
      <c r="A867" s="200"/>
      <c r="B867" s="192"/>
      <c r="C867" s="201"/>
      <c r="D867" s="193"/>
      <c r="E867" s="193"/>
      <c r="F867" s="206"/>
      <c r="G867" s="201"/>
      <c r="H867" s="194"/>
      <c r="I867" s="206"/>
      <c r="J867" s="195"/>
      <c r="K867" s="195"/>
      <c r="L867" s="195"/>
      <c r="M867" s="195"/>
      <c r="N867" s="195"/>
      <c r="O867" s="195"/>
      <c r="P867" s="195"/>
      <c r="Q867" s="195"/>
      <c r="R867" s="195"/>
      <c r="S867" s="195"/>
      <c r="T867" s="195"/>
      <c r="U867" s="195"/>
      <c r="V867" s="195"/>
      <c r="W867" s="195"/>
      <c r="X867" s="195"/>
      <c r="Y867" s="195"/>
      <c r="Z867" s="195"/>
      <c r="AA867" s="195"/>
      <c r="AB867" s="193"/>
      <c r="AC867" s="204"/>
      <c r="AD867" s="204" t="str">
        <f t="shared" si="102"/>
        <v xml:space="preserve"> </v>
      </c>
      <c r="AE867" s="204"/>
      <c r="AF867" s="204" t="str">
        <f t="shared" si="103"/>
        <v xml:space="preserve"> </v>
      </c>
      <c r="AG867" s="204" t="str">
        <f t="shared" si="104"/>
        <v xml:space="preserve"> </v>
      </c>
      <c r="AH867" s="204" t="str">
        <f>IF(OR(AC867=" ",AC867=0,AE867=" ",AE867=0)," ",IF(AND(AC867=1,AE867=5),"BAJO",IF(AND(AC867=2,AE867=5),"BAJO",IF(AND(AC867=1,AE867=10),"BAJO",IF(AND(AC867=2,AE867=10),"MODERADO",IF(AND(AC867=1,AE867=20),"MODERADO",IF(AND(AC867=3,AE867=5),"MODERADO",IF(AND(AC867=4,AE867=5),"MODERADO",IF(AND(AC867=5,AE867=5),"MODERADO",IF(AND(AC867=2,AE867=20),"ALTO",IF(AND(AC867=3,AE867=10),"ALTO",IF(AND(AC867=4,AE867=10),"ALTO",IF(AND(AC867=5,AE867=10),"ALTO",IF(AND(AC867=3,AE867=20),"EXTREMO",IF(AND(AC867=4,AE867=20),"EXTREMO",IF(AND(AC867=5,AE867=20),"EXTREMO",VLOOKUP(AG867,[4]Evaluacion!A:B,2)))))))))))))))))</f>
        <v xml:space="preserve"> </v>
      </c>
      <c r="AI867" s="213"/>
      <c r="AJ867" s="214"/>
      <c r="AK867" s="197"/>
      <c r="AL867" s="197"/>
      <c r="AM867" s="197"/>
      <c r="AN867" s="197"/>
      <c r="AO867" s="197"/>
      <c r="AP867" s="197"/>
      <c r="AQ867" s="197"/>
      <c r="AR867" s="197"/>
      <c r="AS867" s="204"/>
      <c r="AT867" s="204"/>
      <c r="AU867" s="204" t="str">
        <f t="shared" si="100"/>
        <v xml:space="preserve"> </v>
      </c>
      <c r="AV867" s="204"/>
      <c r="AW867" s="204" t="str">
        <f t="shared" si="101"/>
        <v xml:space="preserve"> </v>
      </c>
      <c r="AX867" s="204" t="str">
        <f t="shared" si="105"/>
        <v xml:space="preserve"> </v>
      </c>
      <c r="AY867" s="204" t="str">
        <f>IF(OR(AT867=" ",AT867=0,AV867=" ",AV867=0)," ",IF(AND(AT867=1,AV867=5),"BAJO",IF(AND(AT867=2,AV867=5),"BAJO",IF(AND(AT867=1,AV867=10),"BAJO",IF(AND(AT867=2,AV867=10),"MODERADO",IF(AND(AT867=1,AV867=20),"MODERADO",IF(AND(AT867=3,AV867=5),"MODERADO",IF(AND(AT867=4,AV867=5),"MODERADO",IF(AND(AT867=5,AV867=5),"MODERADO",IF(AND(AT867=2,AV867=20),"ALTO",IF(AND(AT867=3,AV867=10),"ALTO",IF(AND(AT867=4,AV867=10),"ALTO",IF(AND(AT867=5,AV867=10),"ALTO",IF(AND(AT867=3,AV867=20),"EXTREMO",IF(AND(AT867=4,AV867=20),"EXTREMO",IF(AND(AT867=5,AV867=20),"EXTREMO",VLOOKUP(AX867,[4]Evaluacion!R:S,2)))))))))))))))))</f>
        <v xml:space="preserve"> </v>
      </c>
      <c r="AZ867" s="204"/>
      <c r="BA867" s="204"/>
      <c r="BB867" s="204"/>
      <c r="BC867" s="204"/>
      <c r="BD867" s="204"/>
      <c r="BE867" s="204"/>
      <c r="BF867" s="204"/>
      <c r="BG867" s="205"/>
      <c r="BH867" s="204"/>
    </row>
    <row r="868" spans="1:60" x14ac:dyDescent="0.2">
      <c r="A868" s="200"/>
      <c r="B868" s="192"/>
      <c r="C868" s="201"/>
      <c r="D868" s="193"/>
      <c r="E868" s="193"/>
      <c r="F868" s="206"/>
      <c r="G868" s="201"/>
      <c r="H868" s="194"/>
      <c r="I868" s="206"/>
      <c r="J868" s="195"/>
      <c r="K868" s="195"/>
      <c r="L868" s="195"/>
      <c r="M868" s="195"/>
      <c r="N868" s="195"/>
      <c r="O868" s="195"/>
      <c r="P868" s="195"/>
      <c r="Q868" s="195"/>
      <c r="R868" s="195"/>
      <c r="S868" s="195"/>
      <c r="T868" s="195"/>
      <c r="U868" s="195"/>
      <c r="V868" s="195"/>
      <c r="W868" s="195"/>
      <c r="X868" s="195"/>
      <c r="Y868" s="195"/>
      <c r="Z868" s="195"/>
      <c r="AA868" s="195"/>
      <c r="AB868" s="193"/>
      <c r="AC868" s="204"/>
      <c r="AD868" s="204" t="str">
        <f t="shared" si="102"/>
        <v xml:space="preserve"> </v>
      </c>
      <c r="AE868" s="204"/>
      <c r="AF868" s="204" t="str">
        <f t="shared" si="103"/>
        <v xml:space="preserve"> </v>
      </c>
      <c r="AG868" s="204" t="str">
        <f t="shared" si="104"/>
        <v xml:space="preserve"> </v>
      </c>
      <c r="AH868" s="204" t="str">
        <f>IF(OR(AC868=" ",AC868=0,AE868=" ",AE868=0)," ",IF(AND(AC868=1,AE868=5),"BAJO",IF(AND(AC868=2,AE868=5),"BAJO",IF(AND(AC868=1,AE868=10),"BAJO",IF(AND(AC868=2,AE868=10),"MODERADO",IF(AND(AC868=1,AE868=20),"MODERADO",IF(AND(AC868=3,AE868=5),"MODERADO",IF(AND(AC868=4,AE868=5),"MODERADO",IF(AND(AC868=5,AE868=5),"MODERADO",IF(AND(AC868=2,AE868=20),"ALTO",IF(AND(AC868=3,AE868=10),"ALTO",IF(AND(AC868=4,AE868=10),"ALTO",IF(AND(AC868=5,AE868=10),"ALTO",IF(AND(AC868=3,AE868=20),"EXTREMO",IF(AND(AC868=4,AE868=20),"EXTREMO",IF(AND(AC868=5,AE868=20),"EXTREMO",VLOOKUP(AG868,[4]Evaluacion!A:B,2)))))))))))))))))</f>
        <v xml:space="preserve"> </v>
      </c>
      <c r="AI868" s="213"/>
      <c r="AJ868" s="214"/>
      <c r="AK868" s="197"/>
      <c r="AL868" s="197"/>
      <c r="AM868" s="197"/>
      <c r="AN868" s="197"/>
      <c r="AO868" s="197"/>
      <c r="AP868" s="197"/>
      <c r="AQ868" s="197"/>
      <c r="AR868" s="197"/>
      <c r="AS868" s="204"/>
      <c r="AT868" s="204"/>
      <c r="AU868" s="204" t="str">
        <f t="shared" si="100"/>
        <v xml:space="preserve"> </v>
      </c>
      <c r="AV868" s="204"/>
      <c r="AW868" s="204" t="str">
        <f t="shared" si="101"/>
        <v xml:space="preserve"> </v>
      </c>
      <c r="AX868" s="204" t="str">
        <f t="shared" si="105"/>
        <v xml:space="preserve"> </v>
      </c>
      <c r="AY868" s="204" t="str">
        <f>IF(OR(AT868=" ",AT868=0,AV868=" ",AV868=0)," ",IF(AND(AT868=1,AV868=5),"BAJO",IF(AND(AT868=2,AV868=5),"BAJO",IF(AND(AT868=1,AV868=10),"BAJO",IF(AND(AT868=2,AV868=10),"MODERADO",IF(AND(AT868=1,AV868=20),"MODERADO",IF(AND(AT868=3,AV868=5),"MODERADO",IF(AND(AT868=4,AV868=5),"MODERADO",IF(AND(AT868=5,AV868=5),"MODERADO",IF(AND(AT868=2,AV868=20),"ALTO",IF(AND(AT868=3,AV868=10),"ALTO",IF(AND(AT868=4,AV868=10),"ALTO",IF(AND(AT868=5,AV868=10),"ALTO",IF(AND(AT868=3,AV868=20),"EXTREMO",IF(AND(AT868=4,AV868=20),"EXTREMO",IF(AND(AT868=5,AV868=20),"EXTREMO",VLOOKUP(AX868,[4]Evaluacion!R:S,2)))))))))))))))))</f>
        <v xml:space="preserve"> </v>
      </c>
      <c r="AZ868" s="204"/>
      <c r="BA868" s="204"/>
      <c r="BB868" s="204"/>
      <c r="BC868" s="204"/>
      <c r="BD868" s="204"/>
      <c r="BE868" s="204"/>
      <c r="BF868" s="204"/>
      <c r="BG868" s="205"/>
      <c r="BH868" s="204"/>
    </row>
    <row r="869" spans="1:60" x14ac:dyDescent="0.2">
      <c r="A869" s="200"/>
      <c r="B869" s="192"/>
      <c r="C869" s="201"/>
      <c r="D869" s="193"/>
      <c r="E869" s="193"/>
      <c r="F869" s="206"/>
      <c r="G869" s="201"/>
      <c r="H869" s="194"/>
      <c r="I869" s="206"/>
      <c r="J869" s="195"/>
      <c r="K869" s="195"/>
      <c r="L869" s="195"/>
      <c r="M869" s="195"/>
      <c r="N869" s="195"/>
      <c r="O869" s="195"/>
      <c r="P869" s="195"/>
      <c r="Q869" s="195"/>
      <c r="R869" s="195"/>
      <c r="S869" s="195"/>
      <c r="T869" s="195"/>
      <c r="U869" s="195"/>
      <c r="V869" s="195"/>
      <c r="W869" s="195"/>
      <c r="X869" s="195"/>
      <c r="Y869" s="195"/>
      <c r="Z869" s="195"/>
      <c r="AA869" s="195"/>
      <c r="AB869" s="193"/>
      <c r="AC869" s="204"/>
      <c r="AD869" s="204" t="str">
        <f t="shared" si="102"/>
        <v xml:space="preserve"> </v>
      </c>
      <c r="AE869" s="204"/>
      <c r="AF869" s="204" t="str">
        <f t="shared" si="103"/>
        <v xml:space="preserve"> </v>
      </c>
      <c r="AG869" s="204" t="str">
        <f t="shared" si="104"/>
        <v xml:space="preserve"> </v>
      </c>
      <c r="AH869" s="204" t="str">
        <f>IF(OR(AC869=" ",AC869=0,AE869=" ",AE869=0)," ",IF(AND(AC869=1,AE869=5),"BAJO",IF(AND(AC869=2,AE869=5),"BAJO",IF(AND(AC869=1,AE869=10),"BAJO",IF(AND(AC869=2,AE869=10),"MODERADO",IF(AND(AC869=1,AE869=20),"MODERADO",IF(AND(AC869=3,AE869=5),"MODERADO",IF(AND(AC869=4,AE869=5),"MODERADO",IF(AND(AC869=5,AE869=5),"MODERADO",IF(AND(AC869=2,AE869=20),"ALTO",IF(AND(AC869=3,AE869=10),"ALTO",IF(AND(AC869=4,AE869=10),"ALTO",IF(AND(AC869=5,AE869=10),"ALTO",IF(AND(AC869=3,AE869=20),"EXTREMO",IF(AND(AC869=4,AE869=20),"EXTREMO",IF(AND(AC869=5,AE869=20),"EXTREMO",VLOOKUP(AG869,[4]Evaluacion!A:B,2)))))))))))))))))</f>
        <v xml:space="preserve"> </v>
      </c>
      <c r="AI869" s="213"/>
      <c r="AJ869" s="214"/>
      <c r="AK869" s="197"/>
      <c r="AL869" s="197"/>
      <c r="AM869" s="197"/>
      <c r="AN869" s="197"/>
      <c r="AO869" s="197"/>
      <c r="AP869" s="197"/>
      <c r="AQ869" s="197"/>
      <c r="AR869" s="197"/>
      <c r="AS869" s="204"/>
      <c r="AT869" s="204"/>
      <c r="AU869" s="204" t="str">
        <f t="shared" si="100"/>
        <v xml:space="preserve"> </v>
      </c>
      <c r="AV869" s="204"/>
      <c r="AW869" s="204" t="str">
        <f t="shared" si="101"/>
        <v xml:space="preserve"> </v>
      </c>
      <c r="AX869" s="204" t="str">
        <f t="shared" si="105"/>
        <v xml:space="preserve"> </v>
      </c>
      <c r="AY869" s="204" t="str">
        <f>IF(OR(AT869=" ",AT869=0,AV869=" ",AV869=0)," ",IF(AND(AT869=1,AV869=5),"BAJO",IF(AND(AT869=2,AV869=5),"BAJO",IF(AND(AT869=1,AV869=10),"BAJO",IF(AND(AT869=2,AV869=10),"MODERADO",IF(AND(AT869=1,AV869=20),"MODERADO",IF(AND(AT869=3,AV869=5),"MODERADO",IF(AND(AT869=4,AV869=5),"MODERADO",IF(AND(AT869=5,AV869=5),"MODERADO",IF(AND(AT869=2,AV869=20),"ALTO",IF(AND(AT869=3,AV869=10),"ALTO",IF(AND(AT869=4,AV869=10),"ALTO",IF(AND(AT869=5,AV869=10),"ALTO",IF(AND(AT869=3,AV869=20),"EXTREMO",IF(AND(AT869=4,AV869=20),"EXTREMO",IF(AND(AT869=5,AV869=20),"EXTREMO",VLOOKUP(AX869,[4]Evaluacion!R:S,2)))))))))))))))))</f>
        <v xml:space="preserve"> </v>
      </c>
      <c r="AZ869" s="204"/>
      <c r="BA869" s="204"/>
      <c r="BB869" s="204"/>
      <c r="BC869" s="204"/>
      <c r="BD869" s="204"/>
      <c r="BE869" s="204"/>
      <c r="BF869" s="204"/>
      <c r="BG869" s="205"/>
      <c r="BH869" s="204"/>
    </row>
    <row r="870" spans="1:60" x14ac:dyDescent="0.2">
      <c r="A870" s="200"/>
      <c r="B870" s="192"/>
      <c r="C870" s="201"/>
      <c r="D870" s="193"/>
      <c r="E870" s="193"/>
      <c r="F870" s="206"/>
      <c r="G870" s="201"/>
      <c r="H870" s="194"/>
      <c r="I870" s="206"/>
      <c r="J870" s="195"/>
      <c r="K870" s="195"/>
      <c r="L870" s="195"/>
      <c r="M870" s="195"/>
      <c r="N870" s="195"/>
      <c r="O870" s="195"/>
      <c r="P870" s="195"/>
      <c r="Q870" s="195"/>
      <c r="R870" s="195"/>
      <c r="S870" s="195"/>
      <c r="T870" s="195"/>
      <c r="U870" s="195"/>
      <c r="V870" s="195"/>
      <c r="W870" s="195"/>
      <c r="X870" s="195"/>
      <c r="Y870" s="195"/>
      <c r="Z870" s="195"/>
      <c r="AA870" s="195"/>
      <c r="AB870" s="193"/>
      <c r="AC870" s="204"/>
      <c r="AD870" s="204" t="str">
        <f t="shared" si="102"/>
        <v xml:space="preserve"> </v>
      </c>
      <c r="AE870" s="204"/>
      <c r="AF870" s="204" t="str">
        <f t="shared" si="103"/>
        <v xml:space="preserve"> </v>
      </c>
      <c r="AG870" s="204" t="str">
        <f t="shared" si="104"/>
        <v xml:space="preserve"> </v>
      </c>
      <c r="AH870" s="204" t="str">
        <f>IF(OR(AC870=" ",AC870=0,AE870=" ",AE870=0)," ",IF(AND(AC870=1,AE870=5),"BAJO",IF(AND(AC870=2,AE870=5),"BAJO",IF(AND(AC870=1,AE870=10),"BAJO",IF(AND(AC870=2,AE870=10),"MODERADO",IF(AND(AC870=1,AE870=20),"MODERADO",IF(AND(AC870=3,AE870=5),"MODERADO",IF(AND(AC870=4,AE870=5),"MODERADO",IF(AND(AC870=5,AE870=5),"MODERADO",IF(AND(AC870=2,AE870=20),"ALTO",IF(AND(AC870=3,AE870=10),"ALTO",IF(AND(AC870=4,AE870=10),"ALTO",IF(AND(AC870=5,AE870=10),"ALTO",IF(AND(AC870=3,AE870=20),"EXTREMO",IF(AND(AC870=4,AE870=20),"EXTREMO",IF(AND(AC870=5,AE870=20),"EXTREMO",VLOOKUP(AG870,[4]Evaluacion!A:B,2)))))))))))))))))</f>
        <v xml:space="preserve"> </v>
      </c>
      <c r="AI870" s="213"/>
      <c r="AJ870" s="214"/>
      <c r="AK870" s="197"/>
      <c r="AL870" s="197"/>
      <c r="AM870" s="197"/>
      <c r="AN870" s="197"/>
      <c r="AO870" s="197"/>
      <c r="AP870" s="197"/>
      <c r="AQ870" s="197"/>
      <c r="AR870" s="197"/>
      <c r="AS870" s="204"/>
      <c r="AT870" s="204"/>
      <c r="AU870" s="204" t="str">
        <f t="shared" si="100"/>
        <v xml:space="preserve"> </v>
      </c>
      <c r="AV870" s="204"/>
      <c r="AW870" s="204" t="str">
        <f t="shared" si="101"/>
        <v xml:space="preserve"> </v>
      </c>
      <c r="AX870" s="204" t="str">
        <f t="shared" si="105"/>
        <v xml:space="preserve"> </v>
      </c>
      <c r="AY870" s="204" t="str">
        <f>IF(OR(AT870=" ",AT870=0,AV870=" ",AV870=0)," ",IF(AND(AT870=1,AV870=5),"BAJO",IF(AND(AT870=2,AV870=5),"BAJO",IF(AND(AT870=1,AV870=10),"BAJO",IF(AND(AT870=2,AV870=10),"MODERADO",IF(AND(AT870=1,AV870=20),"MODERADO",IF(AND(AT870=3,AV870=5),"MODERADO",IF(AND(AT870=4,AV870=5),"MODERADO",IF(AND(AT870=5,AV870=5),"MODERADO",IF(AND(AT870=2,AV870=20),"ALTO",IF(AND(AT870=3,AV870=10),"ALTO",IF(AND(AT870=4,AV870=10),"ALTO",IF(AND(AT870=5,AV870=10),"ALTO",IF(AND(AT870=3,AV870=20),"EXTREMO",IF(AND(AT870=4,AV870=20),"EXTREMO",IF(AND(AT870=5,AV870=20),"EXTREMO",VLOOKUP(AX870,[4]Evaluacion!R:S,2)))))))))))))))))</f>
        <v xml:space="preserve"> </v>
      </c>
      <c r="AZ870" s="204"/>
      <c r="BA870" s="204"/>
      <c r="BB870" s="204"/>
      <c r="BC870" s="204"/>
      <c r="BD870" s="204"/>
      <c r="BE870" s="204"/>
      <c r="BF870" s="204"/>
      <c r="BG870" s="205"/>
      <c r="BH870" s="204"/>
    </row>
    <row r="871" spans="1:60" x14ac:dyDescent="0.2">
      <c r="A871" s="200"/>
      <c r="B871" s="192"/>
      <c r="C871" s="201"/>
      <c r="D871" s="193"/>
      <c r="E871" s="193"/>
      <c r="F871" s="206"/>
      <c r="G871" s="201"/>
      <c r="H871" s="194"/>
      <c r="I871" s="206"/>
      <c r="J871" s="195"/>
      <c r="K871" s="195"/>
      <c r="L871" s="195"/>
      <c r="M871" s="195"/>
      <c r="N871" s="195"/>
      <c r="O871" s="195"/>
      <c r="P871" s="195"/>
      <c r="Q871" s="195"/>
      <c r="R871" s="195"/>
      <c r="S871" s="195"/>
      <c r="T871" s="195"/>
      <c r="U871" s="195"/>
      <c r="V871" s="195"/>
      <c r="W871" s="195"/>
      <c r="X871" s="195"/>
      <c r="Y871" s="195"/>
      <c r="Z871" s="195"/>
      <c r="AA871" s="195"/>
      <c r="AB871" s="193"/>
      <c r="AC871" s="204"/>
      <c r="AD871" s="204" t="str">
        <f t="shared" si="102"/>
        <v xml:space="preserve"> </v>
      </c>
      <c r="AE871" s="204"/>
      <c r="AF871" s="204" t="str">
        <f t="shared" si="103"/>
        <v xml:space="preserve"> </v>
      </c>
      <c r="AG871" s="204" t="str">
        <f t="shared" si="104"/>
        <v xml:space="preserve"> </v>
      </c>
      <c r="AH871" s="204" t="str">
        <f>IF(OR(AC871=" ",AC871=0,AE871=" ",AE871=0)," ",IF(AND(AC871=1,AE871=5),"BAJO",IF(AND(AC871=2,AE871=5),"BAJO",IF(AND(AC871=1,AE871=10),"BAJO",IF(AND(AC871=2,AE871=10),"MODERADO",IF(AND(AC871=1,AE871=20),"MODERADO",IF(AND(AC871=3,AE871=5),"MODERADO",IF(AND(AC871=4,AE871=5),"MODERADO",IF(AND(AC871=5,AE871=5),"MODERADO",IF(AND(AC871=2,AE871=20),"ALTO",IF(AND(AC871=3,AE871=10),"ALTO",IF(AND(AC871=4,AE871=10),"ALTO",IF(AND(AC871=5,AE871=10),"ALTO",IF(AND(AC871=3,AE871=20),"EXTREMO",IF(AND(AC871=4,AE871=20),"EXTREMO",IF(AND(AC871=5,AE871=20),"EXTREMO",VLOOKUP(AG871,[4]Evaluacion!A:B,2)))))))))))))))))</f>
        <v xml:space="preserve"> </v>
      </c>
      <c r="AI871" s="213"/>
      <c r="AJ871" s="214"/>
      <c r="AK871" s="197"/>
      <c r="AL871" s="197"/>
      <c r="AM871" s="197"/>
      <c r="AN871" s="197"/>
      <c r="AO871" s="197"/>
      <c r="AP871" s="197"/>
      <c r="AQ871" s="197"/>
      <c r="AR871" s="197"/>
      <c r="AS871" s="204"/>
      <c r="AT871" s="204"/>
      <c r="AU871" s="204" t="str">
        <f t="shared" si="100"/>
        <v xml:space="preserve"> </v>
      </c>
      <c r="AV871" s="204"/>
      <c r="AW871" s="204" t="str">
        <f t="shared" si="101"/>
        <v xml:space="preserve"> </v>
      </c>
      <c r="AX871" s="204" t="str">
        <f t="shared" si="105"/>
        <v xml:space="preserve"> </v>
      </c>
      <c r="AY871" s="204" t="str">
        <f>IF(OR(AT871=" ",AT871=0,AV871=" ",AV871=0)," ",IF(AND(AT871=1,AV871=5),"BAJO",IF(AND(AT871=2,AV871=5),"BAJO",IF(AND(AT871=1,AV871=10),"BAJO",IF(AND(AT871=2,AV871=10),"MODERADO",IF(AND(AT871=1,AV871=20),"MODERADO",IF(AND(AT871=3,AV871=5),"MODERADO",IF(AND(AT871=4,AV871=5),"MODERADO",IF(AND(AT871=5,AV871=5),"MODERADO",IF(AND(AT871=2,AV871=20),"ALTO",IF(AND(AT871=3,AV871=10),"ALTO",IF(AND(AT871=4,AV871=10),"ALTO",IF(AND(AT871=5,AV871=10),"ALTO",IF(AND(AT871=3,AV871=20),"EXTREMO",IF(AND(AT871=4,AV871=20),"EXTREMO",IF(AND(AT871=5,AV871=20),"EXTREMO",VLOOKUP(AX871,[4]Evaluacion!R:S,2)))))))))))))))))</f>
        <v xml:space="preserve"> </v>
      </c>
      <c r="AZ871" s="204"/>
      <c r="BA871" s="204"/>
      <c r="BB871" s="204"/>
      <c r="BC871" s="204"/>
      <c r="BD871" s="204"/>
      <c r="BE871" s="204"/>
      <c r="BF871" s="204"/>
      <c r="BG871" s="205"/>
      <c r="BH871" s="204"/>
    </row>
    <row r="872" spans="1:60" x14ac:dyDescent="0.2">
      <c r="A872" s="200"/>
      <c r="B872" s="192"/>
      <c r="C872" s="201"/>
      <c r="D872" s="193"/>
      <c r="E872" s="193"/>
      <c r="F872" s="206"/>
      <c r="G872" s="201"/>
      <c r="H872" s="194"/>
      <c r="I872" s="206"/>
      <c r="J872" s="195"/>
      <c r="K872" s="195"/>
      <c r="L872" s="195"/>
      <c r="M872" s="195"/>
      <c r="N872" s="195"/>
      <c r="O872" s="195"/>
      <c r="P872" s="195"/>
      <c r="Q872" s="195"/>
      <c r="R872" s="195"/>
      <c r="S872" s="195"/>
      <c r="T872" s="195"/>
      <c r="U872" s="195"/>
      <c r="V872" s="195"/>
      <c r="W872" s="195"/>
      <c r="X872" s="195"/>
      <c r="Y872" s="195"/>
      <c r="Z872" s="195"/>
      <c r="AA872" s="195"/>
      <c r="AB872" s="193"/>
      <c r="AC872" s="204"/>
      <c r="AD872" s="204" t="str">
        <f t="shared" si="102"/>
        <v xml:space="preserve"> </v>
      </c>
      <c r="AE872" s="204"/>
      <c r="AF872" s="204" t="str">
        <f t="shared" si="103"/>
        <v xml:space="preserve"> </v>
      </c>
      <c r="AG872" s="204" t="str">
        <f t="shared" si="104"/>
        <v xml:space="preserve"> </v>
      </c>
      <c r="AH872" s="204" t="str">
        <f>IF(OR(AC872=" ",AC872=0,AE872=" ",AE872=0)," ",IF(AND(AC872=1,AE872=5),"BAJO",IF(AND(AC872=2,AE872=5),"BAJO",IF(AND(AC872=1,AE872=10),"BAJO",IF(AND(AC872=2,AE872=10),"MODERADO",IF(AND(AC872=1,AE872=20),"MODERADO",IF(AND(AC872=3,AE872=5),"MODERADO",IF(AND(AC872=4,AE872=5),"MODERADO",IF(AND(AC872=5,AE872=5),"MODERADO",IF(AND(AC872=2,AE872=20),"ALTO",IF(AND(AC872=3,AE872=10),"ALTO",IF(AND(AC872=4,AE872=10),"ALTO",IF(AND(AC872=5,AE872=10),"ALTO",IF(AND(AC872=3,AE872=20),"EXTREMO",IF(AND(AC872=4,AE872=20),"EXTREMO",IF(AND(AC872=5,AE872=20),"EXTREMO",VLOOKUP(AG872,[4]Evaluacion!A:B,2)))))))))))))))))</f>
        <v xml:space="preserve"> </v>
      </c>
      <c r="AI872" s="213"/>
      <c r="AJ872" s="214"/>
      <c r="AK872" s="197"/>
      <c r="AL872" s="197"/>
      <c r="AM872" s="197"/>
      <c r="AN872" s="197"/>
      <c r="AO872" s="197"/>
      <c r="AP872" s="197"/>
      <c r="AQ872" s="197"/>
      <c r="AR872" s="197"/>
      <c r="AS872" s="204"/>
      <c r="AT872" s="204"/>
      <c r="AU872" s="204" t="str">
        <f t="shared" si="100"/>
        <v xml:space="preserve"> </v>
      </c>
      <c r="AV872" s="204"/>
      <c r="AW872" s="204" t="str">
        <f t="shared" si="101"/>
        <v xml:space="preserve"> </v>
      </c>
      <c r="AX872" s="204" t="str">
        <f t="shared" si="105"/>
        <v xml:space="preserve"> </v>
      </c>
      <c r="AY872" s="204" t="str">
        <f>IF(OR(AT872=" ",AT872=0,AV872=" ",AV872=0)," ",IF(AND(AT872=1,AV872=5),"BAJO",IF(AND(AT872=2,AV872=5),"BAJO",IF(AND(AT872=1,AV872=10),"BAJO",IF(AND(AT872=2,AV872=10),"MODERADO",IF(AND(AT872=1,AV872=20),"MODERADO",IF(AND(AT872=3,AV872=5),"MODERADO",IF(AND(AT872=4,AV872=5),"MODERADO",IF(AND(AT872=5,AV872=5),"MODERADO",IF(AND(AT872=2,AV872=20),"ALTO",IF(AND(AT872=3,AV872=10),"ALTO",IF(AND(AT872=4,AV872=10),"ALTO",IF(AND(AT872=5,AV872=10),"ALTO",IF(AND(AT872=3,AV872=20),"EXTREMO",IF(AND(AT872=4,AV872=20),"EXTREMO",IF(AND(AT872=5,AV872=20),"EXTREMO",VLOOKUP(AX872,[4]Evaluacion!R:S,2)))))))))))))))))</f>
        <v xml:space="preserve"> </v>
      </c>
      <c r="AZ872" s="204"/>
      <c r="BA872" s="204"/>
      <c r="BB872" s="204"/>
      <c r="BC872" s="204"/>
      <c r="BD872" s="204"/>
      <c r="BE872" s="204"/>
      <c r="BF872" s="204"/>
      <c r="BG872" s="205"/>
      <c r="BH872" s="204"/>
    </row>
    <row r="873" spans="1:60" x14ac:dyDescent="0.2">
      <c r="A873" s="200"/>
      <c r="B873" s="192"/>
      <c r="C873" s="201"/>
      <c r="D873" s="193"/>
      <c r="E873" s="193"/>
      <c r="F873" s="206"/>
      <c r="G873" s="201"/>
      <c r="H873" s="194"/>
      <c r="I873" s="206"/>
      <c r="J873" s="195"/>
      <c r="K873" s="195"/>
      <c r="L873" s="195"/>
      <c r="M873" s="195"/>
      <c r="N873" s="195"/>
      <c r="O873" s="195"/>
      <c r="P873" s="195"/>
      <c r="Q873" s="195"/>
      <c r="R873" s="195"/>
      <c r="S873" s="195"/>
      <c r="T873" s="195"/>
      <c r="U873" s="195"/>
      <c r="V873" s="195"/>
      <c r="W873" s="195"/>
      <c r="X873" s="195"/>
      <c r="Y873" s="195"/>
      <c r="Z873" s="195"/>
      <c r="AA873" s="195"/>
      <c r="AB873" s="193"/>
      <c r="AC873" s="204"/>
      <c r="AD873" s="204" t="str">
        <f t="shared" si="102"/>
        <v xml:space="preserve"> </v>
      </c>
      <c r="AE873" s="204"/>
      <c r="AF873" s="204" t="str">
        <f t="shared" si="103"/>
        <v xml:space="preserve"> </v>
      </c>
      <c r="AG873" s="204" t="str">
        <f t="shared" si="104"/>
        <v xml:space="preserve"> </v>
      </c>
      <c r="AH873" s="204" t="str">
        <f>IF(OR(AC873=" ",AC873=0,AE873=" ",AE873=0)," ",IF(AND(AC873=1,AE873=5),"BAJO",IF(AND(AC873=2,AE873=5),"BAJO",IF(AND(AC873=1,AE873=10),"BAJO",IF(AND(AC873=2,AE873=10),"MODERADO",IF(AND(AC873=1,AE873=20),"MODERADO",IF(AND(AC873=3,AE873=5),"MODERADO",IF(AND(AC873=4,AE873=5),"MODERADO",IF(AND(AC873=5,AE873=5),"MODERADO",IF(AND(AC873=2,AE873=20),"ALTO",IF(AND(AC873=3,AE873=10),"ALTO",IF(AND(AC873=4,AE873=10),"ALTO",IF(AND(AC873=5,AE873=10),"ALTO",IF(AND(AC873=3,AE873=20),"EXTREMO",IF(AND(AC873=4,AE873=20),"EXTREMO",IF(AND(AC873=5,AE873=20),"EXTREMO",VLOOKUP(AG873,[4]Evaluacion!A:B,2)))))))))))))))))</f>
        <v xml:space="preserve"> </v>
      </c>
      <c r="AI873" s="213"/>
      <c r="AJ873" s="214"/>
      <c r="AK873" s="197"/>
      <c r="AL873" s="197"/>
      <c r="AM873" s="197"/>
      <c r="AN873" s="197"/>
      <c r="AO873" s="197"/>
      <c r="AP873" s="197"/>
      <c r="AQ873" s="197"/>
      <c r="AR873" s="197"/>
      <c r="AS873" s="204"/>
      <c r="AT873" s="204"/>
      <c r="AU873" s="204" t="str">
        <f t="shared" si="100"/>
        <v xml:space="preserve"> </v>
      </c>
      <c r="AV873" s="204"/>
      <c r="AW873" s="204" t="str">
        <f t="shared" si="101"/>
        <v xml:space="preserve"> </v>
      </c>
      <c r="AX873" s="204" t="str">
        <f t="shared" si="105"/>
        <v xml:space="preserve"> </v>
      </c>
      <c r="AY873" s="204" t="str">
        <f>IF(OR(AT873=" ",AT873=0,AV873=" ",AV873=0)," ",IF(AND(AT873=1,AV873=5),"BAJO",IF(AND(AT873=2,AV873=5),"BAJO",IF(AND(AT873=1,AV873=10),"BAJO",IF(AND(AT873=2,AV873=10),"MODERADO",IF(AND(AT873=1,AV873=20),"MODERADO",IF(AND(AT873=3,AV873=5),"MODERADO",IF(AND(AT873=4,AV873=5),"MODERADO",IF(AND(AT873=5,AV873=5),"MODERADO",IF(AND(AT873=2,AV873=20),"ALTO",IF(AND(AT873=3,AV873=10),"ALTO",IF(AND(AT873=4,AV873=10),"ALTO",IF(AND(AT873=5,AV873=10),"ALTO",IF(AND(AT873=3,AV873=20),"EXTREMO",IF(AND(AT873=4,AV873=20),"EXTREMO",IF(AND(AT873=5,AV873=20),"EXTREMO",VLOOKUP(AX873,[4]Evaluacion!R:S,2)))))))))))))))))</f>
        <v xml:space="preserve"> </v>
      </c>
      <c r="AZ873" s="204"/>
      <c r="BA873" s="204"/>
      <c r="BB873" s="204"/>
      <c r="BC873" s="204"/>
      <c r="BD873" s="204"/>
      <c r="BE873" s="204"/>
      <c r="BF873" s="204"/>
      <c r="BG873" s="205"/>
      <c r="BH873" s="204"/>
    </row>
    <row r="874" spans="1:60" x14ac:dyDescent="0.2">
      <c r="A874" s="200"/>
      <c r="B874" s="192"/>
      <c r="C874" s="201"/>
      <c r="D874" s="193"/>
      <c r="E874" s="193"/>
      <c r="F874" s="206"/>
      <c r="G874" s="201"/>
      <c r="H874" s="194"/>
      <c r="I874" s="206"/>
      <c r="J874" s="195"/>
      <c r="K874" s="195"/>
      <c r="L874" s="195"/>
      <c r="M874" s="195"/>
      <c r="N874" s="195"/>
      <c r="O874" s="195"/>
      <c r="P874" s="195"/>
      <c r="Q874" s="195"/>
      <c r="R874" s="195"/>
      <c r="S874" s="195"/>
      <c r="T874" s="195"/>
      <c r="U874" s="195"/>
      <c r="V874" s="195"/>
      <c r="W874" s="195"/>
      <c r="X874" s="195"/>
      <c r="Y874" s="195"/>
      <c r="Z874" s="195"/>
      <c r="AA874" s="195"/>
      <c r="AB874" s="193"/>
      <c r="AC874" s="204"/>
      <c r="AD874" s="204" t="str">
        <f t="shared" si="102"/>
        <v xml:space="preserve"> </v>
      </c>
      <c r="AE874" s="204"/>
      <c r="AF874" s="204" t="str">
        <f t="shared" si="103"/>
        <v xml:space="preserve"> </v>
      </c>
      <c r="AG874" s="204" t="str">
        <f t="shared" si="104"/>
        <v xml:space="preserve"> </v>
      </c>
      <c r="AH874" s="204" t="str">
        <f>IF(OR(AC874=" ",AC874=0,AE874=" ",AE874=0)," ",IF(AND(AC874=1,AE874=5),"BAJO",IF(AND(AC874=2,AE874=5),"BAJO",IF(AND(AC874=1,AE874=10),"BAJO",IF(AND(AC874=2,AE874=10),"MODERADO",IF(AND(AC874=1,AE874=20),"MODERADO",IF(AND(AC874=3,AE874=5),"MODERADO",IF(AND(AC874=4,AE874=5),"MODERADO",IF(AND(AC874=5,AE874=5),"MODERADO",IF(AND(AC874=2,AE874=20),"ALTO",IF(AND(AC874=3,AE874=10),"ALTO",IF(AND(AC874=4,AE874=10),"ALTO",IF(AND(AC874=5,AE874=10),"ALTO",IF(AND(AC874=3,AE874=20),"EXTREMO",IF(AND(AC874=4,AE874=20),"EXTREMO",IF(AND(AC874=5,AE874=20),"EXTREMO",VLOOKUP(AG874,[4]Evaluacion!A:B,2)))))))))))))))))</f>
        <v xml:space="preserve"> </v>
      </c>
      <c r="AI874" s="213"/>
      <c r="AJ874" s="214"/>
      <c r="AK874" s="197"/>
      <c r="AL874" s="197"/>
      <c r="AM874" s="197"/>
      <c r="AN874" s="197"/>
      <c r="AO874" s="197"/>
      <c r="AP874" s="197"/>
      <c r="AQ874" s="197"/>
      <c r="AR874" s="197"/>
      <c r="AS874" s="204"/>
      <c r="AT874" s="204"/>
      <c r="AU874" s="204" t="str">
        <f t="shared" si="100"/>
        <v xml:space="preserve"> </v>
      </c>
      <c r="AV874" s="204"/>
      <c r="AW874" s="204" t="str">
        <f t="shared" si="101"/>
        <v xml:space="preserve"> </v>
      </c>
      <c r="AX874" s="204" t="str">
        <f t="shared" si="105"/>
        <v xml:space="preserve"> </v>
      </c>
      <c r="AY874" s="204" t="str">
        <f>IF(OR(AT874=" ",AT874=0,AV874=" ",AV874=0)," ",IF(AND(AT874=1,AV874=5),"BAJO",IF(AND(AT874=2,AV874=5),"BAJO",IF(AND(AT874=1,AV874=10),"BAJO",IF(AND(AT874=2,AV874=10),"MODERADO",IF(AND(AT874=1,AV874=20),"MODERADO",IF(AND(AT874=3,AV874=5),"MODERADO",IF(AND(AT874=4,AV874=5),"MODERADO",IF(AND(AT874=5,AV874=5),"MODERADO",IF(AND(AT874=2,AV874=20),"ALTO",IF(AND(AT874=3,AV874=10),"ALTO",IF(AND(AT874=4,AV874=10),"ALTO",IF(AND(AT874=5,AV874=10),"ALTO",IF(AND(AT874=3,AV874=20),"EXTREMO",IF(AND(AT874=4,AV874=20),"EXTREMO",IF(AND(AT874=5,AV874=20),"EXTREMO",VLOOKUP(AX874,[4]Evaluacion!R:S,2)))))))))))))))))</f>
        <v xml:space="preserve"> </v>
      </c>
      <c r="AZ874" s="204"/>
      <c r="BA874" s="204"/>
      <c r="BB874" s="204"/>
      <c r="BC874" s="204"/>
      <c r="BD874" s="204"/>
      <c r="BE874" s="204"/>
      <c r="BF874" s="204"/>
      <c r="BG874" s="205"/>
      <c r="BH874" s="204"/>
    </row>
    <row r="875" spans="1:60" x14ac:dyDescent="0.2">
      <c r="A875" s="200"/>
      <c r="B875" s="192"/>
      <c r="C875" s="201"/>
      <c r="D875" s="193"/>
      <c r="E875" s="193"/>
      <c r="F875" s="206"/>
      <c r="G875" s="201"/>
      <c r="H875" s="194"/>
      <c r="I875" s="206"/>
      <c r="J875" s="195"/>
      <c r="K875" s="195"/>
      <c r="L875" s="195"/>
      <c r="M875" s="195"/>
      <c r="N875" s="195"/>
      <c r="O875" s="195"/>
      <c r="P875" s="195"/>
      <c r="Q875" s="195"/>
      <c r="R875" s="195"/>
      <c r="S875" s="195"/>
      <c r="T875" s="195"/>
      <c r="U875" s="195"/>
      <c r="V875" s="195"/>
      <c r="W875" s="195"/>
      <c r="X875" s="195"/>
      <c r="Y875" s="195"/>
      <c r="Z875" s="195"/>
      <c r="AA875" s="195"/>
      <c r="AB875" s="193"/>
      <c r="AC875" s="204"/>
      <c r="AD875" s="204" t="str">
        <f t="shared" si="102"/>
        <v xml:space="preserve"> </v>
      </c>
      <c r="AE875" s="204"/>
      <c r="AF875" s="204" t="str">
        <f t="shared" si="103"/>
        <v xml:space="preserve"> </v>
      </c>
      <c r="AG875" s="204" t="str">
        <f t="shared" si="104"/>
        <v xml:space="preserve"> </v>
      </c>
      <c r="AH875" s="204" t="str">
        <f>IF(OR(AC875=" ",AC875=0,AE875=" ",AE875=0)," ",IF(AND(AC875=1,AE875=5),"BAJO",IF(AND(AC875=2,AE875=5),"BAJO",IF(AND(AC875=1,AE875=10),"BAJO",IF(AND(AC875=2,AE875=10),"MODERADO",IF(AND(AC875=1,AE875=20),"MODERADO",IF(AND(AC875=3,AE875=5),"MODERADO",IF(AND(AC875=4,AE875=5),"MODERADO",IF(AND(AC875=5,AE875=5),"MODERADO",IF(AND(AC875=2,AE875=20),"ALTO",IF(AND(AC875=3,AE875=10),"ALTO",IF(AND(AC875=4,AE875=10),"ALTO",IF(AND(AC875=5,AE875=10),"ALTO",IF(AND(AC875=3,AE875=20),"EXTREMO",IF(AND(AC875=4,AE875=20),"EXTREMO",IF(AND(AC875=5,AE875=20),"EXTREMO",VLOOKUP(AG875,[4]Evaluacion!A:B,2)))))))))))))))))</f>
        <v xml:space="preserve"> </v>
      </c>
      <c r="AI875" s="213"/>
      <c r="AJ875" s="214"/>
      <c r="AK875" s="197"/>
      <c r="AL875" s="197"/>
      <c r="AM875" s="197"/>
      <c r="AN875" s="197"/>
      <c r="AO875" s="197"/>
      <c r="AP875" s="197"/>
      <c r="AQ875" s="197"/>
      <c r="AR875" s="197"/>
      <c r="AS875" s="204"/>
      <c r="AT875" s="204"/>
      <c r="AU875" s="204" t="str">
        <f t="shared" si="100"/>
        <v xml:space="preserve"> </v>
      </c>
      <c r="AV875" s="204"/>
      <c r="AW875" s="204" t="str">
        <f t="shared" si="101"/>
        <v xml:space="preserve"> </v>
      </c>
      <c r="AX875" s="204" t="str">
        <f t="shared" si="105"/>
        <v xml:space="preserve"> </v>
      </c>
      <c r="AY875" s="204" t="str">
        <f>IF(OR(AT875=" ",AT875=0,AV875=" ",AV875=0)," ",IF(AND(AT875=1,AV875=5),"BAJO",IF(AND(AT875=2,AV875=5),"BAJO",IF(AND(AT875=1,AV875=10),"BAJO",IF(AND(AT875=2,AV875=10),"MODERADO",IF(AND(AT875=1,AV875=20),"MODERADO",IF(AND(AT875=3,AV875=5),"MODERADO",IF(AND(AT875=4,AV875=5),"MODERADO",IF(AND(AT875=5,AV875=5),"MODERADO",IF(AND(AT875=2,AV875=20),"ALTO",IF(AND(AT875=3,AV875=10),"ALTO",IF(AND(AT875=4,AV875=10),"ALTO",IF(AND(AT875=5,AV875=10),"ALTO",IF(AND(AT875=3,AV875=20),"EXTREMO",IF(AND(AT875=4,AV875=20),"EXTREMO",IF(AND(AT875=5,AV875=20),"EXTREMO",VLOOKUP(AX875,[4]Evaluacion!R:S,2)))))))))))))))))</f>
        <v xml:space="preserve"> </v>
      </c>
      <c r="AZ875" s="204"/>
      <c r="BA875" s="204"/>
      <c r="BB875" s="204"/>
      <c r="BC875" s="204"/>
      <c r="BD875" s="204"/>
      <c r="BE875" s="204"/>
      <c r="BF875" s="204"/>
      <c r="BG875" s="205"/>
      <c r="BH875" s="204"/>
    </row>
    <row r="876" spans="1:60" x14ac:dyDescent="0.2">
      <c r="A876" s="200"/>
      <c r="B876" s="192"/>
      <c r="C876" s="201"/>
      <c r="D876" s="193"/>
      <c r="E876" s="193"/>
      <c r="F876" s="206"/>
      <c r="G876" s="201"/>
      <c r="H876" s="194"/>
      <c r="I876" s="206"/>
      <c r="J876" s="195"/>
      <c r="K876" s="195"/>
      <c r="L876" s="195"/>
      <c r="M876" s="195"/>
      <c r="N876" s="195"/>
      <c r="O876" s="195"/>
      <c r="P876" s="195"/>
      <c r="Q876" s="195"/>
      <c r="R876" s="195"/>
      <c r="S876" s="195"/>
      <c r="T876" s="195"/>
      <c r="U876" s="195"/>
      <c r="V876" s="195"/>
      <c r="W876" s="195"/>
      <c r="X876" s="195"/>
      <c r="Y876" s="195"/>
      <c r="Z876" s="195"/>
      <c r="AA876" s="195"/>
      <c r="AB876" s="193"/>
      <c r="AC876" s="204"/>
      <c r="AD876" s="204" t="str">
        <f t="shared" si="102"/>
        <v xml:space="preserve"> </v>
      </c>
      <c r="AE876" s="204"/>
      <c r="AF876" s="204" t="str">
        <f t="shared" si="103"/>
        <v xml:space="preserve"> </v>
      </c>
      <c r="AG876" s="204" t="str">
        <f t="shared" si="104"/>
        <v xml:space="preserve"> </v>
      </c>
      <c r="AH876" s="204" t="str">
        <f>IF(OR(AC876=" ",AC876=0,AE876=" ",AE876=0)," ",IF(AND(AC876=1,AE876=5),"BAJO",IF(AND(AC876=2,AE876=5),"BAJO",IF(AND(AC876=1,AE876=10),"BAJO",IF(AND(AC876=2,AE876=10),"MODERADO",IF(AND(AC876=1,AE876=20),"MODERADO",IF(AND(AC876=3,AE876=5),"MODERADO",IF(AND(AC876=4,AE876=5),"MODERADO",IF(AND(AC876=5,AE876=5),"MODERADO",IF(AND(AC876=2,AE876=20),"ALTO",IF(AND(AC876=3,AE876=10),"ALTO",IF(AND(AC876=4,AE876=10),"ALTO",IF(AND(AC876=5,AE876=10),"ALTO",IF(AND(AC876=3,AE876=20),"EXTREMO",IF(AND(AC876=4,AE876=20),"EXTREMO",IF(AND(AC876=5,AE876=20),"EXTREMO",VLOOKUP(AG876,[4]Evaluacion!A:B,2)))))))))))))))))</f>
        <v xml:space="preserve"> </v>
      </c>
      <c r="AI876" s="213"/>
      <c r="AJ876" s="214"/>
      <c r="AK876" s="197"/>
      <c r="AL876" s="197"/>
      <c r="AM876" s="197"/>
      <c r="AN876" s="197"/>
      <c r="AO876" s="197"/>
      <c r="AP876" s="197"/>
      <c r="AQ876" s="197"/>
      <c r="AR876" s="197"/>
      <c r="AS876" s="204"/>
      <c r="AT876" s="204"/>
      <c r="AU876" s="204" t="str">
        <f t="shared" si="100"/>
        <v xml:space="preserve"> </v>
      </c>
      <c r="AV876" s="204"/>
      <c r="AW876" s="204" t="str">
        <f t="shared" si="101"/>
        <v xml:space="preserve"> </v>
      </c>
      <c r="AX876" s="204" t="str">
        <f t="shared" si="105"/>
        <v xml:space="preserve"> </v>
      </c>
      <c r="AY876" s="204" t="str">
        <f>IF(OR(AT876=" ",AT876=0,AV876=" ",AV876=0)," ",IF(AND(AT876=1,AV876=5),"BAJO",IF(AND(AT876=2,AV876=5),"BAJO",IF(AND(AT876=1,AV876=10),"BAJO",IF(AND(AT876=2,AV876=10),"MODERADO",IF(AND(AT876=1,AV876=20),"MODERADO",IF(AND(AT876=3,AV876=5),"MODERADO",IF(AND(AT876=4,AV876=5),"MODERADO",IF(AND(AT876=5,AV876=5),"MODERADO",IF(AND(AT876=2,AV876=20),"ALTO",IF(AND(AT876=3,AV876=10),"ALTO",IF(AND(AT876=4,AV876=10),"ALTO",IF(AND(AT876=5,AV876=10),"ALTO",IF(AND(AT876=3,AV876=20),"EXTREMO",IF(AND(AT876=4,AV876=20),"EXTREMO",IF(AND(AT876=5,AV876=20),"EXTREMO",VLOOKUP(AX876,[4]Evaluacion!R:S,2)))))))))))))))))</f>
        <v xml:space="preserve"> </v>
      </c>
      <c r="AZ876" s="204"/>
      <c r="BA876" s="204"/>
      <c r="BB876" s="204"/>
      <c r="BC876" s="204"/>
      <c r="BD876" s="204"/>
      <c r="BE876" s="204"/>
      <c r="BF876" s="204"/>
      <c r="BG876" s="205"/>
      <c r="BH876" s="204"/>
    </row>
    <row r="877" spans="1:60" x14ac:dyDescent="0.2">
      <c r="A877" s="200"/>
      <c r="B877" s="192"/>
      <c r="C877" s="201"/>
      <c r="D877" s="193"/>
      <c r="E877" s="193"/>
      <c r="F877" s="206"/>
      <c r="G877" s="201"/>
      <c r="H877" s="194"/>
      <c r="I877" s="206"/>
      <c r="J877" s="195"/>
      <c r="K877" s="195"/>
      <c r="L877" s="195"/>
      <c r="M877" s="195"/>
      <c r="N877" s="195"/>
      <c r="O877" s="195"/>
      <c r="P877" s="195"/>
      <c r="Q877" s="195"/>
      <c r="R877" s="195"/>
      <c r="S877" s="195"/>
      <c r="T877" s="195"/>
      <c r="U877" s="195"/>
      <c r="V877" s="195"/>
      <c r="W877" s="195"/>
      <c r="X877" s="195"/>
      <c r="Y877" s="195"/>
      <c r="Z877" s="195"/>
      <c r="AA877" s="195"/>
      <c r="AB877" s="193"/>
      <c r="AC877" s="204"/>
      <c r="AD877" s="204" t="str">
        <f t="shared" si="102"/>
        <v xml:space="preserve"> </v>
      </c>
      <c r="AE877" s="204"/>
      <c r="AF877" s="204" t="str">
        <f t="shared" si="103"/>
        <v xml:space="preserve"> </v>
      </c>
      <c r="AG877" s="204" t="str">
        <f t="shared" si="104"/>
        <v xml:space="preserve"> </v>
      </c>
      <c r="AH877" s="204" t="str">
        <f>IF(OR(AC877=" ",AC877=0,AE877=" ",AE877=0)," ",IF(AND(AC877=1,AE877=5),"BAJO",IF(AND(AC877=2,AE877=5),"BAJO",IF(AND(AC877=1,AE877=10),"BAJO",IF(AND(AC877=2,AE877=10),"MODERADO",IF(AND(AC877=1,AE877=20),"MODERADO",IF(AND(AC877=3,AE877=5),"MODERADO",IF(AND(AC877=4,AE877=5),"MODERADO",IF(AND(AC877=5,AE877=5),"MODERADO",IF(AND(AC877=2,AE877=20),"ALTO",IF(AND(AC877=3,AE877=10),"ALTO",IF(AND(AC877=4,AE877=10),"ALTO",IF(AND(AC877=5,AE877=10),"ALTO",IF(AND(AC877=3,AE877=20),"EXTREMO",IF(AND(AC877=4,AE877=20),"EXTREMO",IF(AND(AC877=5,AE877=20),"EXTREMO",VLOOKUP(AG877,[4]Evaluacion!A:B,2)))))))))))))))))</f>
        <v xml:space="preserve"> </v>
      </c>
      <c r="AI877" s="213"/>
      <c r="AJ877" s="214"/>
      <c r="AK877" s="197"/>
      <c r="AL877" s="197"/>
      <c r="AM877" s="197"/>
      <c r="AN877" s="197"/>
      <c r="AO877" s="197"/>
      <c r="AP877" s="197"/>
      <c r="AQ877" s="197"/>
      <c r="AR877" s="197"/>
      <c r="AS877" s="204"/>
      <c r="AT877" s="204"/>
      <c r="AU877" s="204" t="str">
        <f t="shared" si="100"/>
        <v xml:space="preserve"> </v>
      </c>
      <c r="AV877" s="204"/>
      <c r="AW877" s="204" t="str">
        <f t="shared" si="101"/>
        <v xml:space="preserve"> </v>
      </c>
      <c r="AX877" s="204" t="str">
        <f t="shared" si="105"/>
        <v xml:space="preserve"> </v>
      </c>
      <c r="AY877" s="204" t="str">
        <f>IF(OR(AT877=" ",AT877=0,AV877=" ",AV877=0)," ",IF(AND(AT877=1,AV877=5),"BAJO",IF(AND(AT877=2,AV877=5),"BAJO",IF(AND(AT877=1,AV877=10),"BAJO",IF(AND(AT877=2,AV877=10),"MODERADO",IF(AND(AT877=1,AV877=20),"MODERADO",IF(AND(AT877=3,AV877=5),"MODERADO",IF(AND(AT877=4,AV877=5),"MODERADO",IF(AND(AT877=5,AV877=5),"MODERADO",IF(AND(AT877=2,AV877=20),"ALTO",IF(AND(AT877=3,AV877=10),"ALTO",IF(AND(AT877=4,AV877=10),"ALTO",IF(AND(AT877=5,AV877=10),"ALTO",IF(AND(AT877=3,AV877=20),"EXTREMO",IF(AND(AT877=4,AV877=20),"EXTREMO",IF(AND(AT877=5,AV877=20),"EXTREMO",VLOOKUP(AX877,[4]Evaluacion!R:S,2)))))))))))))))))</f>
        <v xml:space="preserve"> </v>
      </c>
      <c r="AZ877" s="204"/>
      <c r="BA877" s="204"/>
      <c r="BB877" s="204"/>
      <c r="BC877" s="204"/>
      <c r="BD877" s="204"/>
      <c r="BE877" s="204"/>
      <c r="BF877" s="204"/>
      <c r="BG877" s="205"/>
      <c r="BH877" s="204"/>
    </row>
    <row r="878" spans="1:60" x14ac:dyDescent="0.2">
      <c r="A878" s="200"/>
      <c r="B878" s="192"/>
      <c r="C878" s="201"/>
      <c r="D878" s="193"/>
      <c r="E878" s="193"/>
      <c r="F878" s="206"/>
      <c r="G878" s="201"/>
      <c r="H878" s="194"/>
      <c r="I878" s="206"/>
      <c r="J878" s="195"/>
      <c r="K878" s="195"/>
      <c r="L878" s="195"/>
      <c r="M878" s="195"/>
      <c r="N878" s="195"/>
      <c r="O878" s="195"/>
      <c r="P878" s="195"/>
      <c r="Q878" s="195"/>
      <c r="R878" s="195"/>
      <c r="S878" s="195"/>
      <c r="T878" s="195"/>
      <c r="U878" s="195"/>
      <c r="V878" s="195"/>
      <c r="W878" s="195"/>
      <c r="X878" s="195"/>
      <c r="Y878" s="195"/>
      <c r="Z878" s="195"/>
      <c r="AA878" s="195"/>
      <c r="AB878" s="193"/>
      <c r="AC878" s="204"/>
      <c r="AD878" s="204" t="str">
        <f t="shared" si="102"/>
        <v xml:space="preserve"> </v>
      </c>
      <c r="AE878" s="204"/>
      <c r="AF878" s="204" t="str">
        <f t="shared" si="103"/>
        <v xml:space="preserve"> </v>
      </c>
      <c r="AG878" s="204" t="str">
        <f t="shared" si="104"/>
        <v xml:space="preserve"> </v>
      </c>
      <c r="AH878" s="204" t="str">
        <f>IF(OR(AC878=" ",AC878=0,AE878=" ",AE878=0)," ",IF(AND(AC878=1,AE878=5),"BAJO",IF(AND(AC878=2,AE878=5),"BAJO",IF(AND(AC878=1,AE878=10),"BAJO",IF(AND(AC878=2,AE878=10),"MODERADO",IF(AND(AC878=1,AE878=20),"MODERADO",IF(AND(AC878=3,AE878=5),"MODERADO",IF(AND(AC878=4,AE878=5),"MODERADO",IF(AND(AC878=5,AE878=5),"MODERADO",IF(AND(AC878=2,AE878=20),"ALTO",IF(AND(AC878=3,AE878=10),"ALTO",IF(AND(AC878=4,AE878=10),"ALTO",IF(AND(AC878=5,AE878=10),"ALTO",IF(AND(AC878=3,AE878=20),"EXTREMO",IF(AND(AC878=4,AE878=20),"EXTREMO",IF(AND(AC878=5,AE878=20),"EXTREMO",VLOOKUP(AG878,[4]Evaluacion!A:B,2)))))))))))))))))</f>
        <v xml:space="preserve"> </v>
      </c>
      <c r="AI878" s="213"/>
      <c r="AJ878" s="214"/>
      <c r="AK878" s="197"/>
      <c r="AL878" s="197"/>
      <c r="AM878" s="197"/>
      <c r="AN878" s="197"/>
      <c r="AO878" s="197"/>
      <c r="AP878" s="197"/>
      <c r="AQ878" s="197"/>
      <c r="AR878" s="197"/>
      <c r="AS878" s="204"/>
      <c r="AT878" s="204"/>
      <c r="AU878" s="204" t="str">
        <f t="shared" si="100"/>
        <v xml:space="preserve"> </v>
      </c>
      <c r="AV878" s="204"/>
      <c r="AW878" s="204" t="str">
        <f t="shared" si="101"/>
        <v xml:space="preserve"> </v>
      </c>
      <c r="AX878" s="204" t="str">
        <f t="shared" si="105"/>
        <v xml:space="preserve"> </v>
      </c>
      <c r="AY878" s="204" t="str">
        <f>IF(OR(AT878=" ",AT878=0,AV878=" ",AV878=0)," ",IF(AND(AT878=1,AV878=5),"BAJO",IF(AND(AT878=2,AV878=5),"BAJO",IF(AND(AT878=1,AV878=10),"BAJO",IF(AND(AT878=2,AV878=10),"MODERADO",IF(AND(AT878=1,AV878=20),"MODERADO",IF(AND(AT878=3,AV878=5),"MODERADO",IF(AND(AT878=4,AV878=5),"MODERADO",IF(AND(AT878=5,AV878=5),"MODERADO",IF(AND(AT878=2,AV878=20),"ALTO",IF(AND(AT878=3,AV878=10),"ALTO",IF(AND(AT878=4,AV878=10),"ALTO",IF(AND(AT878=5,AV878=10),"ALTO",IF(AND(AT878=3,AV878=20),"EXTREMO",IF(AND(AT878=4,AV878=20),"EXTREMO",IF(AND(AT878=5,AV878=20),"EXTREMO",VLOOKUP(AX878,[4]Evaluacion!R:S,2)))))))))))))))))</f>
        <v xml:space="preserve"> </v>
      </c>
      <c r="AZ878" s="204"/>
      <c r="BA878" s="204"/>
      <c r="BB878" s="204"/>
      <c r="BC878" s="204"/>
      <c r="BD878" s="204"/>
      <c r="BE878" s="204"/>
      <c r="BF878" s="204"/>
      <c r="BG878" s="205"/>
      <c r="BH878" s="204"/>
    </row>
    <row r="879" spans="1:60" x14ac:dyDescent="0.2">
      <c r="A879" s="200"/>
      <c r="B879" s="192"/>
      <c r="C879" s="201"/>
      <c r="D879" s="193"/>
      <c r="E879" s="193"/>
      <c r="F879" s="206"/>
      <c r="G879" s="201"/>
      <c r="H879" s="194"/>
      <c r="I879" s="206"/>
      <c r="J879" s="195"/>
      <c r="K879" s="195"/>
      <c r="L879" s="195"/>
      <c r="M879" s="195"/>
      <c r="N879" s="195"/>
      <c r="O879" s="195"/>
      <c r="P879" s="195"/>
      <c r="Q879" s="195"/>
      <c r="R879" s="195"/>
      <c r="S879" s="195"/>
      <c r="T879" s="195"/>
      <c r="U879" s="195"/>
      <c r="V879" s="195"/>
      <c r="W879" s="195"/>
      <c r="X879" s="195"/>
      <c r="Y879" s="195"/>
      <c r="Z879" s="195"/>
      <c r="AA879" s="195"/>
      <c r="AB879" s="193"/>
      <c r="AC879" s="204"/>
      <c r="AD879" s="204" t="str">
        <f t="shared" si="102"/>
        <v xml:space="preserve"> </v>
      </c>
      <c r="AE879" s="204"/>
      <c r="AF879" s="204" t="str">
        <f t="shared" si="103"/>
        <v xml:space="preserve"> </v>
      </c>
      <c r="AG879" s="204" t="str">
        <f t="shared" si="104"/>
        <v xml:space="preserve"> </v>
      </c>
      <c r="AH879" s="204" t="str">
        <f>IF(OR(AC879=" ",AC879=0,AE879=" ",AE879=0)," ",IF(AND(AC879=1,AE879=5),"BAJO",IF(AND(AC879=2,AE879=5),"BAJO",IF(AND(AC879=1,AE879=10),"BAJO",IF(AND(AC879=2,AE879=10),"MODERADO",IF(AND(AC879=1,AE879=20),"MODERADO",IF(AND(AC879=3,AE879=5),"MODERADO",IF(AND(AC879=4,AE879=5),"MODERADO",IF(AND(AC879=5,AE879=5),"MODERADO",IF(AND(AC879=2,AE879=20),"ALTO",IF(AND(AC879=3,AE879=10),"ALTO",IF(AND(AC879=4,AE879=10),"ALTO",IF(AND(AC879=5,AE879=10),"ALTO",IF(AND(AC879=3,AE879=20),"EXTREMO",IF(AND(AC879=4,AE879=20),"EXTREMO",IF(AND(AC879=5,AE879=20),"EXTREMO",VLOOKUP(AG879,[4]Evaluacion!A:B,2)))))))))))))))))</f>
        <v xml:space="preserve"> </v>
      </c>
      <c r="AI879" s="213"/>
      <c r="AJ879" s="214"/>
      <c r="AK879" s="197"/>
      <c r="AL879" s="197"/>
      <c r="AM879" s="197"/>
      <c r="AN879" s="197"/>
      <c r="AO879" s="197"/>
      <c r="AP879" s="197"/>
      <c r="AQ879" s="197"/>
      <c r="AR879" s="197"/>
      <c r="AS879" s="204"/>
      <c r="AT879" s="204"/>
      <c r="AU879" s="204" t="str">
        <f t="shared" si="100"/>
        <v xml:space="preserve"> </v>
      </c>
      <c r="AV879" s="204"/>
      <c r="AW879" s="204" t="str">
        <f t="shared" si="101"/>
        <v xml:space="preserve"> </v>
      </c>
      <c r="AX879" s="204" t="str">
        <f t="shared" si="105"/>
        <v xml:space="preserve"> </v>
      </c>
      <c r="AY879" s="204" t="str">
        <f>IF(OR(AT879=" ",AT879=0,AV879=" ",AV879=0)," ",IF(AND(AT879=1,AV879=5),"BAJO",IF(AND(AT879=2,AV879=5),"BAJO",IF(AND(AT879=1,AV879=10),"BAJO",IF(AND(AT879=2,AV879=10),"MODERADO",IF(AND(AT879=1,AV879=20),"MODERADO",IF(AND(AT879=3,AV879=5),"MODERADO",IF(AND(AT879=4,AV879=5),"MODERADO",IF(AND(AT879=5,AV879=5),"MODERADO",IF(AND(AT879=2,AV879=20),"ALTO",IF(AND(AT879=3,AV879=10),"ALTO",IF(AND(AT879=4,AV879=10),"ALTO",IF(AND(AT879=5,AV879=10),"ALTO",IF(AND(AT879=3,AV879=20),"EXTREMO",IF(AND(AT879=4,AV879=20),"EXTREMO",IF(AND(AT879=5,AV879=20),"EXTREMO",VLOOKUP(AX879,[4]Evaluacion!R:S,2)))))))))))))))))</f>
        <v xml:space="preserve"> </v>
      </c>
      <c r="AZ879" s="204"/>
      <c r="BA879" s="204"/>
      <c r="BB879" s="204"/>
      <c r="BC879" s="204"/>
      <c r="BD879" s="204"/>
      <c r="BE879" s="204"/>
      <c r="BF879" s="204"/>
      <c r="BG879" s="205"/>
      <c r="BH879" s="204"/>
    </row>
    <row r="880" spans="1:60" x14ac:dyDescent="0.2">
      <c r="A880" s="200"/>
      <c r="B880" s="192"/>
      <c r="C880" s="201"/>
      <c r="D880" s="193"/>
      <c r="E880" s="193"/>
      <c r="F880" s="206"/>
      <c r="G880" s="201"/>
      <c r="H880" s="194"/>
      <c r="I880" s="206"/>
      <c r="J880" s="195"/>
      <c r="K880" s="195"/>
      <c r="L880" s="195"/>
      <c r="M880" s="195"/>
      <c r="N880" s="195"/>
      <c r="O880" s="195"/>
      <c r="P880" s="195"/>
      <c r="Q880" s="195"/>
      <c r="R880" s="195"/>
      <c r="S880" s="195"/>
      <c r="T880" s="195"/>
      <c r="U880" s="195"/>
      <c r="V880" s="195"/>
      <c r="W880" s="195"/>
      <c r="X880" s="195"/>
      <c r="Y880" s="195"/>
      <c r="Z880" s="195"/>
      <c r="AA880" s="195"/>
      <c r="AB880" s="193"/>
      <c r="AC880" s="204"/>
      <c r="AD880" s="204" t="str">
        <f t="shared" si="102"/>
        <v xml:space="preserve"> </v>
      </c>
      <c r="AE880" s="204"/>
      <c r="AF880" s="204" t="str">
        <f t="shared" si="103"/>
        <v xml:space="preserve"> </v>
      </c>
      <c r="AG880" s="204" t="str">
        <f t="shared" si="104"/>
        <v xml:space="preserve"> </v>
      </c>
      <c r="AH880" s="204" t="str">
        <f>IF(OR(AC880=" ",AC880=0,AE880=" ",AE880=0)," ",IF(AND(AC880=1,AE880=5),"BAJO",IF(AND(AC880=2,AE880=5),"BAJO",IF(AND(AC880=1,AE880=10),"BAJO",IF(AND(AC880=2,AE880=10),"MODERADO",IF(AND(AC880=1,AE880=20),"MODERADO",IF(AND(AC880=3,AE880=5),"MODERADO",IF(AND(AC880=4,AE880=5),"MODERADO",IF(AND(AC880=5,AE880=5),"MODERADO",IF(AND(AC880=2,AE880=20),"ALTO",IF(AND(AC880=3,AE880=10),"ALTO",IF(AND(AC880=4,AE880=10),"ALTO",IF(AND(AC880=5,AE880=10),"ALTO",IF(AND(AC880=3,AE880=20),"EXTREMO",IF(AND(AC880=4,AE880=20),"EXTREMO",IF(AND(AC880=5,AE880=20),"EXTREMO",VLOOKUP(AG880,[4]Evaluacion!A:B,2)))))))))))))))))</f>
        <v xml:space="preserve"> </v>
      </c>
      <c r="AI880" s="213"/>
      <c r="AJ880" s="214"/>
      <c r="AK880" s="197"/>
      <c r="AL880" s="197"/>
      <c r="AM880" s="197"/>
      <c r="AN880" s="197"/>
      <c r="AO880" s="197"/>
      <c r="AP880" s="197"/>
      <c r="AQ880" s="197"/>
      <c r="AR880" s="197"/>
      <c r="AS880" s="204"/>
      <c r="AT880" s="204"/>
      <c r="AU880" s="204" t="str">
        <f t="shared" si="100"/>
        <v xml:space="preserve"> </v>
      </c>
      <c r="AV880" s="204"/>
      <c r="AW880" s="204" t="str">
        <f t="shared" si="101"/>
        <v xml:space="preserve"> </v>
      </c>
      <c r="AX880" s="204" t="str">
        <f t="shared" si="105"/>
        <v xml:space="preserve"> </v>
      </c>
      <c r="AY880" s="204" t="str">
        <f>IF(OR(AT880=" ",AT880=0,AV880=" ",AV880=0)," ",IF(AND(AT880=1,AV880=5),"BAJO",IF(AND(AT880=2,AV880=5),"BAJO",IF(AND(AT880=1,AV880=10),"BAJO",IF(AND(AT880=2,AV880=10),"MODERADO",IF(AND(AT880=1,AV880=20),"MODERADO",IF(AND(AT880=3,AV880=5),"MODERADO",IF(AND(AT880=4,AV880=5),"MODERADO",IF(AND(AT880=5,AV880=5),"MODERADO",IF(AND(AT880=2,AV880=20),"ALTO",IF(AND(AT880=3,AV880=10),"ALTO",IF(AND(AT880=4,AV880=10),"ALTO",IF(AND(AT880=5,AV880=10),"ALTO",IF(AND(AT880=3,AV880=20),"EXTREMO",IF(AND(AT880=4,AV880=20),"EXTREMO",IF(AND(AT880=5,AV880=20),"EXTREMO",VLOOKUP(AX880,[4]Evaluacion!R:S,2)))))))))))))))))</f>
        <v xml:space="preserve"> </v>
      </c>
      <c r="AZ880" s="204"/>
      <c r="BA880" s="204"/>
      <c r="BB880" s="204"/>
      <c r="BC880" s="204"/>
      <c r="BD880" s="204"/>
      <c r="BE880" s="204"/>
      <c r="BF880" s="204"/>
      <c r="BG880" s="205"/>
      <c r="BH880" s="204"/>
    </row>
    <row r="881" spans="1:60" x14ac:dyDescent="0.2">
      <c r="A881" s="200"/>
      <c r="B881" s="192"/>
      <c r="C881" s="201"/>
      <c r="D881" s="193"/>
      <c r="E881" s="193"/>
      <c r="F881" s="206"/>
      <c r="G881" s="201"/>
      <c r="H881" s="194"/>
      <c r="I881" s="206"/>
      <c r="J881" s="195"/>
      <c r="K881" s="195"/>
      <c r="L881" s="195"/>
      <c r="M881" s="195"/>
      <c r="N881" s="195"/>
      <c r="O881" s="195"/>
      <c r="P881" s="195"/>
      <c r="Q881" s="195"/>
      <c r="R881" s="195"/>
      <c r="S881" s="195"/>
      <c r="T881" s="195"/>
      <c r="U881" s="195"/>
      <c r="V881" s="195"/>
      <c r="W881" s="195"/>
      <c r="X881" s="195"/>
      <c r="Y881" s="195"/>
      <c r="Z881" s="195"/>
      <c r="AA881" s="195"/>
      <c r="AB881" s="193"/>
      <c r="AC881" s="204"/>
      <c r="AD881" s="204" t="str">
        <f t="shared" si="102"/>
        <v xml:space="preserve"> </v>
      </c>
      <c r="AE881" s="204"/>
      <c r="AF881" s="204" t="str">
        <f t="shared" si="103"/>
        <v xml:space="preserve"> </v>
      </c>
      <c r="AG881" s="204" t="str">
        <f t="shared" si="104"/>
        <v xml:space="preserve"> </v>
      </c>
      <c r="AH881" s="204" t="str">
        <f>IF(OR(AC881=" ",AC881=0,AE881=" ",AE881=0)," ",IF(AND(AC881=1,AE881=5),"BAJO",IF(AND(AC881=2,AE881=5),"BAJO",IF(AND(AC881=1,AE881=10),"BAJO",IF(AND(AC881=2,AE881=10),"MODERADO",IF(AND(AC881=1,AE881=20),"MODERADO",IF(AND(AC881=3,AE881=5),"MODERADO",IF(AND(AC881=4,AE881=5),"MODERADO",IF(AND(AC881=5,AE881=5),"MODERADO",IF(AND(AC881=2,AE881=20),"ALTO",IF(AND(AC881=3,AE881=10),"ALTO",IF(AND(AC881=4,AE881=10),"ALTO",IF(AND(AC881=5,AE881=10),"ALTO",IF(AND(AC881=3,AE881=20),"EXTREMO",IF(AND(AC881=4,AE881=20),"EXTREMO",IF(AND(AC881=5,AE881=20),"EXTREMO",VLOOKUP(AG881,[4]Evaluacion!A:B,2)))))))))))))))))</f>
        <v xml:space="preserve"> </v>
      </c>
      <c r="AI881" s="213"/>
      <c r="AJ881" s="214"/>
      <c r="AK881" s="197"/>
      <c r="AL881" s="197"/>
      <c r="AM881" s="197"/>
      <c r="AN881" s="197"/>
      <c r="AO881" s="197"/>
      <c r="AP881" s="197"/>
      <c r="AQ881" s="197"/>
      <c r="AR881" s="197"/>
      <c r="AS881" s="204"/>
      <c r="AT881" s="204"/>
      <c r="AU881" s="204" t="str">
        <f t="shared" si="100"/>
        <v xml:space="preserve"> </v>
      </c>
      <c r="AV881" s="204"/>
      <c r="AW881" s="204" t="str">
        <f t="shared" si="101"/>
        <v xml:space="preserve"> </v>
      </c>
      <c r="AX881" s="204" t="str">
        <f t="shared" si="105"/>
        <v xml:space="preserve"> </v>
      </c>
      <c r="AY881" s="204" t="str">
        <f>IF(OR(AT881=" ",AT881=0,AV881=" ",AV881=0)," ",IF(AND(AT881=1,AV881=5),"BAJO",IF(AND(AT881=2,AV881=5),"BAJO",IF(AND(AT881=1,AV881=10),"BAJO",IF(AND(AT881=2,AV881=10),"MODERADO",IF(AND(AT881=1,AV881=20),"MODERADO",IF(AND(AT881=3,AV881=5),"MODERADO",IF(AND(AT881=4,AV881=5),"MODERADO",IF(AND(AT881=5,AV881=5),"MODERADO",IF(AND(AT881=2,AV881=20),"ALTO",IF(AND(AT881=3,AV881=10),"ALTO",IF(AND(AT881=4,AV881=10),"ALTO",IF(AND(AT881=5,AV881=10),"ALTO",IF(AND(AT881=3,AV881=20),"EXTREMO",IF(AND(AT881=4,AV881=20),"EXTREMO",IF(AND(AT881=5,AV881=20),"EXTREMO",VLOOKUP(AX881,[4]Evaluacion!R:S,2)))))))))))))))))</f>
        <v xml:space="preserve"> </v>
      </c>
      <c r="AZ881" s="204"/>
      <c r="BA881" s="204"/>
      <c r="BB881" s="204"/>
      <c r="BC881" s="204"/>
      <c r="BD881" s="204"/>
      <c r="BE881" s="204"/>
      <c r="BF881" s="204"/>
      <c r="BG881" s="205"/>
      <c r="BH881" s="204"/>
    </row>
    <row r="882" spans="1:60" x14ac:dyDescent="0.2">
      <c r="A882" s="200"/>
      <c r="B882" s="192"/>
      <c r="C882" s="201"/>
      <c r="D882" s="193"/>
      <c r="E882" s="193"/>
      <c r="F882" s="206"/>
      <c r="G882" s="201"/>
      <c r="H882" s="194"/>
      <c r="I882" s="206"/>
      <c r="J882" s="195"/>
      <c r="K882" s="195"/>
      <c r="L882" s="195"/>
      <c r="M882" s="195"/>
      <c r="N882" s="195"/>
      <c r="O882" s="195"/>
      <c r="P882" s="195"/>
      <c r="Q882" s="195"/>
      <c r="R882" s="195"/>
      <c r="S882" s="195"/>
      <c r="T882" s="195"/>
      <c r="U882" s="195"/>
      <c r="V882" s="195"/>
      <c r="W882" s="195"/>
      <c r="X882" s="195"/>
      <c r="Y882" s="195"/>
      <c r="Z882" s="195"/>
      <c r="AA882" s="195"/>
      <c r="AB882" s="193"/>
      <c r="AC882" s="204"/>
      <c r="AD882" s="204" t="str">
        <f t="shared" si="102"/>
        <v xml:space="preserve"> </v>
      </c>
      <c r="AE882" s="204"/>
      <c r="AF882" s="204" t="str">
        <f t="shared" si="103"/>
        <v xml:space="preserve"> </v>
      </c>
      <c r="AG882" s="204" t="str">
        <f t="shared" si="104"/>
        <v xml:space="preserve"> </v>
      </c>
      <c r="AH882" s="204" t="str">
        <f>IF(OR(AC882=" ",AC882=0,AE882=" ",AE882=0)," ",IF(AND(AC882=1,AE882=5),"BAJO",IF(AND(AC882=2,AE882=5),"BAJO",IF(AND(AC882=1,AE882=10),"BAJO",IF(AND(AC882=2,AE882=10),"MODERADO",IF(AND(AC882=1,AE882=20),"MODERADO",IF(AND(AC882=3,AE882=5),"MODERADO",IF(AND(AC882=4,AE882=5),"MODERADO",IF(AND(AC882=5,AE882=5),"MODERADO",IF(AND(AC882=2,AE882=20),"ALTO",IF(AND(AC882=3,AE882=10),"ALTO",IF(AND(AC882=4,AE882=10),"ALTO",IF(AND(AC882=5,AE882=10),"ALTO",IF(AND(AC882=3,AE882=20),"EXTREMO",IF(AND(AC882=4,AE882=20),"EXTREMO",IF(AND(AC882=5,AE882=20),"EXTREMO",VLOOKUP(AG882,[4]Evaluacion!A:B,2)))))))))))))))))</f>
        <v xml:space="preserve"> </v>
      </c>
      <c r="AI882" s="213"/>
      <c r="AJ882" s="214"/>
      <c r="AK882" s="197"/>
      <c r="AL882" s="197"/>
      <c r="AM882" s="197"/>
      <c r="AN882" s="197"/>
      <c r="AO882" s="197"/>
      <c r="AP882" s="197"/>
      <c r="AQ882" s="197"/>
      <c r="AR882" s="197"/>
      <c r="AS882" s="204"/>
      <c r="AT882" s="204"/>
      <c r="AU882" s="204" t="str">
        <f t="shared" si="100"/>
        <v xml:space="preserve"> </v>
      </c>
      <c r="AV882" s="204"/>
      <c r="AW882" s="204" t="str">
        <f t="shared" si="101"/>
        <v xml:space="preserve"> </v>
      </c>
      <c r="AX882" s="204" t="str">
        <f t="shared" si="105"/>
        <v xml:space="preserve"> </v>
      </c>
      <c r="AY882" s="204" t="str">
        <f>IF(OR(AT882=" ",AT882=0,AV882=" ",AV882=0)," ",IF(AND(AT882=1,AV882=5),"BAJO",IF(AND(AT882=2,AV882=5),"BAJO",IF(AND(AT882=1,AV882=10),"BAJO",IF(AND(AT882=2,AV882=10),"MODERADO",IF(AND(AT882=1,AV882=20),"MODERADO",IF(AND(AT882=3,AV882=5),"MODERADO",IF(AND(AT882=4,AV882=5),"MODERADO",IF(AND(AT882=5,AV882=5),"MODERADO",IF(AND(AT882=2,AV882=20),"ALTO",IF(AND(AT882=3,AV882=10),"ALTO",IF(AND(AT882=4,AV882=10),"ALTO",IF(AND(AT882=5,AV882=10),"ALTO",IF(AND(AT882=3,AV882=20),"EXTREMO",IF(AND(AT882=4,AV882=20),"EXTREMO",IF(AND(AT882=5,AV882=20),"EXTREMO",VLOOKUP(AX882,[4]Evaluacion!R:S,2)))))))))))))))))</f>
        <v xml:space="preserve"> </v>
      </c>
      <c r="AZ882" s="204"/>
      <c r="BA882" s="204"/>
      <c r="BB882" s="204"/>
      <c r="BC882" s="204"/>
      <c r="BD882" s="204"/>
      <c r="BE882" s="204"/>
      <c r="BF882" s="204"/>
      <c r="BG882" s="205"/>
      <c r="BH882" s="204"/>
    </row>
    <row r="883" spans="1:60" x14ac:dyDescent="0.2">
      <c r="A883" s="200"/>
      <c r="B883" s="192"/>
      <c r="C883" s="201"/>
      <c r="D883" s="193"/>
      <c r="E883" s="193"/>
      <c r="F883" s="206"/>
      <c r="G883" s="201"/>
      <c r="H883" s="194"/>
      <c r="I883" s="206"/>
      <c r="J883" s="195"/>
      <c r="K883" s="195"/>
      <c r="L883" s="195"/>
      <c r="M883" s="195"/>
      <c r="N883" s="195"/>
      <c r="O883" s="195"/>
      <c r="P883" s="195"/>
      <c r="Q883" s="195"/>
      <c r="R883" s="195"/>
      <c r="S883" s="195"/>
      <c r="T883" s="195"/>
      <c r="U883" s="195"/>
      <c r="V883" s="195"/>
      <c r="W883" s="195"/>
      <c r="X883" s="195"/>
      <c r="Y883" s="195"/>
      <c r="Z883" s="195"/>
      <c r="AA883" s="195"/>
      <c r="AB883" s="193"/>
      <c r="AC883" s="204"/>
      <c r="AD883" s="204" t="str">
        <f t="shared" si="102"/>
        <v xml:space="preserve"> </v>
      </c>
      <c r="AE883" s="204"/>
      <c r="AF883" s="204" t="str">
        <f t="shared" si="103"/>
        <v xml:space="preserve"> </v>
      </c>
      <c r="AG883" s="204" t="str">
        <f t="shared" si="104"/>
        <v xml:space="preserve"> </v>
      </c>
      <c r="AH883" s="204" t="str">
        <f>IF(OR(AC883=" ",AC883=0,AE883=" ",AE883=0)," ",IF(AND(AC883=1,AE883=5),"BAJO",IF(AND(AC883=2,AE883=5),"BAJO",IF(AND(AC883=1,AE883=10),"BAJO",IF(AND(AC883=2,AE883=10),"MODERADO",IF(AND(AC883=1,AE883=20),"MODERADO",IF(AND(AC883=3,AE883=5),"MODERADO",IF(AND(AC883=4,AE883=5),"MODERADO",IF(AND(AC883=5,AE883=5),"MODERADO",IF(AND(AC883=2,AE883=20),"ALTO",IF(AND(AC883=3,AE883=10),"ALTO",IF(AND(AC883=4,AE883=10),"ALTO",IF(AND(AC883=5,AE883=10),"ALTO",IF(AND(AC883=3,AE883=20),"EXTREMO",IF(AND(AC883=4,AE883=20),"EXTREMO",IF(AND(AC883=5,AE883=20),"EXTREMO",VLOOKUP(AG883,[4]Evaluacion!A:B,2)))))))))))))))))</f>
        <v xml:space="preserve"> </v>
      </c>
      <c r="AI883" s="213"/>
      <c r="AJ883" s="214"/>
      <c r="AK883" s="197"/>
      <c r="AL883" s="197"/>
      <c r="AM883" s="197"/>
      <c r="AN883" s="197"/>
      <c r="AO883" s="197"/>
      <c r="AP883" s="197"/>
      <c r="AQ883" s="197"/>
      <c r="AR883" s="197"/>
      <c r="AS883" s="204"/>
      <c r="AT883" s="204"/>
      <c r="AU883" s="204" t="str">
        <f t="shared" si="100"/>
        <v xml:space="preserve"> </v>
      </c>
      <c r="AV883" s="204"/>
      <c r="AW883" s="204" t="str">
        <f t="shared" si="101"/>
        <v xml:space="preserve"> </v>
      </c>
      <c r="AX883" s="204" t="str">
        <f t="shared" si="105"/>
        <v xml:space="preserve"> </v>
      </c>
      <c r="AY883" s="204" t="str">
        <f>IF(OR(AT883=" ",AT883=0,AV883=" ",AV883=0)," ",IF(AND(AT883=1,AV883=5),"BAJO",IF(AND(AT883=2,AV883=5),"BAJO",IF(AND(AT883=1,AV883=10),"BAJO",IF(AND(AT883=2,AV883=10),"MODERADO",IF(AND(AT883=1,AV883=20),"MODERADO",IF(AND(AT883=3,AV883=5),"MODERADO",IF(AND(AT883=4,AV883=5),"MODERADO",IF(AND(AT883=5,AV883=5),"MODERADO",IF(AND(AT883=2,AV883=20),"ALTO",IF(AND(AT883=3,AV883=10),"ALTO",IF(AND(AT883=4,AV883=10),"ALTO",IF(AND(AT883=5,AV883=10),"ALTO",IF(AND(AT883=3,AV883=20),"EXTREMO",IF(AND(AT883=4,AV883=20),"EXTREMO",IF(AND(AT883=5,AV883=20),"EXTREMO",VLOOKUP(AX883,[4]Evaluacion!R:S,2)))))))))))))))))</f>
        <v xml:space="preserve"> </v>
      </c>
      <c r="AZ883" s="204"/>
      <c r="BA883" s="204"/>
      <c r="BB883" s="204"/>
      <c r="BC883" s="204"/>
      <c r="BD883" s="204"/>
      <c r="BE883" s="204"/>
      <c r="BF883" s="204"/>
      <c r="BG883" s="205"/>
      <c r="BH883" s="204"/>
    </row>
    <row r="884" spans="1:60" x14ac:dyDescent="0.2">
      <c r="A884" s="200"/>
      <c r="B884" s="192"/>
      <c r="C884" s="201"/>
      <c r="D884" s="193"/>
      <c r="E884" s="193"/>
      <c r="F884" s="206"/>
      <c r="G884" s="201"/>
      <c r="H884" s="194"/>
      <c r="I884" s="206"/>
      <c r="J884" s="195"/>
      <c r="K884" s="195"/>
      <c r="L884" s="195"/>
      <c r="M884" s="195"/>
      <c r="N884" s="195"/>
      <c r="O884" s="195"/>
      <c r="P884" s="195"/>
      <c r="Q884" s="195"/>
      <c r="R884" s="195"/>
      <c r="S884" s="195"/>
      <c r="T884" s="195"/>
      <c r="U884" s="195"/>
      <c r="V884" s="195"/>
      <c r="W884" s="195"/>
      <c r="X884" s="195"/>
      <c r="Y884" s="195"/>
      <c r="Z884" s="195"/>
      <c r="AA884" s="195"/>
      <c r="AB884" s="193"/>
      <c r="AC884" s="204"/>
      <c r="AD884" s="204" t="str">
        <f t="shared" si="102"/>
        <v xml:space="preserve"> </v>
      </c>
      <c r="AE884" s="204"/>
      <c r="AF884" s="204" t="str">
        <f t="shared" si="103"/>
        <v xml:space="preserve"> </v>
      </c>
      <c r="AG884" s="204" t="str">
        <f t="shared" si="104"/>
        <v xml:space="preserve"> </v>
      </c>
      <c r="AH884" s="204" t="str">
        <f>IF(OR(AC884=" ",AC884=0,AE884=" ",AE884=0)," ",IF(AND(AC884=1,AE884=5),"BAJO",IF(AND(AC884=2,AE884=5),"BAJO",IF(AND(AC884=1,AE884=10),"BAJO",IF(AND(AC884=2,AE884=10),"MODERADO",IF(AND(AC884=1,AE884=20),"MODERADO",IF(AND(AC884=3,AE884=5),"MODERADO",IF(AND(AC884=4,AE884=5),"MODERADO",IF(AND(AC884=5,AE884=5),"MODERADO",IF(AND(AC884=2,AE884=20),"ALTO",IF(AND(AC884=3,AE884=10),"ALTO",IF(AND(AC884=4,AE884=10),"ALTO",IF(AND(AC884=5,AE884=10),"ALTO",IF(AND(AC884=3,AE884=20),"EXTREMO",IF(AND(AC884=4,AE884=20),"EXTREMO",IF(AND(AC884=5,AE884=20),"EXTREMO",VLOOKUP(AG884,[4]Evaluacion!A:B,2)))))))))))))))))</f>
        <v xml:space="preserve"> </v>
      </c>
      <c r="AI884" s="213"/>
      <c r="AJ884" s="214"/>
      <c r="AK884" s="197"/>
      <c r="AL884" s="197"/>
      <c r="AM884" s="197"/>
      <c r="AN884" s="197"/>
      <c r="AO884" s="197"/>
      <c r="AP884" s="197"/>
      <c r="AQ884" s="197"/>
      <c r="AR884" s="197"/>
      <c r="AS884" s="204"/>
      <c r="AT884" s="204"/>
      <c r="AU884" s="204" t="str">
        <f t="shared" si="100"/>
        <v xml:space="preserve"> </v>
      </c>
      <c r="AV884" s="204"/>
      <c r="AW884" s="204" t="str">
        <f t="shared" si="101"/>
        <v xml:space="preserve"> </v>
      </c>
      <c r="AX884" s="204" t="str">
        <f t="shared" si="105"/>
        <v xml:space="preserve"> </v>
      </c>
      <c r="AY884" s="204" t="str">
        <f>IF(OR(AT884=" ",AT884=0,AV884=" ",AV884=0)," ",IF(AND(AT884=1,AV884=5),"BAJO",IF(AND(AT884=2,AV884=5),"BAJO",IF(AND(AT884=1,AV884=10),"BAJO",IF(AND(AT884=2,AV884=10),"MODERADO",IF(AND(AT884=1,AV884=20),"MODERADO",IF(AND(AT884=3,AV884=5),"MODERADO",IF(AND(AT884=4,AV884=5),"MODERADO",IF(AND(AT884=5,AV884=5),"MODERADO",IF(AND(AT884=2,AV884=20),"ALTO",IF(AND(AT884=3,AV884=10),"ALTO",IF(AND(AT884=4,AV884=10),"ALTO",IF(AND(AT884=5,AV884=10),"ALTO",IF(AND(AT884=3,AV884=20),"EXTREMO",IF(AND(AT884=4,AV884=20),"EXTREMO",IF(AND(AT884=5,AV884=20),"EXTREMO",VLOOKUP(AX884,[4]Evaluacion!R:S,2)))))))))))))))))</f>
        <v xml:space="preserve"> </v>
      </c>
      <c r="AZ884" s="204"/>
      <c r="BA884" s="204"/>
      <c r="BB884" s="204"/>
      <c r="BC884" s="204"/>
      <c r="BD884" s="204"/>
      <c r="BE884" s="204"/>
      <c r="BF884" s="204"/>
      <c r="BG884" s="205"/>
      <c r="BH884" s="204"/>
    </row>
    <row r="885" spans="1:60" x14ac:dyDescent="0.2">
      <c r="A885" s="200"/>
      <c r="B885" s="192"/>
      <c r="C885" s="201"/>
      <c r="D885" s="193"/>
      <c r="E885" s="193"/>
      <c r="F885" s="206"/>
      <c r="G885" s="201"/>
      <c r="H885" s="194"/>
      <c r="I885" s="206"/>
      <c r="J885" s="195"/>
      <c r="K885" s="195"/>
      <c r="L885" s="195"/>
      <c r="M885" s="195"/>
      <c r="N885" s="195"/>
      <c r="O885" s="195"/>
      <c r="P885" s="195"/>
      <c r="Q885" s="195"/>
      <c r="R885" s="195"/>
      <c r="S885" s="195"/>
      <c r="T885" s="195"/>
      <c r="U885" s="195"/>
      <c r="V885" s="195"/>
      <c r="W885" s="195"/>
      <c r="X885" s="195"/>
      <c r="Y885" s="195"/>
      <c r="Z885" s="195"/>
      <c r="AA885" s="195"/>
      <c r="AB885" s="193"/>
      <c r="AC885" s="204"/>
      <c r="AD885" s="204" t="str">
        <f t="shared" si="102"/>
        <v xml:space="preserve"> </v>
      </c>
      <c r="AE885" s="204"/>
      <c r="AF885" s="204" t="str">
        <f t="shared" si="103"/>
        <v xml:space="preserve"> </v>
      </c>
      <c r="AG885" s="204" t="str">
        <f t="shared" si="104"/>
        <v xml:space="preserve"> </v>
      </c>
      <c r="AH885" s="204" t="str">
        <f>IF(OR(AC885=" ",AC885=0,AE885=" ",AE885=0)," ",IF(AND(AC885=1,AE885=5),"BAJO",IF(AND(AC885=2,AE885=5),"BAJO",IF(AND(AC885=1,AE885=10),"BAJO",IF(AND(AC885=2,AE885=10),"MODERADO",IF(AND(AC885=1,AE885=20),"MODERADO",IF(AND(AC885=3,AE885=5),"MODERADO",IF(AND(AC885=4,AE885=5),"MODERADO",IF(AND(AC885=5,AE885=5),"MODERADO",IF(AND(AC885=2,AE885=20),"ALTO",IF(AND(AC885=3,AE885=10),"ALTO",IF(AND(AC885=4,AE885=10),"ALTO",IF(AND(AC885=5,AE885=10),"ALTO",IF(AND(AC885=3,AE885=20),"EXTREMO",IF(AND(AC885=4,AE885=20),"EXTREMO",IF(AND(AC885=5,AE885=20),"EXTREMO",VLOOKUP(AG885,[4]Evaluacion!A:B,2)))))))))))))))))</f>
        <v xml:space="preserve"> </v>
      </c>
      <c r="AI885" s="213"/>
      <c r="AJ885" s="214"/>
      <c r="AK885" s="197"/>
      <c r="AL885" s="197"/>
      <c r="AM885" s="197"/>
      <c r="AN885" s="197"/>
      <c r="AO885" s="197"/>
      <c r="AP885" s="197"/>
      <c r="AQ885" s="197"/>
      <c r="AR885" s="197"/>
      <c r="AS885" s="204"/>
      <c r="AT885" s="204"/>
      <c r="AU885" s="204" t="str">
        <f t="shared" si="100"/>
        <v xml:space="preserve"> </v>
      </c>
      <c r="AV885" s="204"/>
      <c r="AW885" s="204" t="str">
        <f t="shared" si="101"/>
        <v xml:space="preserve"> </v>
      </c>
      <c r="AX885" s="204" t="str">
        <f t="shared" si="105"/>
        <v xml:space="preserve"> </v>
      </c>
      <c r="AY885" s="204" t="str">
        <f>IF(OR(AT885=" ",AT885=0,AV885=" ",AV885=0)," ",IF(AND(AT885=1,AV885=5),"BAJO",IF(AND(AT885=2,AV885=5),"BAJO",IF(AND(AT885=1,AV885=10),"BAJO",IF(AND(AT885=2,AV885=10),"MODERADO",IF(AND(AT885=1,AV885=20),"MODERADO",IF(AND(AT885=3,AV885=5),"MODERADO",IF(AND(AT885=4,AV885=5),"MODERADO",IF(AND(AT885=5,AV885=5),"MODERADO",IF(AND(AT885=2,AV885=20),"ALTO",IF(AND(AT885=3,AV885=10),"ALTO",IF(AND(AT885=4,AV885=10),"ALTO",IF(AND(AT885=5,AV885=10),"ALTO",IF(AND(AT885=3,AV885=20),"EXTREMO",IF(AND(AT885=4,AV885=20),"EXTREMO",IF(AND(AT885=5,AV885=20),"EXTREMO",VLOOKUP(AX885,[4]Evaluacion!R:S,2)))))))))))))))))</f>
        <v xml:space="preserve"> </v>
      </c>
      <c r="AZ885" s="204"/>
      <c r="BA885" s="204"/>
      <c r="BB885" s="204"/>
      <c r="BC885" s="204"/>
      <c r="BD885" s="204"/>
      <c r="BE885" s="204"/>
      <c r="BF885" s="204"/>
      <c r="BG885" s="205"/>
      <c r="BH885" s="204"/>
    </row>
    <row r="886" spans="1:60" x14ac:dyDescent="0.2">
      <c r="A886" s="200"/>
      <c r="B886" s="192"/>
      <c r="C886" s="201"/>
      <c r="D886" s="193"/>
      <c r="E886" s="193"/>
      <c r="F886" s="206"/>
      <c r="G886" s="201"/>
      <c r="H886" s="194"/>
      <c r="I886" s="206"/>
      <c r="J886" s="195"/>
      <c r="K886" s="195"/>
      <c r="L886" s="195"/>
      <c r="M886" s="195"/>
      <c r="N886" s="195"/>
      <c r="O886" s="195"/>
      <c r="P886" s="195"/>
      <c r="Q886" s="195"/>
      <c r="R886" s="195"/>
      <c r="S886" s="195"/>
      <c r="T886" s="195"/>
      <c r="U886" s="195"/>
      <c r="V886" s="195"/>
      <c r="W886" s="195"/>
      <c r="X886" s="195"/>
      <c r="Y886" s="195"/>
      <c r="Z886" s="195"/>
      <c r="AA886" s="195"/>
      <c r="AB886" s="193"/>
      <c r="AC886" s="204"/>
      <c r="AD886" s="204" t="str">
        <f t="shared" si="102"/>
        <v xml:space="preserve"> </v>
      </c>
      <c r="AE886" s="204"/>
      <c r="AF886" s="204" t="str">
        <f t="shared" si="103"/>
        <v xml:space="preserve"> </v>
      </c>
      <c r="AG886" s="204" t="str">
        <f t="shared" si="104"/>
        <v xml:space="preserve"> </v>
      </c>
      <c r="AH886" s="204" t="str">
        <f>IF(OR(AC886=" ",AC886=0,AE886=" ",AE886=0)," ",IF(AND(AC886=1,AE886=5),"BAJO",IF(AND(AC886=2,AE886=5),"BAJO",IF(AND(AC886=1,AE886=10),"BAJO",IF(AND(AC886=2,AE886=10),"MODERADO",IF(AND(AC886=1,AE886=20),"MODERADO",IF(AND(AC886=3,AE886=5),"MODERADO",IF(AND(AC886=4,AE886=5),"MODERADO",IF(AND(AC886=5,AE886=5),"MODERADO",IF(AND(AC886=2,AE886=20),"ALTO",IF(AND(AC886=3,AE886=10),"ALTO",IF(AND(AC886=4,AE886=10),"ALTO",IF(AND(AC886=5,AE886=10),"ALTO",IF(AND(AC886=3,AE886=20),"EXTREMO",IF(AND(AC886=4,AE886=20),"EXTREMO",IF(AND(AC886=5,AE886=20),"EXTREMO",VLOOKUP(AG886,[4]Evaluacion!A:B,2)))))))))))))))))</f>
        <v xml:space="preserve"> </v>
      </c>
      <c r="AI886" s="213"/>
      <c r="AJ886" s="214"/>
      <c r="AK886" s="197"/>
      <c r="AL886" s="197"/>
      <c r="AM886" s="197"/>
      <c r="AN886" s="197"/>
      <c r="AO886" s="197"/>
      <c r="AP886" s="197"/>
      <c r="AQ886" s="197"/>
      <c r="AR886" s="197"/>
      <c r="AS886" s="204"/>
      <c r="AT886" s="204"/>
      <c r="AU886" s="204" t="str">
        <f t="shared" si="100"/>
        <v xml:space="preserve"> </v>
      </c>
      <c r="AV886" s="204"/>
      <c r="AW886" s="204" t="str">
        <f t="shared" si="101"/>
        <v xml:space="preserve"> </v>
      </c>
      <c r="AX886" s="204" t="str">
        <f t="shared" si="105"/>
        <v xml:space="preserve"> </v>
      </c>
      <c r="AY886" s="204" t="str">
        <f>IF(OR(AT886=" ",AT886=0,AV886=" ",AV886=0)," ",IF(AND(AT886=1,AV886=5),"BAJO",IF(AND(AT886=2,AV886=5),"BAJO",IF(AND(AT886=1,AV886=10),"BAJO",IF(AND(AT886=2,AV886=10),"MODERADO",IF(AND(AT886=1,AV886=20),"MODERADO",IF(AND(AT886=3,AV886=5),"MODERADO",IF(AND(AT886=4,AV886=5),"MODERADO",IF(AND(AT886=5,AV886=5),"MODERADO",IF(AND(AT886=2,AV886=20),"ALTO",IF(AND(AT886=3,AV886=10),"ALTO",IF(AND(AT886=4,AV886=10),"ALTO",IF(AND(AT886=5,AV886=10),"ALTO",IF(AND(AT886=3,AV886=20),"EXTREMO",IF(AND(AT886=4,AV886=20),"EXTREMO",IF(AND(AT886=5,AV886=20),"EXTREMO",VLOOKUP(AX886,[4]Evaluacion!R:S,2)))))))))))))))))</f>
        <v xml:space="preserve"> </v>
      </c>
      <c r="AZ886" s="204"/>
      <c r="BA886" s="204"/>
      <c r="BB886" s="204"/>
      <c r="BC886" s="204"/>
      <c r="BD886" s="204"/>
      <c r="BE886" s="204"/>
      <c r="BF886" s="204"/>
      <c r="BG886" s="205"/>
      <c r="BH886" s="204"/>
    </row>
    <row r="887" spans="1:60" x14ac:dyDescent="0.2">
      <c r="A887" s="200"/>
      <c r="B887" s="192"/>
      <c r="C887" s="201"/>
      <c r="D887" s="193"/>
      <c r="E887" s="193"/>
      <c r="F887" s="206"/>
      <c r="G887" s="201"/>
      <c r="H887" s="194"/>
      <c r="I887" s="206"/>
      <c r="J887" s="195"/>
      <c r="K887" s="195"/>
      <c r="L887" s="195"/>
      <c r="M887" s="195"/>
      <c r="N887" s="195"/>
      <c r="O887" s="195"/>
      <c r="P887" s="195"/>
      <c r="Q887" s="195"/>
      <c r="R887" s="195"/>
      <c r="S887" s="195"/>
      <c r="T887" s="195"/>
      <c r="U887" s="195"/>
      <c r="V887" s="195"/>
      <c r="W887" s="195"/>
      <c r="X887" s="195"/>
      <c r="Y887" s="195"/>
      <c r="Z887" s="195"/>
      <c r="AA887" s="195"/>
      <c r="AB887" s="193"/>
      <c r="AC887" s="204"/>
      <c r="AD887" s="204" t="str">
        <f t="shared" si="102"/>
        <v xml:space="preserve"> </v>
      </c>
      <c r="AE887" s="204"/>
      <c r="AF887" s="204" t="str">
        <f t="shared" si="103"/>
        <v xml:space="preserve"> </v>
      </c>
      <c r="AG887" s="204" t="str">
        <f t="shared" si="104"/>
        <v xml:space="preserve"> </v>
      </c>
      <c r="AH887" s="204" t="str">
        <f>IF(OR(AC887=" ",AC887=0,AE887=" ",AE887=0)," ",IF(AND(AC887=1,AE887=5),"BAJO",IF(AND(AC887=2,AE887=5),"BAJO",IF(AND(AC887=1,AE887=10),"BAJO",IF(AND(AC887=2,AE887=10),"MODERADO",IF(AND(AC887=1,AE887=20),"MODERADO",IF(AND(AC887=3,AE887=5),"MODERADO",IF(AND(AC887=4,AE887=5),"MODERADO",IF(AND(AC887=5,AE887=5),"MODERADO",IF(AND(AC887=2,AE887=20),"ALTO",IF(AND(AC887=3,AE887=10),"ALTO",IF(AND(AC887=4,AE887=10),"ALTO",IF(AND(AC887=5,AE887=10),"ALTO",IF(AND(AC887=3,AE887=20),"EXTREMO",IF(AND(AC887=4,AE887=20),"EXTREMO",IF(AND(AC887=5,AE887=20),"EXTREMO",VLOOKUP(AG887,[4]Evaluacion!A:B,2)))))))))))))))))</f>
        <v xml:space="preserve"> </v>
      </c>
      <c r="AI887" s="213"/>
      <c r="AJ887" s="214"/>
      <c r="AK887" s="197"/>
      <c r="AL887" s="197"/>
      <c r="AM887" s="197"/>
      <c r="AN887" s="197"/>
      <c r="AO887" s="197"/>
      <c r="AP887" s="197"/>
      <c r="AQ887" s="197"/>
      <c r="AR887" s="197"/>
      <c r="AS887" s="204"/>
      <c r="AT887" s="204"/>
      <c r="AU887" s="204" t="str">
        <f t="shared" si="100"/>
        <v xml:space="preserve"> </v>
      </c>
      <c r="AV887" s="204"/>
      <c r="AW887" s="204" t="str">
        <f t="shared" si="101"/>
        <v xml:space="preserve"> </v>
      </c>
      <c r="AX887" s="204" t="str">
        <f t="shared" si="105"/>
        <v xml:space="preserve"> </v>
      </c>
      <c r="AY887" s="204" t="str">
        <f>IF(OR(AT887=" ",AT887=0,AV887=" ",AV887=0)," ",IF(AND(AT887=1,AV887=5),"BAJO",IF(AND(AT887=2,AV887=5),"BAJO",IF(AND(AT887=1,AV887=10),"BAJO",IF(AND(AT887=2,AV887=10),"MODERADO",IF(AND(AT887=1,AV887=20),"MODERADO",IF(AND(AT887=3,AV887=5),"MODERADO",IF(AND(AT887=4,AV887=5),"MODERADO",IF(AND(AT887=5,AV887=5),"MODERADO",IF(AND(AT887=2,AV887=20),"ALTO",IF(AND(AT887=3,AV887=10),"ALTO",IF(AND(AT887=4,AV887=10),"ALTO",IF(AND(AT887=5,AV887=10),"ALTO",IF(AND(AT887=3,AV887=20),"EXTREMO",IF(AND(AT887=4,AV887=20),"EXTREMO",IF(AND(AT887=5,AV887=20),"EXTREMO",VLOOKUP(AX887,[4]Evaluacion!R:S,2)))))))))))))))))</f>
        <v xml:space="preserve"> </v>
      </c>
      <c r="AZ887" s="204"/>
      <c r="BA887" s="204"/>
      <c r="BB887" s="204"/>
      <c r="BC887" s="204"/>
      <c r="BD887" s="204"/>
      <c r="BE887" s="204"/>
      <c r="BF887" s="204"/>
      <c r="BG887" s="205"/>
      <c r="BH887" s="204"/>
    </row>
    <row r="888" spans="1:60" x14ac:dyDescent="0.2">
      <c r="A888" s="200"/>
      <c r="B888" s="192"/>
      <c r="C888" s="201"/>
      <c r="D888" s="193"/>
      <c r="E888" s="193"/>
      <c r="F888" s="206"/>
      <c r="G888" s="201"/>
      <c r="H888" s="194"/>
      <c r="I888" s="206"/>
      <c r="J888" s="195"/>
      <c r="K888" s="195"/>
      <c r="L888" s="195"/>
      <c r="M888" s="195"/>
      <c r="N888" s="195"/>
      <c r="O888" s="195"/>
      <c r="P888" s="195"/>
      <c r="Q888" s="195"/>
      <c r="R888" s="195"/>
      <c r="S888" s="195"/>
      <c r="T888" s="195"/>
      <c r="U888" s="195"/>
      <c r="V888" s="195"/>
      <c r="W888" s="195"/>
      <c r="X888" s="195"/>
      <c r="Y888" s="195"/>
      <c r="Z888" s="195"/>
      <c r="AA888" s="195"/>
      <c r="AB888" s="193"/>
      <c r="AC888" s="204"/>
      <c r="AD888" s="204" t="str">
        <f t="shared" si="102"/>
        <v xml:space="preserve"> </v>
      </c>
      <c r="AE888" s="204"/>
      <c r="AF888" s="204" t="str">
        <f t="shared" si="103"/>
        <v xml:space="preserve"> </v>
      </c>
      <c r="AG888" s="204" t="str">
        <f t="shared" si="104"/>
        <v xml:space="preserve"> </v>
      </c>
      <c r="AH888" s="204" t="str">
        <f>IF(OR(AC888=" ",AC888=0,AE888=" ",AE888=0)," ",IF(AND(AC888=1,AE888=5),"BAJO",IF(AND(AC888=2,AE888=5),"BAJO",IF(AND(AC888=1,AE888=10),"BAJO",IF(AND(AC888=2,AE888=10),"MODERADO",IF(AND(AC888=1,AE888=20),"MODERADO",IF(AND(AC888=3,AE888=5),"MODERADO",IF(AND(AC888=4,AE888=5),"MODERADO",IF(AND(AC888=5,AE888=5),"MODERADO",IF(AND(AC888=2,AE888=20),"ALTO",IF(AND(AC888=3,AE888=10),"ALTO",IF(AND(AC888=4,AE888=10),"ALTO",IF(AND(AC888=5,AE888=10),"ALTO",IF(AND(AC888=3,AE888=20),"EXTREMO",IF(AND(AC888=4,AE888=20),"EXTREMO",IF(AND(AC888=5,AE888=20),"EXTREMO",VLOOKUP(AG888,[4]Evaluacion!A:B,2)))))))))))))))))</f>
        <v xml:space="preserve"> </v>
      </c>
      <c r="AI888" s="213"/>
      <c r="AJ888" s="214"/>
      <c r="AK888" s="197"/>
      <c r="AL888" s="197"/>
      <c r="AM888" s="197"/>
      <c r="AN888" s="197"/>
      <c r="AO888" s="197"/>
      <c r="AP888" s="197"/>
      <c r="AQ888" s="197"/>
      <c r="AR888" s="197"/>
      <c r="AS888" s="204"/>
      <c r="AT888" s="204"/>
      <c r="AU888" s="204" t="str">
        <f t="shared" si="100"/>
        <v xml:space="preserve"> </v>
      </c>
      <c r="AV888" s="204"/>
      <c r="AW888" s="204" t="str">
        <f t="shared" si="101"/>
        <v xml:space="preserve"> </v>
      </c>
      <c r="AX888" s="204" t="str">
        <f t="shared" si="105"/>
        <v xml:space="preserve"> </v>
      </c>
      <c r="AY888" s="204" t="str">
        <f>IF(OR(AT888=" ",AT888=0,AV888=" ",AV888=0)," ",IF(AND(AT888=1,AV888=5),"BAJO",IF(AND(AT888=2,AV888=5),"BAJO",IF(AND(AT888=1,AV888=10),"BAJO",IF(AND(AT888=2,AV888=10),"MODERADO",IF(AND(AT888=1,AV888=20),"MODERADO",IF(AND(AT888=3,AV888=5),"MODERADO",IF(AND(AT888=4,AV888=5),"MODERADO",IF(AND(AT888=5,AV888=5),"MODERADO",IF(AND(AT888=2,AV888=20),"ALTO",IF(AND(AT888=3,AV888=10),"ALTO",IF(AND(AT888=4,AV888=10),"ALTO",IF(AND(AT888=5,AV888=10),"ALTO",IF(AND(AT888=3,AV888=20),"EXTREMO",IF(AND(AT888=4,AV888=20),"EXTREMO",IF(AND(AT888=5,AV888=20),"EXTREMO",VLOOKUP(AX888,[4]Evaluacion!R:S,2)))))))))))))))))</f>
        <v xml:space="preserve"> </v>
      </c>
      <c r="AZ888" s="204"/>
      <c r="BA888" s="204"/>
      <c r="BB888" s="204"/>
      <c r="BC888" s="204"/>
      <c r="BD888" s="204"/>
      <c r="BE888" s="204"/>
      <c r="BF888" s="204"/>
      <c r="BG888" s="205"/>
      <c r="BH888" s="204"/>
    </row>
    <row r="889" spans="1:60" x14ac:dyDescent="0.2">
      <c r="A889" s="200"/>
      <c r="B889" s="192"/>
      <c r="C889" s="201"/>
      <c r="D889" s="193"/>
      <c r="E889" s="193"/>
      <c r="F889" s="206"/>
      <c r="G889" s="201"/>
      <c r="H889" s="194"/>
      <c r="I889" s="206"/>
      <c r="J889" s="195"/>
      <c r="K889" s="195"/>
      <c r="L889" s="195"/>
      <c r="M889" s="195"/>
      <c r="N889" s="195"/>
      <c r="O889" s="195"/>
      <c r="P889" s="195"/>
      <c r="Q889" s="195"/>
      <c r="R889" s="195"/>
      <c r="S889" s="195"/>
      <c r="T889" s="195"/>
      <c r="U889" s="195"/>
      <c r="V889" s="195"/>
      <c r="W889" s="195"/>
      <c r="X889" s="195"/>
      <c r="Y889" s="195"/>
      <c r="Z889" s="195"/>
      <c r="AA889" s="195"/>
      <c r="AB889" s="193"/>
      <c r="AC889" s="204"/>
      <c r="AD889" s="204" t="str">
        <f t="shared" si="102"/>
        <v xml:space="preserve"> </v>
      </c>
      <c r="AE889" s="204"/>
      <c r="AF889" s="204" t="str">
        <f t="shared" si="103"/>
        <v xml:space="preserve"> </v>
      </c>
      <c r="AG889" s="204" t="str">
        <f t="shared" si="104"/>
        <v xml:space="preserve"> </v>
      </c>
      <c r="AH889" s="204" t="str">
        <f>IF(OR(AC889=" ",AC889=0,AE889=" ",AE889=0)," ",IF(AND(AC889=1,AE889=5),"BAJO",IF(AND(AC889=2,AE889=5),"BAJO",IF(AND(AC889=1,AE889=10),"BAJO",IF(AND(AC889=2,AE889=10),"MODERADO",IF(AND(AC889=1,AE889=20),"MODERADO",IF(AND(AC889=3,AE889=5),"MODERADO",IF(AND(AC889=4,AE889=5),"MODERADO",IF(AND(AC889=5,AE889=5),"MODERADO",IF(AND(AC889=2,AE889=20),"ALTO",IF(AND(AC889=3,AE889=10),"ALTO",IF(AND(AC889=4,AE889=10),"ALTO",IF(AND(AC889=5,AE889=10),"ALTO",IF(AND(AC889=3,AE889=20),"EXTREMO",IF(AND(AC889=4,AE889=20),"EXTREMO",IF(AND(AC889=5,AE889=20),"EXTREMO",VLOOKUP(AG889,[4]Evaluacion!A:B,2)))))))))))))))))</f>
        <v xml:space="preserve"> </v>
      </c>
      <c r="AI889" s="213"/>
      <c r="AJ889" s="214"/>
      <c r="AK889" s="197"/>
      <c r="AL889" s="197"/>
      <c r="AM889" s="197"/>
      <c r="AN889" s="197"/>
      <c r="AO889" s="197"/>
      <c r="AP889" s="197"/>
      <c r="AQ889" s="197"/>
      <c r="AR889" s="197"/>
      <c r="AS889" s="204"/>
      <c r="AT889" s="204"/>
      <c r="AU889" s="204" t="str">
        <f t="shared" si="100"/>
        <v xml:space="preserve"> </v>
      </c>
      <c r="AV889" s="204"/>
      <c r="AW889" s="204" t="str">
        <f t="shared" si="101"/>
        <v xml:space="preserve"> </v>
      </c>
      <c r="AX889" s="204" t="str">
        <f t="shared" si="105"/>
        <v xml:space="preserve"> </v>
      </c>
      <c r="AY889" s="204" t="str">
        <f>IF(OR(AT889=" ",AT889=0,AV889=" ",AV889=0)," ",IF(AND(AT889=1,AV889=5),"BAJO",IF(AND(AT889=2,AV889=5),"BAJO",IF(AND(AT889=1,AV889=10),"BAJO",IF(AND(AT889=2,AV889=10),"MODERADO",IF(AND(AT889=1,AV889=20),"MODERADO",IF(AND(AT889=3,AV889=5),"MODERADO",IF(AND(AT889=4,AV889=5),"MODERADO",IF(AND(AT889=5,AV889=5),"MODERADO",IF(AND(AT889=2,AV889=20),"ALTO",IF(AND(AT889=3,AV889=10),"ALTO",IF(AND(AT889=4,AV889=10),"ALTO",IF(AND(AT889=5,AV889=10),"ALTO",IF(AND(AT889=3,AV889=20),"EXTREMO",IF(AND(AT889=4,AV889=20),"EXTREMO",IF(AND(AT889=5,AV889=20),"EXTREMO",VLOOKUP(AX889,[4]Evaluacion!R:S,2)))))))))))))))))</f>
        <v xml:space="preserve"> </v>
      </c>
      <c r="AZ889" s="204"/>
      <c r="BA889" s="204"/>
      <c r="BB889" s="204"/>
      <c r="BC889" s="204"/>
      <c r="BD889" s="204"/>
      <c r="BE889" s="204"/>
      <c r="BF889" s="204"/>
      <c r="BG889" s="205"/>
      <c r="BH889" s="204"/>
    </row>
    <row r="890" spans="1:60" x14ac:dyDescent="0.2">
      <c r="A890" s="200"/>
      <c r="B890" s="192"/>
      <c r="C890" s="201"/>
      <c r="D890" s="193"/>
      <c r="E890" s="193"/>
      <c r="F890" s="206"/>
      <c r="G890" s="201"/>
      <c r="H890" s="194"/>
      <c r="I890" s="206"/>
      <c r="J890" s="195"/>
      <c r="K890" s="195"/>
      <c r="L890" s="195"/>
      <c r="M890" s="195"/>
      <c r="N890" s="195"/>
      <c r="O890" s="195"/>
      <c r="P890" s="195"/>
      <c r="Q890" s="195"/>
      <c r="R890" s="195"/>
      <c r="S890" s="195"/>
      <c r="T890" s="195"/>
      <c r="U890" s="195"/>
      <c r="V890" s="195"/>
      <c r="W890" s="195"/>
      <c r="X890" s="195"/>
      <c r="Y890" s="195"/>
      <c r="Z890" s="195"/>
      <c r="AA890" s="195"/>
      <c r="AB890" s="193"/>
      <c r="AC890" s="204"/>
      <c r="AD890" s="204" t="str">
        <f t="shared" si="102"/>
        <v xml:space="preserve"> </v>
      </c>
      <c r="AE890" s="204"/>
      <c r="AF890" s="204" t="str">
        <f t="shared" si="103"/>
        <v xml:space="preserve"> </v>
      </c>
      <c r="AG890" s="204" t="str">
        <f t="shared" si="104"/>
        <v xml:space="preserve"> </v>
      </c>
      <c r="AH890" s="204" t="str">
        <f>IF(OR(AC890=" ",AC890=0,AE890=" ",AE890=0)," ",IF(AND(AC890=1,AE890=5),"BAJO",IF(AND(AC890=2,AE890=5),"BAJO",IF(AND(AC890=1,AE890=10),"BAJO",IF(AND(AC890=2,AE890=10),"MODERADO",IF(AND(AC890=1,AE890=20),"MODERADO",IF(AND(AC890=3,AE890=5),"MODERADO",IF(AND(AC890=4,AE890=5),"MODERADO",IF(AND(AC890=5,AE890=5),"MODERADO",IF(AND(AC890=2,AE890=20),"ALTO",IF(AND(AC890=3,AE890=10),"ALTO",IF(AND(AC890=4,AE890=10),"ALTO",IF(AND(AC890=5,AE890=10),"ALTO",IF(AND(AC890=3,AE890=20),"EXTREMO",IF(AND(AC890=4,AE890=20),"EXTREMO",IF(AND(AC890=5,AE890=20),"EXTREMO",VLOOKUP(AG890,[4]Evaluacion!A:B,2)))))))))))))))))</f>
        <v xml:space="preserve"> </v>
      </c>
      <c r="AI890" s="213"/>
      <c r="AJ890" s="214"/>
      <c r="AK890" s="197"/>
      <c r="AL890" s="197"/>
      <c r="AM890" s="197"/>
      <c r="AN890" s="197"/>
      <c r="AO890" s="197"/>
      <c r="AP890" s="197"/>
      <c r="AQ890" s="197"/>
      <c r="AR890" s="197"/>
      <c r="AS890" s="204"/>
      <c r="AT890" s="204"/>
      <c r="AU890" s="204" t="str">
        <f t="shared" si="100"/>
        <v xml:space="preserve"> </v>
      </c>
      <c r="AV890" s="204"/>
      <c r="AW890" s="204" t="str">
        <f t="shared" si="101"/>
        <v xml:space="preserve"> </v>
      </c>
      <c r="AX890" s="204" t="str">
        <f t="shared" si="105"/>
        <v xml:space="preserve"> </v>
      </c>
      <c r="AY890" s="204" t="str">
        <f>IF(OR(AT890=" ",AT890=0,AV890=" ",AV890=0)," ",IF(AND(AT890=1,AV890=5),"BAJO",IF(AND(AT890=2,AV890=5),"BAJO",IF(AND(AT890=1,AV890=10),"BAJO",IF(AND(AT890=2,AV890=10),"MODERADO",IF(AND(AT890=1,AV890=20),"MODERADO",IF(AND(AT890=3,AV890=5),"MODERADO",IF(AND(AT890=4,AV890=5),"MODERADO",IF(AND(AT890=5,AV890=5),"MODERADO",IF(AND(AT890=2,AV890=20),"ALTO",IF(AND(AT890=3,AV890=10),"ALTO",IF(AND(AT890=4,AV890=10),"ALTO",IF(AND(AT890=5,AV890=10),"ALTO",IF(AND(AT890=3,AV890=20),"EXTREMO",IF(AND(AT890=4,AV890=20),"EXTREMO",IF(AND(AT890=5,AV890=20),"EXTREMO",VLOOKUP(AX890,[4]Evaluacion!R:S,2)))))))))))))))))</f>
        <v xml:space="preserve"> </v>
      </c>
      <c r="AZ890" s="204"/>
      <c r="BA890" s="204"/>
      <c r="BB890" s="204"/>
      <c r="BC890" s="204"/>
      <c r="BD890" s="204"/>
      <c r="BE890" s="204"/>
      <c r="BF890" s="204"/>
      <c r="BG890" s="205"/>
      <c r="BH890" s="204"/>
    </row>
    <row r="891" spans="1:60" x14ac:dyDescent="0.2">
      <c r="A891" s="200"/>
      <c r="B891" s="192"/>
      <c r="C891" s="201"/>
      <c r="D891" s="193"/>
      <c r="E891" s="193"/>
      <c r="F891" s="206"/>
      <c r="G891" s="201"/>
      <c r="H891" s="194"/>
      <c r="I891" s="206"/>
      <c r="J891" s="195"/>
      <c r="K891" s="195"/>
      <c r="L891" s="195"/>
      <c r="M891" s="195"/>
      <c r="N891" s="195"/>
      <c r="O891" s="195"/>
      <c r="P891" s="195"/>
      <c r="Q891" s="195"/>
      <c r="R891" s="195"/>
      <c r="S891" s="195"/>
      <c r="T891" s="195"/>
      <c r="U891" s="195"/>
      <c r="V891" s="195"/>
      <c r="W891" s="195"/>
      <c r="X891" s="195"/>
      <c r="Y891" s="195"/>
      <c r="Z891" s="195"/>
      <c r="AA891" s="195"/>
      <c r="AB891" s="193"/>
      <c r="AC891" s="204"/>
      <c r="AD891" s="204" t="str">
        <f t="shared" si="102"/>
        <v xml:space="preserve"> </v>
      </c>
      <c r="AE891" s="204"/>
      <c r="AF891" s="204" t="str">
        <f t="shared" si="103"/>
        <v xml:space="preserve"> </v>
      </c>
      <c r="AG891" s="204" t="str">
        <f t="shared" si="104"/>
        <v xml:space="preserve"> </v>
      </c>
      <c r="AH891" s="204" t="str">
        <f>IF(OR(AC891=" ",AC891=0,AE891=" ",AE891=0)," ",IF(AND(AC891=1,AE891=5),"BAJO",IF(AND(AC891=2,AE891=5),"BAJO",IF(AND(AC891=1,AE891=10),"BAJO",IF(AND(AC891=2,AE891=10),"MODERADO",IF(AND(AC891=1,AE891=20),"MODERADO",IF(AND(AC891=3,AE891=5),"MODERADO",IF(AND(AC891=4,AE891=5),"MODERADO",IF(AND(AC891=5,AE891=5),"MODERADO",IF(AND(AC891=2,AE891=20),"ALTO",IF(AND(AC891=3,AE891=10),"ALTO",IF(AND(AC891=4,AE891=10),"ALTO",IF(AND(AC891=5,AE891=10),"ALTO",IF(AND(AC891=3,AE891=20),"EXTREMO",IF(AND(AC891=4,AE891=20),"EXTREMO",IF(AND(AC891=5,AE891=20),"EXTREMO",VLOOKUP(AG891,[4]Evaluacion!A:B,2)))))))))))))))))</f>
        <v xml:space="preserve"> </v>
      </c>
      <c r="AI891" s="213"/>
      <c r="AJ891" s="214"/>
      <c r="AK891" s="197"/>
      <c r="AL891" s="197"/>
      <c r="AM891" s="197"/>
      <c r="AN891" s="197"/>
      <c r="AO891" s="197"/>
      <c r="AP891" s="197"/>
      <c r="AQ891" s="197"/>
      <c r="AR891" s="197"/>
      <c r="AS891" s="204"/>
      <c r="AT891" s="204"/>
      <c r="AU891" s="204" t="str">
        <f t="shared" si="100"/>
        <v xml:space="preserve"> </v>
      </c>
      <c r="AV891" s="204"/>
      <c r="AW891" s="204" t="str">
        <f t="shared" si="101"/>
        <v xml:space="preserve"> </v>
      </c>
      <c r="AX891" s="204" t="str">
        <f t="shared" si="105"/>
        <v xml:space="preserve"> </v>
      </c>
      <c r="AY891" s="204" t="str">
        <f>IF(OR(AT891=" ",AT891=0,AV891=" ",AV891=0)," ",IF(AND(AT891=1,AV891=5),"BAJO",IF(AND(AT891=2,AV891=5),"BAJO",IF(AND(AT891=1,AV891=10),"BAJO",IF(AND(AT891=2,AV891=10),"MODERADO",IF(AND(AT891=1,AV891=20),"MODERADO",IF(AND(AT891=3,AV891=5),"MODERADO",IF(AND(AT891=4,AV891=5),"MODERADO",IF(AND(AT891=5,AV891=5),"MODERADO",IF(AND(AT891=2,AV891=20),"ALTO",IF(AND(AT891=3,AV891=10),"ALTO",IF(AND(AT891=4,AV891=10),"ALTO",IF(AND(AT891=5,AV891=10),"ALTO",IF(AND(AT891=3,AV891=20),"EXTREMO",IF(AND(AT891=4,AV891=20),"EXTREMO",IF(AND(AT891=5,AV891=20),"EXTREMO",VLOOKUP(AX891,[4]Evaluacion!R:S,2)))))))))))))))))</f>
        <v xml:space="preserve"> </v>
      </c>
      <c r="AZ891" s="204"/>
      <c r="BA891" s="204"/>
      <c r="BB891" s="204"/>
      <c r="BC891" s="204"/>
      <c r="BD891" s="204"/>
      <c r="BE891" s="204"/>
      <c r="BF891" s="204"/>
      <c r="BG891" s="205"/>
      <c r="BH891" s="204"/>
    </row>
    <row r="892" spans="1:60" x14ac:dyDescent="0.2">
      <c r="A892" s="200"/>
      <c r="B892" s="192"/>
      <c r="C892" s="201"/>
      <c r="D892" s="193"/>
      <c r="E892" s="193"/>
      <c r="F892" s="206"/>
      <c r="G892" s="201"/>
      <c r="H892" s="194"/>
      <c r="I892" s="206"/>
      <c r="J892" s="195"/>
      <c r="K892" s="195"/>
      <c r="L892" s="195"/>
      <c r="M892" s="195"/>
      <c r="N892" s="195"/>
      <c r="O892" s="195"/>
      <c r="P892" s="195"/>
      <c r="Q892" s="195"/>
      <c r="R892" s="195"/>
      <c r="S892" s="195"/>
      <c r="T892" s="195"/>
      <c r="U892" s="195"/>
      <c r="V892" s="195"/>
      <c r="W892" s="195"/>
      <c r="X892" s="195"/>
      <c r="Y892" s="195"/>
      <c r="Z892" s="195"/>
      <c r="AA892" s="195"/>
      <c r="AB892" s="193"/>
      <c r="AC892" s="204"/>
      <c r="AD892" s="204" t="str">
        <f t="shared" si="102"/>
        <v xml:space="preserve"> </v>
      </c>
      <c r="AE892" s="204"/>
      <c r="AF892" s="204" t="str">
        <f t="shared" si="103"/>
        <v xml:space="preserve"> </v>
      </c>
      <c r="AG892" s="204" t="str">
        <f t="shared" si="104"/>
        <v xml:space="preserve"> </v>
      </c>
      <c r="AH892" s="204" t="str">
        <f>IF(OR(AC892=" ",AC892=0,AE892=" ",AE892=0)," ",IF(AND(AC892=1,AE892=5),"BAJO",IF(AND(AC892=2,AE892=5),"BAJO",IF(AND(AC892=1,AE892=10),"BAJO",IF(AND(AC892=2,AE892=10),"MODERADO",IF(AND(AC892=1,AE892=20),"MODERADO",IF(AND(AC892=3,AE892=5),"MODERADO",IF(AND(AC892=4,AE892=5),"MODERADO",IF(AND(AC892=5,AE892=5),"MODERADO",IF(AND(AC892=2,AE892=20),"ALTO",IF(AND(AC892=3,AE892=10),"ALTO",IF(AND(AC892=4,AE892=10),"ALTO",IF(AND(AC892=5,AE892=10),"ALTO",IF(AND(AC892=3,AE892=20),"EXTREMO",IF(AND(AC892=4,AE892=20),"EXTREMO",IF(AND(AC892=5,AE892=20),"EXTREMO",VLOOKUP(AG892,[4]Evaluacion!A:B,2)))))))))))))))))</f>
        <v xml:space="preserve"> </v>
      </c>
      <c r="AI892" s="213"/>
      <c r="AJ892" s="214"/>
      <c r="AK892" s="197"/>
      <c r="AL892" s="197"/>
      <c r="AM892" s="197"/>
      <c r="AN892" s="197"/>
      <c r="AO892" s="197"/>
      <c r="AP892" s="197"/>
      <c r="AQ892" s="197"/>
      <c r="AR892" s="197"/>
      <c r="AS892" s="204"/>
      <c r="AT892" s="204"/>
      <c r="AU892" s="204" t="str">
        <f t="shared" si="100"/>
        <v xml:space="preserve"> </v>
      </c>
      <c r="AV892" s="204"/>
      <c r="AW892" s="204" t="str">
        <f t="shared" si="101"/>
        <v xml:space="preserve"> </v>
      </c>
      <c r="AX892" s="204" t="str">
        <f t="shared" si="105"/>
        <v xml:space="preserve"> </v>
      </c>
      <c r="AY892" s="204" t="str">
        <f>IF(OR(AT892=" ",AT892=0,AV892=" ",AV892=0)," ",IF(AND(AT892=1,AV892=5),"BAJO",IF(AND(AT892=2,AV892=5),"BAJO",IF(AND(AT892=1,AV892=10),"BAJO",IF(AND(AT892=2,AV892=10),"MODERADO",IF(AND(AT892=1,AV892=20),"MODERADO",IF(AND(AT892=3,AV892=5),"MODERADO",IF(AND(AT892=4,AV892=5),"MODERADO",IF(AND(AT892=5,AV892=5),"MODERADO",IF(AND(AT892=2,AV892=20),"ALTO",IF(AND(AT892=3,AV892=10),"ALTO",IF(AND(AT892=4,AV892=10),"ALTO",IF(AND(AT892=5,AV892=10),"ALTO",IF(AND(AT892=3,AV892=20),"EXTREMO",IF(AND(AT892=4,AV892=20),"EXTREMO",IF(AND(AT892=5,AV892=20),"EXTREMO",VLOOKUP(AX892,[4]Evaluacion!R:S,2)))))))))))))))))</f>
        <v xml:space="preserve"> </v>
      </c>
      <c r="AZ892" s="204"/>
      <c r="BA892" s="204"/>
      <c r="BB892" s="204"/>
      <c r="BC892" s="204"/>
      <c r="BD892" s="204"/>
      <c r="BE892" s="204"/>
      <c r="BF892" s="204"/>
      <c r="BG892" s="205"/>
      <c r="BH892" s="204"/>
    </row>
    <row r="893" spans="1:60" x14ac:dyDescent="0.2">
      <c r="A893" s="200"/>
      <c r="B893" s="192"/>
      <c r="C893" s="201"/>
      <c r="D893" s="193"/>
      <c r="E893" s="193"/>
      <c r="F893" s="206"/>
      <c r="G893" s="201"/>
      <c r="H893" s="194"/>
      <c r="I893" s="206"/>
      <c r="J893" s="195"/>
      <c r="K893" s="195"/>
      <c r="L893" s="195"/>
      <c r="M893" s="195"/>
      <c r="N893" s="195"/>
      <c r="O893" s="195"/>
      <c r="P893" s="195"/>
      <c r="Q893" s="195"/>
      <c r="R893" s="195"/>
      <c r="S893" s="195"/>
      <c r="T893" s="195"/>
      <c r="U893" s="195"/>
      <c r="V893" s="195"/>
      <c r="W893" s="195"/>
      <c r="X893" s="195"/>
      <c r="Y893" s="195"/>
      <c r="Z893" s="195"/>
      <c r="AA893" s="195"/>
      <c r="AB893" s="193"/>
      <c r="AC893" s="204"/>
      <c r="AD893" s="204" t="str">
        <f t="shared" si="102"/>
        <v xml:space="preserve"> </v>
      </c>
      <c r="AE893" s="204"/>
      <c r="AF893" s="204" t="str">
        <f t="shared" si="103"/>
        <v xml:space="preserve"> </v>
      </c>
      <c r="AG893" s="204" t="str">
        <f t="shared" si="104"/>
        <v xml:space="preserve"> </v>
      </c>
      <c r="AH893" s="204" t="str">
        <f>IF(OR(AC893=" ",AC893=0,AE893=" ",AE893=0)," ",IF(AND(AC893=1,AE893=5),"BAJO",IF(AND(AC893=2,AE893=5),"BAJO",IF(AND(AC893=1,AE893=10),"BAJO",IF(AND(AC893=2,AE893=10),"MODERADO",IF(AND(AC893=1,AE893=20),"MODERADO",IF(AND(AC893=3,AE893=5),"MODERADO",IF(AND(AC893=4,AE893=5),"MODERADO",IF(AND(AC893=5,AE893=5),"MODERADO",IF(AND(AC893=2,AE893=20),"ALTO",IF(AND(AC893=3,AE893=10),"ALTO",IF(AND(AC893=4,AE893=10),"ALTO",IF(AND(AC893=5,AE893=10),"ALTO",IF(AND(AC893=3,AE893=20),"EXTREMO",IF(AND(AC893=4,AE893=20),"EXTREMO",IF(AND(AC893=5,AE893=20),"EXTREMO",VLOOKUP(AG893,[4]Evaluacion!A:B,2)))))))))))))))))</f>
        <v xml:space="preserve"> </v>
      </c>
      <c r="AI893" s="213"/>
      <c r="AJ893" s="214"/>
      <c r="AK893" s="197"/>
      <c r="AL893" s="197"/>
      <c r="AM893" s="197"/>
      <c r="AN893" s="197"/>
      <c r="AO893" s="197"/>
      <c r="AP893" s="197"/>
      <c r="AQ893" s="197"/>
      <c r="AR893" s="197"/>
      <c r="AS893" s="204"/>
      <c r="AT893" s="204"/>
      <c r="AU893" s="204" t="str">
        <f t="shared" si="100"/>
        <v xml:space="preserve"> </v>
      </c>
      <c r="AV893" s="204"/>
      <c r="AW893" s="204" t="str">
        <f t="shared" si="101"/>
        <v xml:space="preserve"> </v>
      </c>
      <c r="AX893" s="204" t="str">
        <f t="shared" si="105"/>
        <v xml:space="preserve"> </v>
      </c>
      <c r="AY893" s="204" t="str">
        <f>IF(OR(AT893=" ",AT893=0,AV893=" ",AV893=0)," ",IF(AND(AT893=1,AV893=5),"BAJO",IF(AND(AT893=2,AV893=5),"BAJO",IF(AND(AT893=1,AV893=10),"BAJO",IF(AND(AT893=2,AV893=10),"MODERADO",IF(AND(AT893=1,AV893=20),"MODERADO",IF(AND(AT893=3,AV893=5),"MODERADO",IF(AND(AT893=4,AV893=5),"MODERADO",IF(AND(AT893=5,AV893=5),"MODERADO",IF(AND(AT893=2,AV893=20),"ALTO",IF(AND(AT893=3,AV893=10),"ALTO",IF(AND(AT893=4,AV893=10),"ALTO",IF(AND(AT893=5,AV893=10),"ALTO",IF(AND(AT893=3,AV893=20),"EXTREMO",IF(AND(AT893=4,AV893=20),"EXTREMO",IF(AND(AT893=5,AV893=20),"EXTREMO",VLOOKUP(AX893,[4]Evaluacion!R:S,2)))))))))))))))))</f>
        <v xml:space="preserve"> </v>
      </c>
      <c r="AZ893" s="204"/>
      <c r="BA893" s="204"/>
      <c r="BB893" s="204"/>
      <c r="BC893" s="204"/>
      <c r="BD893" s="204"/>
      <c r="BE893" s="204"/>
      <c r="BF893" s="204"/>
      <c r="BG893" s="205"/>
      <c r="BH893" s="204"/>
    </row>
    <row r="894" spans="1:60" x14ac:dyDescent="0.2">
      <c r="A894" s="200"/>
      <c r="B894" s="192"/>
      <c r="C894" s="201"/>
      <c r="D894" s="193"/>
      <c r="E894" s="193"/>
      <c r="F894" s="206"/>
      <c r="G894" s="201"/>
      <c r="H894" s="194"/>
      <c r="I894" s="206"/>
      <c r="J894" s="195"/>
      <c r="K894" s="195"/>
      <c r="L894" s="195"/>
      <c r="M894" s="195"/>
      <c r="N894" s="195"/>
      <c r="O894" s="195"/>
      <c r="P894" s="195"/>
      <c r="Q894" s="195"/>
      <c r="R894" s="195"/>
      <c r="S894" s="195"/>
      <c r="T894" s="195"/>
      <c r="U894" s="195"/>
      <c r="V894" s="195"/>
      <c r="W894" s="195"/>
      <c r="X894" s="195"/>
      <c r="Y894" s="195"/>
      <c r="Z894" s="195"/>
      <c r="AA894" s="195"/>
      <c r="AB894" s="193"/>
      <c r="AC894" s="204"/>
      <c r="AD894" s="204" t="str">
        <f t="shared" si="102"/>
        <v xml:space="preserve"> </v>
      </c>
      <c r="AE894" s="204"/>
      <c r="AF894" s="204" t="str">
        <f t="shared" si="103"/>
        <v xml:space="preserve"> </v>
      </c>
      <c r="AG894" s="204" t="str">
        <f t="shared" si="104"/>
        <v xml:space="preserve"> </v>
      </c>
      <c r="AH894" s="204" t="str">
        <f>IF(OR(AC894=" ",AC894=0,AE894=" ",AE894=0)," ",IF(AND(AC894=1,AE894=5),"BAJO",IF(AND(AC894=2,AE894=5),"BAJO",IF(AND(AC894=1,AE894=10),"BAJO",IF(AND(AC894=2,AE894=10),"MODERADO",IF(AND(AC894=1,AE894=20),"MODERADO",IF(AND(AC894=3,AE894=5),"MODERADO",IF(AND(AC894=4,AE894=5),"MODERADO",IF(AND(AC894=5,AE894=5),"MODERADO",IF(AND(AC894=2,AE894=20),"ALTO",IF(AND(AC894=3,AE894=10),"ALTO",IF(AND(AC894=4,AE894=10),"ALTO",IF(AND(AC894=5,AE894=10),"ALTO",IF(AND(AC894=3,AE894=20),"EXTREMO",IF(AND(AC894=4,AE894=20),"EXTREMO",IF(AND(AC894=5,AE894=20),"EXTREMO",VLOOKUP(AG894,[4]Evaluacion!A:B,2)))))))))))))))))</f>
        <v xml:space="preserve"> </v>
      </c>
      <c r="AI894" s="213"/>
      <c r="AJ894" s="214"/>
      <c r="AK894" s="197"/>
      <c r="AL894" s="197"/>
      <c r="AM894" s="197"/>
      <c r="AN894" s="197"/>
      <c r="AO894" s="197"/>
      <c r="AP894" s="197"/>
      <c r="AQ894" s="197"/>
      <c r="AR894" s="197"/>
      <c r="AS894" s="204"/>
      <c r="AT894" s="204"/>
      <c r="AU894" s="204" t="str">
        <f t="shared" si="100"/>
        <v xml:space="preserve"> </v>
      </c>
      <c r="AV894" s="204"/>
      <c r="AW894" s="204" t="str">
        <f t="shared" si="101"/>
        <v xml:space="preserve"> </v>
      </c>
      <c r="AX894" s="204" t="str">
        <f t="shared" si="105"/>
        <v xml:space="preserve"> </v>
      </c>
      <c r="AY894" s="204" t="str">
        <f>IF(OR(AT894=" ",AT894=0,AV894=" ",AV894=0)," ",IF(AND(AT894=1,AV894=5),"BAJO",IF(AND(AT894=2,AV894=5),"BAJO",IF(AND(AT894=1,AV894=10),"BAJO",IF(AND(AT894=2,AV894=10),"MODERADO",IF(AND(AT894=1,AV894=20),"MODERADO",IF(AND(AT894=3,AV894=5),"MODERADO",IF(AND(AT894=4,AV894=5),"MODERADO",IF(AND(AT894=5,AV894=5),"MODERADO",IF(AND(AT894=2,AV894=20),"ALTO",IF(AND(AT894=3,AV894=10),"ALTO",IF(AND(AT894=4,AV894=10),"ALTO",IF(AND(AT894=5,AV894=10),"ALTO",IF(AND(AT894=3,AV894=20),"EXTREMO",IF(AND(AT894=4,AV894=20),"EXTREMO",IF(AND(AT894=5,AV894=20),"EXTREMO",VLOOKUP(AX894,[4]Evaluacion!R:S,2)))))))))))))))))</f>
        <v xml:space="preserve"> </v>
      </c>
      <c r="AZ894" s="204"/>
      <c r="BA894" s="204"/>
      <c r="BB894" s="204"/>
      <c r="BC894" s="204"/>
      <c r="BD894" s="204"/>
      <c r="BE894" s="204"/>
      <c r="BF894" s="204"/>
      <c r="BG894" s="205"/>
      <c r="BH894" s="204"/>
    </row>
    <row r="895" spans="1:60" x14ac:dyDescent="0.2">
      <c r="A895" s="200"/>
      <c r="B895" s="192"/>
      <c r="C895" s="201"/>
      <c r="D895" s="193"/>
      <c r="E895" s="193"/>
      <c r="F895" s="206"/>
      <c r="G895" s="201"/>
      <c r="H895" s="194"/>
      <c r="I895" s="206"/>
      <c r="J895" s="195"/>
      <c r="K895" s="195"/>
      <c r="L895" s="195"/>
      <c r="M895" s="195"/>
      <c r="N895" s="195"/>
      <c r="O895" s="195"/>
      <c r="P895" s="195"/>
      <c r="Q895" s="195"/>
      <c r="R895" s="195"/>
      <c r="S895" s="195"/>
      <c r="T895" s="195"/>
      <c r="U895" s="195"/>
      <c r="V895" s="195"/>
      <c r="W895" s="195"/>
      <c r="X895" s="195"/>
      <c r="Y895" s="195"/>
      <c r="Z895" s="195"/>
      <c r="AA895" s="195"/>
      <c r="AB895" s="193"/>
      <c r="AC895" s="204"/>
      <c r="AD895" s="204" t="str">
        <f t="shared" si="102"/>
        <v xml:space="preserve"> </v>
      </c>
      <c r="AE895" s="204"/>
      <c r="AF895" s="204" t="str">
        <f t="shared" si="103"/>
        <v xml:space="preserve"> </v>
      </c>
      <c r="AG895" s="204" t="str">
        <f t="shared" si="104"/>
        <v xml:space="preserve"> </v>
      </c>
      <c r="AH895" s="204" t="str">
        <f>IF(OR(AC895=" ",AC895=0,AE895=" ",AE895=0)," ",IF(AND(AC895=1,AE895=5),"BAJO",IF(AND(AC895=2,AE895=5),"BAJO",IF(AND(AC895=1,AE895=10),"BAJO",IF(AND(AC895=2,AE895=10),"MODERADO",IF(AND(AC895=1,AE895=20),"MODERADO",IF(AND(AC895=3,AE895=5),"MODERADO",IF(AND(AC895=4,AE895=5),"MODERADO",IF(AND(AC895=5,AE895=5),"MODERADO",IF(AND(AC895=2,AE895=20),"ALTO",IF(AND(AC895=3,AE895=10),"ALTO",IF(AND(AC895=4,AE895=10),"ALTO",IF(AND(AC895=5,AE895=10),"ALTO",IF(AND(AC895=3,AE895=20),"EXTREMO",IF(AND(AC895=4,AE895=20),"EXTREMO",IF(AND(AC895=5,AE895=20),"EXTREMO",VLOOKUP(AG895,[4]Evaluacion!A:B,2)))))))))))))))))</f>
        <v xml:space="preserve"> </v>
      </c>
      <c r="AI895" s="213"/>
      <c r="AJ895" s="214"/>
      <c r="AK895" s="197"/>
      <c r="AL895" s="197"/>
      <c r="AM895" s="197"/>
      <c r="AN895" s="197"/>
      <c r="AO895" s="197"/>
      <c r="AP895" s="197"/>
      <c r="AQ895" s="197"/>
      <c r="AR895" s="197"/>
      <c r="AS895" s="204"/>
      <c r="AT895" s="204"/>
      <c r="AU895" s="204" t="str">
        <f t="shared" si="100"/>
        <v xml:space="preserve"> </v>
      </c>
      <c r="AV895" s="204"/>
      <c r="AW895" s="204" t="str">
        <f t="shared" si="101"/>
        <v xml:space="preserve"> </v>
      </c>
      <c r="AX895" s="204" t="str">
        <f t="shared" si="105"/>
        <v xml:space="preserve"> </v>
      </c>
      <c r="AY895" s="204" t="str">
        <f>IF(OR(AT895=" ",AT895=0,AV895=" ",AV895=0)," ",IF(AND(AT895=1,AV895=5),"BAJO",IF(AND(AT895=2,AV895=5),"BAJO",IF(AND(AT895=1,AV895=10),"BAJO",IF(AND(AT895=2,AV895=10),"MODERADO",IF(AND(AT895=1,AV895=20),"MODERADO",IF(AND(AT895=3,AV895=5),"MODERADO",IF(AND(AT895=4,AV895=5),"MODERADO",IF(AND(AT895=5,AV895=5),"MODERADO",IF(AND(AT895=2,AV895=20),"ALTO",IF(AND(AT895=3,AV895=10),"ALTO",IF(AND(AT895=4,AV895=10),"ALTO",IF(AND(AT895=5,AV895=10),"ALTO",IF(AND(AT895=3,AV895=20),"EXTREMO",IF(AND(AT895=4,AV895=20),"EXTREMO",IF(AND(AT895=5,AV895=20),"EXTREMO",VLOOKUP(AX895,[4]Evaluacion!R:S,2)))))))))))))))))</f>
        <v xml:space="preserve"> </v>
      </c>
      <c r="AZ895" s="204"/>
      <c r="BA895" s="204"/>
      <c r="BB895" s="204"/>
      <c r="BC895" s="204"/>
      <c r="BD895" s="204"/>
      <c r="BE895" s="204"/>
      <c r="BF895" s="204"/>
      <c r="BG895" s="205"/>
      <c r="BH895" s="204"/>
    </row>
    <row r="896" spans="1:60" x14ac:dyDescent="0.2">
      <c r="A896" s="200"/>
      <c r="B896" s="192"/>
      <c r="C896" s="201"/>
      <c r="D896" s="193"/>
      <c r="E896" s="193"/>
      <c r="F896" s="206"/>
      <c r="G896" s="201"/>
      <c r="H896" s="194"/>
      <c r="I896" s="206"/>
      <c r="J896" s="195"/>
      <c r="K896" s="195"/>
      <c r="L896" s="195"/>
      <c r="M896" s="195"/>
      <c r="N896" s="195"/>
      <c r="O896" s="195"/>
      <c r="P896" s="195"/>
      <c r="Q896" s="195"/>
      <c r="R896" s="195"/>
      <c r="S896" s="195"/>
      <c r="T896" s="195"/>
      <c r="U896" s="195"/>
      <c r="V896" s="195"/>
      <c r="W896" s="195"/>
      <c r="X896" s="195"/>
      <c r="Y896" s="195"/>
      <c r="Z896" s="195"/>
      <c r="AA896" s="195"/>
      <c r="AB896" s="193"/>
      <c r="AC896" s="204"/>
      <c r="AD896" s="204" t="str">
        <f t="shared" si="102"/>
        <v xml:space="preserve"> </v>
      </c>
      <c r="AE896" s="204"/>
      <c r="AF896" s="204" t="str">
        <f t="shared" si="103"/>
        <v xml:space="preserve"> </v>
      </c>
      <c r="AG896" s="204" t="str">
        <f t="shared" si="104"/>
        <v xml:space="preserve"> </v>
      </c>
      <c r="AH896" s="204" t="str">
        <f>IF(OR(AC896=" ",AC896=0,AE896=" ",AE896=0)," ",IF(AND(AC896=1,AE896=5),"BAJO",IF(AND(AC896=2,AE896=5),"BAJO",IF(AND(AC896=1,AE896=10),"BAJO",IF(AND(AC896=2,AE896=10),"MODERADO",IF(AND(AC896=1,AE896=20),"MODERADO",IF(AND(AC896=3,AE896=5),"MODERADO",IF(AND(AC896=4,AE896=5),"MODERADO",IF(AND(AC896=5,AE896=5),"MODERADO",IF(AND(AC896=2,AE896=20),"ALTO",IF(AND(AC896=3,AE896=10),"ALTO",IF(AND(AC896=4,AE896=10),"ALTO",IF(AND(AC896=5,AE896=10),"ALTO",IF(AND(AC896=3,AE896=20),"EXTREMO",IF(AND(AC896=4,AE896=20),"EXTREMO",IF(AND(AC896=5,AE896=20),"EXTREMO",VLOOKUP(AG896,[4]Evaluacion!A:B,2)))))))))))))))))</f>
        <v xml:space="preserve"> </v>
      </c>
      <c r="AI896" s="213"/>
      <c r="AJ896" s="214"/>
      <c r="AK896" s="197"/>
      <c r="AL896" s="197"/>
      <c r="AM896" s="197"/>
      <c r="AN896" s="197"/>
      <c r="AO896" s="197"/>
      <c r="AP896" s="197"/>
      <c r="AQ896" s="197"/>
      <c r="AR896" s="197"/>
      <c r="AS896" s="204"/>
      <c r="AT896" s="204"/>
      <c r="AU896" s="204" t="str">
        <f t="shared" si="100"/>
        <v xml:space="preserve"> </v>
      </c>
      <c r="AV896" s="204"/>
      <c r="AW896" s="204" t="str">
        <f t="shared" si="101"/>
        <v xml:space="preserve"> </v>
      </c>
      <c r="AX896" s="204" t="str">
        <f t="shared" si="105"/>
        <v xml:space="preserve"> </v>
      </c>
      <c r="AY896" s="204" t="str">
        <f>IF(OR(AT896=" ",AT896=0,AV896=" ",AV896=0)," ",IF(AND(AT896=1,AV896=5),"BAJO",IF(AND(AT896=2,AV896=5),"BAJO",IF(AND(AT896=1,AV896=10),"BAJO",IF(AND(AT896=2,AV896=10),"MODERADO",IF(AND(AT896=1,AV896=20),"MODERADO",IF(AND(AT896=3,AV896=5),"MODERADO",IF(AND(AT896=4,AV896=5),"MODERADO",IF(AND(AT896=5,AV896=5),"MODERADO",IF(AND(AT896=2,AV896=20),"ALTO",IF(AND(AT896=3,AV896=10),"ALTO",IF(AND(AT896=4,AV896=10),"ALTO",IF(AND(AT896=5,AV896=10),"ALTO",IF(AND(AT896=3,AV896=20),"EXTREMO",IF(AND(AT896=4,AV896=20),"EXTREMO",IF(AND(AT896=5,AV896=20),"EXTREMO",VLOOKUP(AX896,[4]Evaluacion!R:S,2)))))))))))))))))</f>
        <v xml:space="preserve"> </v>
      </c>
      <c r="AZ896" s="204"/>
      <c r="BA896" s="204"/>
      <c r="BB896" s="204"/>
      <c r="BC896" s="204"/>
      <c r="BD896" s="204"/>
      <c r="BE896" s="204"/>
      <c r="BF896" s="204"/>
      <c r="BG896" s="205"/>
      <c r="BH896" s="204"/>
    </row>
    <row r="897" spans="1:60" x14ac:dyDescent="0.2">
      <c r="A897" s="200"/>
      <c r="B897" s="192"/>
      <c r="C897" s="201"/>
      <c r="D897" s="193"/>
      <c r="E897" s="193"/>
      <c r="F897" s="206"/>
      <c r="G897" s="201"/>
      <c r="H897" s="194"/>
      <c r="I897" s="206"/>
      <c r="J897" s="195"/>
      <c r="K897" s="195"/>
      <c r="L897" s="195"/>
      <c r="M897" s="195"/>
      <c r="N897" s="195"/>
      <c r="O897" s="195"/>
      <c r="P897" s="195"/>
      <c r="Q897" s="195"/>
      <c r="R897" s="195"/>
      <c r="S897" s="195"/>
      <c r="T897" s="195"/>
      <c r="U897" s="195"/>
      <c r="V897" s="195"/>
      <c r="W897" s="195"/>
      <c r="X897" s="195"/>
      <c r="Y897" s="195"/>
      <c r="Z897" s="195"/>
      <c r="AA897" s="195"/>
      <c r="AB897" s="193"/>
      <c r="AC897" s="204"/>
      <c r="AD897" s="204" t="str">
        <f t="shared" si="102"/>
        <v xml:space="preserve"> </v>
      </c>
      <c r="AE897" s="204"/>
      <c r="AF897" s="204" t="str">
        <f t="shared" si="103"/>
        <v xml:space="preserve"> </v>
      </c>
      <c r="AG897" s="204" t="str">
        <f t="shared" si="104"/>
        <v xml:space="preserve"> </v>
      </c>
      <c r="AH897" s="204" t="str">
        <f>IF(OR(AC897=" ",AC897=0,AE897=" ",AE897=0)," ",IF(AND(AC897=1,AE897=5),"BAJO",IF(AND(AC897=2,AE897=5),"BAJO",IF(AND(AC897=1,AE897=10),"BAJO",IF(AND(AC897=2,AE897=10),"MODERADO",IF(AND(AC897=1,AE897=20),"MODERADO",IF(AND(AC897=3,AE897=5),"MODERADO",IF(AND(AC897=4,AE897=5),"MODERADO",IF(AND(AC897=5,AE897=5),"MODERADO",IF(AND(AC897=2,AE897=20),"ALTO",IF(AND(AC897=3,AE897=10),"ALTO",IF(AND(AC897=4,AE897=10),"ALTO",IF(AND(AC897=5,AE897=10),"ALTO",IF(AND(AC897=3,AE897=20),"EXTREMO",IF(AND(AC897=4,AE897=20),"EXTREMO",IF(AND(AC897=5,AE897=20),"EXTREMO",VLOOKUP(AG897,[4]Evaluacion!A:B,2)))))))))))))))))</f>
        <v xml:space="preserve"> </v>
      </c>
      <c r="AI897" s="213"/>
      <c r="AJ897" s="214"/>
      <c r="AK897" s="197"/>
      <c r="AL897" s="197"/>
      <c r="AM897" s="197"/>
      <c r="AN897" s="197"/>
      <c r="AO897" s="197"/>
      <c r="AP897" s="197"/>
      <c r="AQ897" s="197"/>
      <c r="AR897" s="197"/>
      <c r="AS897" s="204"/>
      <c r="AT897" s="204"/>
      <c r="AU897" s="204" t="str">
        <f t="shared" si="100"/>
        <v xml:space="preserve"> </v>
      </c>
      <c r="AV897" s="204"/>
      <c r="AW897" s="204" t="str">
        <f t="shared" si="101"/>
        <v xml:space="preserve"> </v>
      </c>
      <c r="AX897" s="204" t="str">
        <f t="shared" si="105"/>
        <v xml:space="preserve"> </v>
      </c>
      <c r="AY897" s="204" t="str">
        <f>IF(OR(AT897=" ",AT897=0,AV897=" ",AV897=0)," ",IF(AND(AT897=1,AV897=5),"BAJO",IF(AND(AT897=2,AV897=5),"BAJO",IF(AND(AT897=1,AV897=10),"BAJO",IF(AND(AT897=2,AV897=10),"MODERADO",IF(AND(AT897=1,AV897=20),"MODERADO",IF(AND(AT897=3,AV897=5),"MODERADO",IF(AND(AT897=4,AV897=5),"MODERADO",IF(AND(AT897=5,AV897=5),"MODERADO",IF(AND(AT897=2,AV897=20),"ALTO",IF(AND(AT897=3,AV897=10),"ALTO",IF(AND(AT897=4,AV897=10),"ALTO",IF(AND(AT897=5,AV897=10),"ALTO",IF(AND(AT897=3,AV897=20),"EXTREMO",IF(AND(AT897=4,AV897=20),"EXTREMO",IF(AND(AT897=5,AV897=20),"EXTREMO",VLOOKUP(AX897,[4]Evaluacion!R:S,2)))))))))))))))))</f>
        <v xml:space="preserve"> </v>
      </c>
      <c r="AZ897" s="204"/>
      <c r="BA897" s="204"/>
      <c r="BB897" s="204"/>
      <c r="BC897" s="204"/>
      <c r="BD897" s="204"/>
      <c r="BE897" s="204"/>
      <c r="BF897" s="204"/>
      <c r="BG897" s="205"/>
      <c r="BH897" s="204"/>
    </row>
    <row r="898" spans="1:60" x14ac:dyDescent="0.2">
      <c r="A898" s="200"/>
      <c r="B898" s="192"/>
      <c r="C898" s="201"/>
      <c r="D898" s="193"/>
      <c r="E898" s="193"/>
      <c r="F898" s="206"/>
      <c r="G898" s="201"/>
      <c r="H898" s="194"/>
      <c r="I898" s="206"/>
      <c r="J898" s="195"/>
      <c r="K898" s="195"/>
      <c r="L898" s="195"/>
      <c r="M898" s="195"/>
      <c r="N898" s="195"/>
      <c r="O898" s="195"/>
      <c r="P898" s="195"/>
      <c r="Q898" s="195"/>
      <c r="R898" s="195"/>
      <c r="S898" s="195"/>
      <c r="T898" s="195"/>
      <c r="U898" s="195"/>
      <c r="V898" s="195"/>
      <c r="W898" s="195"/>
      <c r="X898" s="195"/>
      <c r="Y898" s="195"/>
      <c r="Z898" s="195"/>
      <c r="AA898" s="195"/>
      <c r="AB898" s="193"/>
      <c r="AC898" s="204"/>
      <c r="AD898" s="204" t="str">
        <f t="shared" si="102"/>
        <v xml:space="preserve"> </v>
      </c>
      <c r="AE898" s="204"/>
      <c r="AF898" s="204" t="str">
        <f t="shared" si="103"/>
        <v xml:space="preserve"> </v>
      </c>
      <c r="AG898" s="204" t="str">
        <f t="shared" si="104"/>
        <v xml:space="preserve"> </v>
      </c>
      <c r="AH898" s="204" t="str">
        <f>IF(OR(AC898=" ",AC898=0,AE898=" ",AE898=0)," ",IF(AND(AC898=1,AE898=5),"BAJO",IF(AND(AC898=2,AE898=5),"BAJO",IF(AND(AC898=1,AE898=10),"BAJO",IF(AND(AC898=2,AE898=10),"MODERADO",IF(AND(AC898=1,AE898=20),"MODERADO",IF(AND(AC898=3,AE898=5),"MODERADO",IF(AND(AC898=4,AE898=5),"MODERADO",IF(AND(AC898=5,AE898=5),"MODERADO",IF(AND(AC898=2,AE898=20),"ALTO",IF(AND(AC898=3,AE898=10),"ALTO",IF(AND(AC898=4,AE898=10),"ALTO",IF(AND(AC898=5,AE898=10),"ALTO",IF(AND(AC898=3,AE898=20),"EXTREMO",IF(AND(AC898=4,AE898=20),"EXTREMO",IF(AND(AC898=5,AE898=20),"EXTREMO",VLOOKUP(AG898,[4]Evaluacion!A:B,2)))))))))))))))))</f>
        <v xml:space="preserve"> </v>
      </c>
      <c r="AI898" s="213"/>
      <c r="AJ898" s="214"/>
      <c r="AK898" s="197"/>
      <c r="AL898" s="197"/>
      <c r="AM898" s="197"/>
      <c r="AN898" s="197"/>
      <c r="AO898" s="197"/>
      <c r="AP898" s="197"/>
      <c r="AQ898" s="197"/>
      <c r="AR898" s="197"/>
      <c r="AS898" s="204"/>
      <c r="AT898" s="204"/>
      <c r="AU898" s="204" t="str">
        <f t="shared" si="100"/>
        <v xml:space="preserve"> </v>
      </c>
      <c r="AV898" s="204"/>
      <c r="AW898" s="204" t="str">
        <f t="shared" si="101"/>
        <v xml:space="preserve"> </v>
      </c>
      <c r="AX898" s="204" t="str">
        <f t="shared" si="105"/>
        <v xml:space="preserve"> </v>
      </c>
      <c r="AY898" s="204" t="str">
        <f>IF(OR(AT898=" ",AT898=0,AV898=" ",AV898=0)," ",IF(AND(AT898=1,AV898=5),"BAJO",IF(AND(AT898=2,AV898=5),"BAJO",IF(AND(AT898=1,AV898=10),"BAJO",IF(AND(AT898=2,AV898=10),"MODERADO",IF(AND(AT898=1,AV898=20),"MODERADO",IF(AND(AT898=3,AV898=5),"MODERADO",IF(AND(AT898=4,AV898=5),"MODERADO",IF(AND(AT898=5,AV898=5),"MODERADO",IF(AND(AT898=2,AV898=20),"ALTO",IF(AND(AT898=3,AV898=10),"ALTO",IF(AND(AT898=4,AV898=10),"ALTO",IF(AND(AT898=5,AV898=10),"ALTO",IF(AND(AT898=3,AV898=20),"EXTREMO",IF(AND(AT898=4,AV898=20),"EXTREMO",IF(AND(AT898=5,AV898=20),"EXTREMO",VLOOKUP(AX898,[4]Evaluacion!R:S,2)))))))))))))))))</f>
        <v xml:space="preserve"> </v>
      </c>
      <c r="AZ898" s="204"/>
      <c r="BA898" s="204"/>
      <c r="BB898" s="204"/>
      <c r="BC898" s="204"/>
      <c r="BD898" s="204"/>
      <c r="BE898" s="204"/>
      <c r="BF898" s="204"/>
      <c r="BG898" s="205"/>
      <c r="BH898" s="204"/>
    </row>
    <row r="899" spans="1:60" x14ac:dyDescent="0.2">
      <c r="A899" s="200"/>
      <c r="B899" s="192"/>
      <c r="C899" s="201"/>
      <c r="D899" s="193"/>
      <c r="E899" s="193"/>
      <c r="F899" s="206"/>
      <c r="G899" s="201"/>
      <c r="H899" s="194"/>
      <c r="I899" s="206"/>
      <c r="J899" s="195"/>
      <c r="K899" s="195"/>
      <c r="L899" s="195"/>
      <c r="M899" s="195"/>
      <c r="N899" s="195"/>
      <c r="O899" s="195"/>
      <c r="P899" s="195"/>
      <c r="Q899" s="195"/>
      <c r="R899" s="195"/>
      <c r="S899" s="195"/>
      <c r="T899" s="195"/>
      <c r="U899" s="195"/>
      <c r="V899" s="195"/>
      <c r="W899" s="195"/>
      <c r="X899" s="195"/>
      <c r="Y899" s="195"/>
      <c r="Z899" s="195"/>
      <c r="AA899" s="195"/>
      <c r="AB899" s="193"/>
      <c r="AC899" s="204"/>
      <c r="AD899" s="204" t="str">
        <f t="shared" si="102"/>
        <v xml:space="preserve"> </v>
      </c>
      <c r="AE899" s="204"/>
      <c r="AF899" s="204" t="str">
        <f t="shared" si="103"/>
        <v xml:space="preserve"> </v>
      </c>
      <c r="AG899" s="204" t="str">
        <f t="shared" si="104"/>
        <v xml:space="preserve"> </v>
      </c>
      <c r="AH899" s="204" t="str">
        <f>IF(OR(AC899=" ",AC899=0,AE899=" ",AE899=0)," ",IF(AND(AC899=1,AE899=5),"BAJO",IF(AND(AC899=2,AE899=5),"BAJO",IF(AND(AC899=1,AE899=10),"BAJO",IF(AND(AC899=2,AE899=10),"MODERADO",IF(AND(AC899=1,AE899=20),"MODERADO",IF(AND(AC899=3,AE899=5),"MODERADO",IF(AND(AC899=4,AE899=5),"MODERADO",IF(AND(AC899=5,AE899=5),"MODERADO",IF(AND(AC899=2,AE899=20),"ALTO",IF(AND(AC899=3,AE899=10),"ALTO",IF(AND(AC899=4,AE899=10),"ALTO",IF(AND(AC899=5,AE899=10),"ALTO",IF(AND(AC899=3,AE899=20),"EXTREMO",IF(AND(AC899=4,AE899=20),"EXTREMO",IF(AND(AC899=5,AE899=20),"EXTREMO",VLOOKUP(AG899,[4]Evaluacion!A:B,2)))))))))))))))))</f>
        <v xml:space="preserve"> </v>
      </c>
      <c r="AI899" s="213"/>
      <c r="AJ899" s="214"/>
      <c r="AK899" s="197"/>
      <c r="AL899" s="197"/>
      <c r="AM899" s="197"/>
      <c r="AN899" s="197"/>
      <c r="AO899" s="197"/>
      <c r="AP899" s="197"/>
      <c r="AQ899" s="197"/>
      <c r="AR899" s="197"/>
      <c r="AS899" s="204"/>
      <c r="AT899" s="204"/>
      <c r="AU899" s="204" t="str">
        <f t="shared" si="100"/>
        <v xml:space="preserve"> </v>
      </c>
      <c r="AV899" s="204"/>
      <c r="AW899" s="204" t="str">
        <f t="shared" si="101"/>
        <v xml:space="preserve"> </v>
      </c>
      <c r="AX899" s="204" t="str">
        <f t="shared" si="105"/>
        <v xml:space="preserve"> </v>
      </c>
      <c r="AY899" s="204" t="str">
        <f>IF(OR(AT899=" ",AT899=0,AV899=" ",AV899=0)," ",IF(AND(AT899=1,AV899=5),"BAJO",IF(AND(AT899=2,AV899=5),"BAJO",IF(AND(AT899=1,AV899=10),"BAJO",IF(AND(AT899=2,AV899=10),"MODERADO",IF(AND(AT899=1,AV899=20),"MODERADO",IF(AND(AT899=3,AV899=5),"MODERADO",IF(AND(AT899=4,AV899=5),"MODERADO",IF(AND(AT899=5,AV899=5),"MODERADO",IF(AND(AT899=2,AV899=20),"ALTO",IF(AND(AT899=3,AV899=10),"ALTO",IF(AND(AT899=4,AV899=10),"ALTO",IF(AND(AT899=5,AV899=10),"ALTO",IF(AND(AT899=3,AV899=20),"EXTREMO",IF(AND(AT899=4,AV899=20),"EXTREMO",IF(AND(AT899=5,AV899=20),"EXTREMO",VLOOKUP(AX899,[4]Evaluacion!R:S,2)))))))))))))))))</f>
        <v xml:space="preserve"> </v>
      </c>
      <c r="AZ899" s="204"/>
      <c r="BA899" s="204"/>
      <c r="BB899" s="204"/>
      <c r="BC899" s="204"/>
      <c r="BD899" s="204"/>
      <c r="BE899" s="204"/>
      <c r="BF899" s="204"/>
      <c r="BG899" s="205"/>
      <c r="BH899" s="204"/>
    </row>
    <row r="900" spans="1:60" x14ac:dyDescent="0.2">
      <c r="A900" s="200"/>
      <c r="B900" s="192"/>
      <c r="C900" s="201"/>
      <c r="D900" s="193"/>
      <c r="E900" s="193"/>
      <c r="F900" s="206"/>
      <c r="G900" s="201"/>
      <c r="H900" s="194"/>
      <c r="I900" s="206"/>
      <c r="J900" s="195"/>
      <c r="K900" s="195"/>
      <c r="L900" s="195"/>
      <c r="M900" s="195"/>
      <c r="N900" s="195"/>
      <c r="O900" s="195"/>
      <c r="P900" s="195"/>
      <c r="Q900" s="195"/>
      <c r="R900" s="195"/>
      <c r="S900" s="195"/>
      <c r="T900" s="195"/>
      <c r="U900" s="195"/>
      <c r="V900" s="195"/>
      <c r="W900" s="195"/>
      <c r="X900" s="195"/>
      <c r="Y900" s="195"/>
      <c r="Z900" s="195"/>
      <c r="AA900" s="195"/>
      <c r="AB900" s="193"/>
      <c r="AC900" s="204"/>
      <c r="AD900" s="204" t="str">
        <f t="shared" si="102"/>
        <v xml:space="preserve"> </v>
      </c>
      <c r="AE900" s="204"/>
      <c r="AF900" s="204" t="str">
        <f t="shared" si="103"/>
        <v xml:space="preserve"> </v>
      </c>
      <c r="AG900" s="204" t="str">
        <f t="shared" si="104"/>
        <v xml:space="preserve"> </v>
      </c>
      <c r="AH900" s="204" t="str">
        <f>IF(OR(AC900=" ",AC900=0,AE900=" ",AE900=0)," ",IF(AND(AC900=1,AE900=5),"BAJO",IF(AND(AC900=2,AE900=5),"BAJO",IF(AND(AC900=1,AE900=10),"BAJO",IF(AND(AC900=2,AE900=10),"MODERADO",IF(AND(AC900=1,AE900=20),"MODERADO",IF(AND(AC900=3,AE900=5),"MODERADO",IF(AND(AC900=4,AE900=5),"MODERADO",IF(AND(AC900=5,AE900=5),"MODERADO",IF(AND(AC900=2,AE900=20),"ALTO",IF(AND(AC900=3,AE900=10),"ALTO",IF(AND(AC900=4,AE900=10),"ALTO",IF(AND(AC900=5,AE900=10),"ALTO",IF(AND(AC900=3,AE900=20),"EXTREMO",IF(AND(AC900=4,AE900=20),"EXTREMO",IF(AND(AC900=5,AE900=20),"EXTREMO",VLOOKUP(AG900,[4]Evaluacion!A:B,2)))))))))))))))))</f>
        <v xml:space="preserve"> </v>
      </c>
      <c r="AI900" s="213"/>
      <c r="AJ900" s="214"/>
      <c r="AK900" s="197"/>
      <c r="AL900" s="197"/>
      <c r="AM900" s="197"/>
      <c r="AN900" s="197"/>
      <c r="AO900" s="197"/>
      <c r="AP900" s="197"/>
      <c r="AQ900" s="197"/>
      <c r="AR900" s="197"/>
      <c r="AS900" s="204"/>
      <c r="AT900" s="204"/>
      <c r="AU900" s="204" t="str">
        <f t="shared" si="100"/>
        <v xml:space="preserve"> </v>
      </c>
      <c r="AV900" s="204"/>
      <c r="AW900" s="204" t="str">
        <f t="shared" si="101"/>
        <v xml:space="preserve"> </v>
      </c>
      <c r="AX900" s="204" t="str">
        <f t="shared" si="105"/>
        <v xml:space="preserve"> </v>
      </c>
      <c r="AY900" s="204" t="str">
        <f>IF(OR(AT900=" ",AT900=0,AV900=" ",AV900=0)," ",IF(AND(AT900=1,AV900=5),"BAJO",IF(AND(AT900=2,AV900=5),"BAJO",IF(AND(AT900=1,AV900=10),"BAJO",IF(AND(AT900=2,AV900=10),"MODERADO",IF(AND(AT900=1,AV900=20),"MODERADO",IF(AND(AT900=3,AV900=5),"MODERADO",IF(AND(AT900=4,AV900=5),"MODERADO",IF(AND(AT900=5,AV900=5),"MODERADO",IF(AND(AT900=2,AV900=20),"ALTO",IF(AND(AT900=3,AV900=10),"ALTO",IF(AND(AT900=4,AV900=10),"ALTO",IF(AND(AT900=5,AV900=10),"ALTO",IF(AND(AT900=3,AV900=20),"EXTREMO",IF(AND(AT900=4,AV900=20),"EXTREMO",IF(AND(AT900=5,AV900=20),"EXTREMO",VLOOKUP(AX900,[4]Evaluacion!R:S,2)))))))))))))))))</f>
        <v xml:space="preserve"> </v>
      </c>
      <c r="AZ900" s="204"/>
      <c r="BA900" s="204"/>
      <c r="BB900" s="204"/>
      <c r="BC900" s="204"/>
      <c r="BD900" s="204"/>
      <c r="BE900" s="204"/>
      <c r="BF900" s="204"/>
      <c r="BG900" s="205"/>
      <c r="BH900" s="204"/>
    </row>
    <row r="901" spans="1:60" x14ac:dyDescent="0.2">
      <c r="A901" s="200"/>
      <c r="B901" s="192"/>
      <c r="C901" s="201"/>
      <c r="D901" s="193"/>
      <c r="E901" s="193"/>
      <c r="F901" s="206"/>
      <c r="G901" s="201"/>
      <c r="H901" s="194"/>
      <c r="I901" s="206"/>
      <c r="J901" s="195"/>
      <c r="K901" s="195"/>
      <c r="L901" s="195"/>
      <c r="M901" s="195"/>
      <c r="N901" s="195"/>
      <c r="O901" s="195"/>
      <c r="P901" s="195"/>
      <c r="Q901" s="195"/>
      <c r="R901" s="195"/>
      <c r="S901" s="195"/>
      <c r="T901" s="195"/>
      <c r="U901" s="195"/>
      <c r="V901" s="195"/>
      <c r="W901" s="195"/>
      <c r="X901" s="195"/>
      <c r="Y901" s="195"/>
      <c r="Z901" s="195"/>
      <c r="AA901" s="195"/>
      <c r="AB901" s="193"/>
      <c r="AC901" s="204"/>
      <c r="AD901" s="204" t="str">
        <f t="shared" si="102"/>
        <v xml:space="preserve"> </v>
      </c>
      <c r="AE901" s="204"/>
      <c r="AF901" s="204" t="str">
        <f t="shared" si="103"/>
        <v xml:space="preserve"> </v>
      </c>
      <c r="AG901" s="204" t="str">
        <f t="shared" si="104"/>
        <v xml:space="preserve"> </v>
      </c>
      <c r="AH901" s="204" t="str">
        <f>IF(OR(AC901=" ",AC901=0,AE901=" ",AE901=0)," ",IF(AND(AC901=1,AE901=5),"BAJO",IF(AND(AC901=2,AE901=5),"BAJO",IF(AND(AC901=1,AE901=10),"BAJO",IF(AND(AC901=2,AE901=10),"MODERADO",IF(AND(AC901=1,AE901=20),"MODERADO",IF(AND(AC901=3,AE901=5),"MODERADO",IF(AND(AC901=4,AE901=5),"MODERADO",IF(AND(AC901=5,AE901=5),"MODERADO",IF(AND(AC901=2,AE901=20),"ALTO",IF(AND(AC901=3,AE901=10),"ALTO",IF(AND(AC901=4,AE901=10),"ALTO",IF(AND(AC901=5,AE901=10),"ALTO",IF(AND(AC901=3,AE901=20),"EXTREMO",IF(AND(AC901=4,AE901=20),"EXTREMO",IF(AND(AC901=5,AE901=20),"EXTREMO",VLOOKUP(AG901,[4]Evaluacion!A:B,2)))))))))))))))))</f>
        <v xml:space="preserve"> </v>
      </c>
      <c r="AI901" s="213"/>
      <c r="AJ901" s="214"/>
      <c r="AK901" s="197"/>
      <c r="AL901" s="197"/>
      <c r="AM901" s="197"/>
      <c r="AN901" s="197"/>
      <c r="AO901" s="197"/>
      <c r="AP901" s="197"/>
      <c r="AQ901" s="197"/>
      <c r="AR901" s="197"/>
      <c r="AS901" s="204"/>
      <c r="AT901" s="204"/>
      <c r="AU901" s="204" t="str">
        <f t="shared" si="100"/>
        <v xml:space="preserve"> </v>
      </c>
      <c r="AV901" s="204"/>
      <c r="AW901" s="204" t="str">
        <f t="shared" si="101"/>
        <v xml:space="preserve"> </v>
      </c>
      <c r="AX901" s="204" t="str">
        <f t="shared" si="105"/>
        <v xml:space="preserve"> </v>
      </c>
      <c r="AY901" s="204" t="str">
        <f>IF(OR(AT901=" ",AT901=0,AV901=" ",AV901=0)," ",IF(AND(AT901=1,AV901=5),"BAJO",IF(AND(AT901=2,AV901=5),"BAJO",IF(AND(AT901=1,AV901=10),"BAJO",IF(AND(AT901=2,AV901=10),"MODERADO",IF(AND(AT901=1,AV901=20),"MODERADO",IF(AND(AT901=3,AV901=5),"MODERADO",IF(AND(AT901=4,AV901=5),"MODERADO",IF(AND(AT901=5,AV901=5),"MODERADO",IF(AND(AT901=2,AV901=20),"ALTO",IF(AND(AT901=3,AV901=10),"ALTO",IF(AND(AT901=4,AV901=10),"ALTO",IF(AND(AT901=5,AV901=10),"ALTO",IF(AND(AT901=3,AV901=20),"EXTREMO",IF(AND(AT901=4,AV901=20),"EXTREMO",IF(AND(AT901=5,AV901=20),"EXTREMO",VLOOKUP(AX901,[4]Evaluacion!R:S,2)))))))))))))))))</f>
        <v xml:space="preserve"> </v>
      </c>
      <c r="AZ901" s="204"/>
      <c r="BA901" s="204"/>
      <c r="BB901" s="204"/>
      <c r="BC901" s="204"/>
      <c r="BD901" s="204"/>
      <c r="BE901" s="204"/>
      <c r="BF901" s="204"/>
      <c r="BG901" s="205"/>
      <c r="BH901" s="204"/>
    </row>
    <row r="902" spans="1:60" x14ac:dyDescent="0.2">
      <c r="A902" s="200"/>
      <c r="B902" s="192"/>
      <c r="C902" s="201"/>
      <c r="D902" s="193"/>
      <c r="E902" s="193"/>
      <c r="F902" s="206"/>
      <c r="G902" s="201"/>
      <c r="H902" s="194"/>
      <c r="I902" s="206"/>
      <c r="J902" s="195"/>
      <c r="K902" s="195"/>
      <c r="L902" s="195"/>
      <c r="M902" s="195"/>
      <c r="N902" s="195"/>
      <c r="O902" s="195"/>
      <c r="P902" s="195"/>
      <c r="Q902" s="195"/>
      <c r="R902" s="195"/>
      <c r="S902" s="195"/>
      <c r="T902" s="195"/>
      <c r="U902" s="195"/>
      <c r="V902" s="195"/>
      <c r="W902" s="195"/>
      <c r="X902" s="195"/>
      <c r="Y902" s="195"/>
      <c r="Z902" s="195"/>
      <c r="AA902" s="195"/>
      <c r="AB902" s="193"/>
      <c r="AC902" s="204"/>
      <c r="AD902" s="204" t="str">
        <f t="shared" si="102"/>
        <v xml:space="preserve"> </v>
      </c>
      <c r="AE902" s="204"/>
      <c r="AF902" s="204" t="str">
        <f t="shared" si="103"/>
        <v xml:space="preserve"> </v>
      </c>
      <c r="AG902" s="204" t="str">
        <f t="shared" si="104"/>
        <v xml:space="preserve"> </v>
      </c>
      <c r="AH902" s="204" t="str">
        <f>IF(OR(AC902=" ",AC902=0,AE902=" ",AE902=0)," ",IF(AND(AC902=1,AE902=5),"BAJO",IF(AND(AC902=2,AE902=5),"BAJO",IF(AND(AC902=1,AE902=10),"BAJO",IF(AND(AC902=2,AE902=10),"MODERADO",IF(AND(AC902=1,AE902=20),"MODERADO",IF(AND(AC902=3,AE902=5),"MODERADO",IF(AND(AC902=4,AE902=5),"MODERADO",IF(AND(AC902=5,AE902=5),"MODERADO",IF(AND(AC902=2,AE902=20),"ALTO",IF(AND(AC902=3,AE902=10),"ALTO",IF(AND(AC902=4,AE902=10),"ALTO",IF(AND(AC902=5,AE902=10),"ALTO",IF(AND(AC902=3,AE902=20),"EXTREMO",IF(AND(AC902=4,AE902=20),"EXTREMO",IF(AND(AC902=5,AE902=20),"EXTREMO",VLOOKUP(AG902,[4]Evaluacion!A:B,2)))))))))))))))))</f>
        <v xml:space="preserve"> </v>
      </c>
      <c r="AI902" s="213"/>
      <c r="AJ902" s="214"/>
      <c r="AK902" s="197"/>
      <c r="AL902" s="197"/>
      <c r="AM902" s="197"/>
      <c r="AN902" s="197"/>
      <c r="AO902" s="197"/>
      <c r="AP902" s="197"/>
      <c r="AQ902" s="197"/>
      <c r="AR902" s="197"/>
      <c r="AS902" s="204"/>
      <c r="AT902" s="204"/>
      <c r="AU902" s="204" t="str">
        <f t="shared" ref="AU902:AU965" si="106">IF(AT902=1,"RARA VEZ",IF(AT902=2,"IMPROBABLE",IF(AT902=3,"POSIBLE",IF(AT902=4,"PROBABLE",IF(AT902=5,"CASI SEGURO"," ")))))</f>
        <v xml:space="preserve"> </v>
      </c>
      <c r="AV902" s="204"/>
      <c r="AW902" s="204" t="str">
        <f t="shared" si="101"/>
        <v xml:space="preserve"> </v>
      </c>
      <c r="AX902" s="204" t="str">
        <f t="shared" si="105"/>
        <v xml:space="preserve"> </v>
      </c>
      <c r="AY902" s="204" t="str">
        <f>IF(OR(AT902=" ",AT902=0,AV902=" ",AV902=0)," ",IF(AND(AT902=1,AV902=5),"BAJO",IF(AND(AT902=2,AV902=5),"BAJO",IF(AND(AT902=1,AV902=10),"BAJO",IF(AND(AT902=2,AV902=10),"MODERADO",IF(AND(AT902=1,AV902=20),"MODERADO",IF(AND(AT902=3,AV902=5),"MODERADO",IF(AND(AT902=4,AV902=5),"MODERADO",IF(AND(AT902=5,AV902=5),"MODERADO",IF(AND(AT902=2,AV902=20),"ALTO",IF(AND(AT902=3,AV902=10),"ALTO",IF(AND(AT902=4,AV902=10),"ALTO",IF(AND(AT902=5,AV902=10),"ALTO",IF(AND(AT902=3,AV902=20),"EXTREMO",IF(AND(AT902=4,AV902=20),"EXTREMO",IF(AND(AT902=5,AV902=20),"EXTREMO",VLOOKUP(AX902,[4]Evaluacion!R:S,2)))))))))))))))))</f>
        <v xml:space="preserve"> </v>
      </c>
      <c r="AZ902" s="204"/>
      <c r="BA902" s="204"/>
      <c r="BB902" s="204"/>
      <c r="BC902" s="204"/>
      <c r="BD902" s="204"/>
      <c r="BE902" s="204"/>
      <c r="BF902" s="204"/>
      <c r="BG902" s="205"/>
      <c r="BH902" s="204"/>
    </row>
    <row r="903" spans="1:60" x14ac:dyDescent="0.2">
      <c r="A903" s="200"/>
      <c r="B903" s="192"/>
      <c r="C903" s="201"/>
      <c r="D903" s="193"/>
      <c r="E903" s="193"/>
      <c r="F903" s="206"/>
      <c r="G903" s="201"/>
      <c r="H903" s="194"/>
      <c r="I903" s="206"/>
      <c r="J903" s="195"/>
      <c r="K903" s="195"/>
      <c r="L903" s="195"/>
      <c r="M903" s="195"/>
      <c r="N903" s="195"/>
      <c r="O903" s="195"/>
      <c r="P903" s="195"/>
      <c r="Q903" s="195"/>
      <c r="R903" s="195"/>
      <c r="S903" s="195"/>
      <c r="T903" s="195"/>
      <c r="U903" s="195"/>
      <c r="V903" s="195"/>
      <c r="W903" s="195"/>
      <c r="X903" s="195"/>
      <c r="Y903" s="195"/>
      <c r="Z903" s="195"/>
      <c r="AA903" s="195"/>
      <c r="AB903" s="193"/>
      <c r="AC903" s="204"/>
      <c r="AD903" s="204" t="str">
        <f t="shared" si="102"/>
        <v xml:space="preserve"> </v>
      </c>
      <c r="AE903" s="204"/>
      <c r="AF903" s="204" t="str">
        <f t="shared" si="103"/>
        <v xml:space="preserve"> </v>
      </c>
      <c r="AG903" s="204" t="str">
        <f t="shared" si="104"/>
        <v xml:space="preserve"> </v>
      </c>
      <c r="AH903" s="204" t="str">
        <f>IF(OR(AC903=" ",AC903=0,AE903=" ",AE903=0)," ",IF(AND(AC903=1,AE903=5),"BAJO",IF(AND(AC903=2,AE903=5),"BAJO",IF(AND(AC903=1,AE903=10),"BAJO",IF(AND(AC903=2,AE903=10),"MODERADO",IF(AND(AC903=1,AE903=20),"MODERADO",IF(AND(AC903=3,AE903=5),"MODERADO",IF(AND(AC903=4,AE903=5),"MODERADO",IF(AND(AC903=5,AE903=5),"MODERADO",IF(AND(AC903=2,AE903=20),"ALTO",IF(AND(AC903=3,AE903=10),"ALTO",IF(AND(AC903=4,AE903=10),"ALTO",IF(AND(AC903=5,AE903=10),"ALTO",IF(AND(AC903=3,AE903=20),"EXTREMO",IF(AND(AC903=4,AE903=20),"EXTREMO",IF(AND(AC903=5,AE903=20),"EXTREMO",VLOOKUP(AG903,[4]Evaluacion!A:B,2)))))))))))))))))</f>
        <v xml:space="preserve"> </v>
      </c>
      <c r="AI903" s="213"/>
      <c r="AJ903" s="214"/>
      <c r="AK903" s="197"/>
      <c r="AL903" s="197"/>
      <c r="AM903" s="197"/>
      <c r="AN903" s="197"/>
      <c r="AO903" s="197"/>
      <c r="AP903" s="197"/>
      <c r="AQ903" s="197"/>
      <c r="AR903" s="197"/>
      <c r="AS903" s="204"/>
      <c r="AT903" s="204"/>
      <c r="AU903" s="204" t="str">
        <f t="shared" si="106"/>
        <v xml:space="preserve"> </v>
      </c>
      <c r="AV903" s="204"/>
      <c r="AW903" s="204" t="str">
        <f t="shared" si="101"/>
        <v xml:space="preserve"> </v>
      </c>
      <c r="AX903" s="204" t="str">
        <f t="shared" si="105"/>
        <v xml:space="preserve"> </v>
      </c>
      <c r="AY903" s="204" t="str">
        <f>IF(OR(AT903=" ",AT903=0,AV903=" ",AV903=0)," ",IF(AND(AT903=1,AV903=5),"BAJO",IF(AND(AT903=2,AV903=5),"BAJO",IF(AND(AT903=1,AV903=10),"BAJO",IF(AND(AT903=2,AV903=10),"MODERADO",IF(AND(AT903=1,AV903=20),"MODERADO",IF(AND(AT903=3,AV903=5),"MODERADO",IF(AND(AT903=4,AV903=5),"MODERADO",IF(AND(AT903=5,AV903=5),"MODERADO",IF(AND(AT903=2,AV903=20),"ALTO",IF(AND(AT903=3,AV903=10),"ALTO",IF(AND(AT903=4,AV903=10),"ALTO",IF(AND(AT903=5,AV903=10),"ALTO",IF(AND(AT903=3,AV903=20),"EXTREMO",IF(AND(AT903=4,AV903=20),"EXTREMO",IF(AND(AT903=5,AV903=20),"EXTREMO",VLOOKUP(AX903,[4]Evaluacion!R:S,2)))))))))))))))))</f>
        <v xml:space="preserve"> </v>
      </c>
      <c r="AZ903" s="204"/>
      <c r="BA903" s="204"/>
      <c r="BB903" s="204"/>
      <c r="BC903" s="204"/>
      <c r="BD903" s="204"/>
      <c r="BE903" s="204"/>
      <c r="BF903" s="204"/>
      <c r="BG903" s="205"/>
      <c r="BH903" s="204"/>
    </row>
    <row r="904" spans="1:60" x14ac:dyDescent="0.2">
      <c r="A904" s="200"/>
      <c r="B904" s="192"/>
      <c r="C904" s="201"/>
      <c r="D904" s="193"/>
      <c r="E904" s="193"/>
      <c r="F904" s="206"/>
      <c r="G904" s="201"/>
      <c r="H904" s="194"/>
      <c r="I904" s="206"/>
      <c r="J904" s="195"/>
      <c r="K904" s="195"/>
      <c r="L904" s="195"/>
      <c r="M904" s="195"/>
      <c r="N904" s="195"/>
      <c r="O904" s="195"/>
      <c r="P904" s="195"/>
      <c r="Q904" s="195"/>
      <c r="R904" s="195"/>
      <c r="S904" s="195"/>
      <c r="T904" s="195"/>
      <c r="U904" s="195"/>
      <c r="V904" s="195"/>
      <c r="W904" s="195"/>
      <c r="X904" s="195"/>
      <c r="Y904" s="195"/>
      <c r="Z904" s="195"/>
      <c r="AA904" s="195"/>
      <c r="AB904" s="193"/>
      <c r="AC904" s="204"/>
      <c r="AD904" s="204" t="str">
        <f t="shared" si="102"/>
        <v xml:space="preserve"> </v>
      </c>
      <c r="AE904" s="204"/>
      <c r="AF904" s="204" t="str">
        <f t="shared" si="103"/>
        <v xml:space="preserve"> </v>
      </c>
      <c r="AG904" s="204" t="str">
        <f t="shared" si="104"/>
        <v xml:space="preserve"> </v>
      </c>
      <c r="AH904" s="204" t="str">
        <f>IF(OR(AC904=" ",AC904=0,AE904=" ",AE904=0)," ",IF(AND(AC904=1,AE904=5),"BAJO",IF(AND(AC904=2,AE904=5),"BAJO",IF(AND(AC904=1,AE904=10),"BAJO",IF(AND(AC904=2,AE904=10),"MODERADO",IF(AND(AC904=1,AE904=20),"MODERADO",IF(AND(AC904=3,AE904=5),"MODERADO",IF(AND(AC904=4,AE904=5),"MODERADO",IF(AND(AC904=5,AE904=5),"MODERADO",IF(AND(AC904=2,AE904=20),"ALTO",IF(AND(AC904=3,AE904=10),"ALTO",IF(AND(AC904=4,AE904=10),"ALTO",IF(AND(AC904=5,AE904=10),"ALTO",IF(AND(AC904=3,AE904=20),"EXTREMO",IF(AND(AC904=4,AE904=20),"EXTREMO",IF(AND(AC904=5,AE904=20),"EXTREMO",VLOOKUP(AG904,[4]Evaluacion!A:B,2)))))))))))))))))</f>
        <v xml:space="preserve"> </v>
      </c>
      <c r="AI904" s="213"/>
      <c r="AJ904" s="214"/>
      <c r="AK904" s="197"/>
      <c r="AL904" s="197"/>
      <c r="AM904" s="197"/>
      <c r="AN904" s="197"/>
      <c r="AO904" s="197"/>
      <c r="AP904" s="197"/>
      <c r="AQ904" s="197"/>
      <c r="AR904" s="197"/>
      <c r="AS904" s="204"/>
      <c r="AT904" s="204"/>
      <c r="AU904" s="204" t="str">
        <f t="shared" si="106"/>
        <v xml:space="preserve"> </v>
      </c>
      <c r="AV904" s="204"/>
      <c r="AW904" s="204" t="str">
        <f t="shared" si="101"/>
        <v xml:space="preserve"> </v>
      </c>
      <c r="AX904" s="204" t="str">
        <f t="shared" si="105"/>
        <v xml:space="preserve"> </v>
      </c>
      <c r="AY904" s="204" t="str">
        <f>IF(OR(AT904=" ",AT904=0,AV904=" ",AV904=0)," ",IF(AND(AT904=1,AV904=5),"BAJO",IF(AND(AT904=2,AV904=5),"BAJO",IF(AND(AT904=1,AV904=10),"BAJO",IF(AND(AT904=2,AV904=10),"MODERADO",IF(AND(AT904=1,AV904=20),"MODERADO",IF(AND(AT904=3,AV904=5),"MODERADO",IF(AND(AT904=4,AV904=5),"MODERADO",IF(AND(AT904=5,AV904=5),"MODERADO",IF(AND(AT904=2,AV904=20),"ALTO",IF(AND(AT904=3,AV904=10),"ALTO",IF(AND(AT904=4,AV904=10),"ALTO",IF(AND(AT904=5,AV904=10),"ALTO",IF(AND(AT904=3,AV904=20),"EXTREMO",IF(AND(AT904=4,AV904=20),"EXTREMO",IF(AND(AT904=5,AV904=20),"EXTREMO",VLOOKUP(AX904,[4]Evaluacion!R:S,2)))))))))))))))))</f>
        <v xml:space="preserve"> </v>
      </c>
      <c r="AZ904" s="204"/>
      <c r="BA904" s="204"/>
      <c r="BB904" s="204"/>
      <c r="BC904" s="204"/>
      <c r="BD904" s="204"/>
      <c r="BE904" s="204"/>
      <c r="BF904" s="204"/>
      <c r="BG904" s="205"/>
      <c r="BH904" s="204"/>
    </row>
    <row r="905" spans="1:60" x14ac:dyDescent="0.2">
      <c r="A905" s="200"/>
      <c r="B905" s="192"/>
      <c r="C905" s="201"/>
      <c r="D905" s="193"/>
      <c r="E905" s="193"/>
      <c r="F905" s="206"/>
      <c r="G905" s="201"/>
      <c r="H905" s="194"/>
      <c r="I905" s="206"/>
      <c r="J905" s="195"/>
      <c r="K905" s="195"/>
      <c r="L905" s="195"/>
      <c r="M905" s="195"/>
      <c r="N905" s="195"/>
      <c r="O905" s="195"/>
      <c r="P905" s="195"/>
      <c r="Q905" s="195"/>
      <c r="R905" s="195"/>
      <c r="S905" s="195"/>
      <c r="T905" s="195"/>
      <c r="U905" s="195"/>
      <c r="V905" s="195"/>
      <c r="W905" s="195"/>
      <c r="X905" s="195"/>
      <c r="Y905" s="195"/>
      <c r="Z905" s="195"/>
      <c r="AA905" s="195"/>
      <c r="AB905" s="193"/>
      <c r="AC905" s="204"/>
      <c r="AD905" s="204" t="str">
        <f t="shared" si="102"/>
        <v xml:space="preserve"> </v>
      </c>
      <c r="AE905" s="204"/>
      <c r="AF905" s="204" t="str">
        <f t="shared" si="103"/>
        <v xml:space="preserve"> </v>
      </c>
      <c r="AG905" s="204" t="str">
        <f t="shared" si="104"/>
        <v xml:space="preserve"> </v>
      </c>
      <c r="AH905" s="204" t="str">
        <f>IF(OR(AC905=" ",AC905=0,AE905=" ",AE905=0)," ",IF(AND(AC905=1,AE905=5),"BAJO",IF(AND(AC905=2,AE905=5),"BAJO",IF(AND(AC905=1,AE905=10),"BAJO",IF(AND(AC905=2,AE905=10),"MODERADO",IF(AND(AC905=1,AE905=20),"MODERADO",IF(AND(AC905=3,AE905=5),"MODERADO",IF(AND(AC905=4,AE905=5),"MODERADO",IF(AND(AC905=5,AE905=5),"MODERADO",IF(AND(AC905=2,AE905=20),"ALTO",IF(AND(AC905=3,AE905=10),"ALTO",IF(AND(AC905=4,AE905=10),"ALTO",IF(AND(AC905=5,AE905=10),"ALTO",IF(AND(AC905=3,AE905=20),"EXTREMO",IF(AND(AC905=4,AE905=20),"EXTREMO",IF(AND(AC905=5,AE905=20),"EXTREMO",VLOOKUP(AG905,[4]Evaluacion!A:B,2)))))))))))))))))</f>
        <v xml:space="preserve"> </v>
      </c>
      <c r="AI905" s="213"/>
      <c r="AJ905" s="214"/>
      <c r="AK905" s="197"/>
      <c r="AL905" s="197"/>
      <c r="AM905" s="197"/>
      <c r="AN905" s="197"/>
      <c r="AO905" s="197"/>
      <c r="AP905" s="197"/>
      <c r="AQ905" s="197"/>
      <c r="AR905" s="197"/>
      <c r="AS905" s="204"/>
      <c r="AT905" s="204"/>
      <c r="AU905" s="204" t="str">
        <f t="shared" si="106"/>
        <v xml:space="preserve"> </v>
      </c>
      <c r="AV905" s="204"/>
      <c r="AW905" s="204" t="str">
        <f t="shared" si="101"/>
        <v xml:space="preserve"> </v>
      </c>
      <c r="AX905" s="204" t="str">
        <f t="shared" si="105"/>
        <v xml:space="preserve"> </v>
      </c>
      <c r="AY905" s="204" t="str">
        <f>IF(OR(AT905=" ",AT905=0,AV905=" ",AV905=0)," ",IF(AND(AT905=1,AV905=5),"BAJO",IF(AND(AT905=2,AV905=5),"BAJO",IF(AND(AT905=1,AV905=10),"BAJO",IF(AND(AT905=2,AV905=10),"MODERADO",IF(AND(AT905=1,AV905=20),"MODERADO",IF(AND(AT905=3,AV905=5),"MODERADO",IF(AND(AT905=4,AV905=5),"MODERADO",IF(AND(AT905=5,AV905=5),"MODERADO",IF(AND(AT905=2,AV905=20),"ALTO",IF(AND(AT905=3,AV905=10),"ALTO",IF(AND(AT905=4,AV905=10),"ALTO",IF(AND(AT905=5,AV905=10),"ALTO",IF(AND(AT905=3,AV905=20),"EXTREMO",IF(AND(AT905=4,AV905=20),"EXTREMO",IF(AND(AT905=5,AV905=20),"EXTREMO",VLOOKUP(AX905,[4]Evaluacion!R:S,2)))))))))))))))))</f>
        <v xml:space="preserve"> </v>
      </c>
      <c r="AZ905" s="204"/>
      <c r="BA905" s="204"/>
      <c r="BB905" s="204"/>
      <c r="BC905" s="204"/>
      <c r="BD905" s="204"/>
      <c r="BE905" s="204"/>
      <c r="BF905" s="204"/>
      <c r="BG905" s="205"/>
      <c r="BH905" s="204"/>
    </row>
    <row r="906" spans="1:60" x14ac:dyDescent="0.2">
      <c r="A906" s="200"/>
      <c r="B906" s="192"/>
      <c r="C906" s="201"/>
      <c r="D906" s="193"/>
      <c r="E906" s="193"/>
      <c r="F906" s="206"/>
      <c r="G906" s="201"/>
      <c r="H906" s="194"/>
      <c r="I906" s="206"/>
      <c r="J906" s="195"/>
      <c r="K906" s="195"/>
      <c r="L906" s="195"/>
      <c r="M906" s="195"/>
      <c r="N906" s="195"/>
      <c r="O906" s="195"/>
      <c r="P906" s="195"/>
      <c r="Q906" s="195"/>
      <c r="R906" s="195"/>
      <c r="S906" s="195"/>
      <c r="T906" s="195"/>
      <c r="U906" s="195"/>
      <c r="V906" s="195"/>
      <c r="W906" s="195"/>
      <c r="X906" s="195"/>
      <c r="Y906" s="195"/>
      <c r="Z906" s="195"/>
      <c r="AA906" s="195"/>
      <c r="AB906" s="193"/>
      <c r="AC906" s="204"/>
      <c r="AD906" s="204" t="str">
        <f t="shared" si="102"/>
        <v xml:space="preserve"> </v>
      </c>
      <c r="AE906" s="204"/>
      <c r="AF906" s="204" t="str">
        <f t="shared" si="103"/>
        <v xml:space="preserve"> </v>
      </c>
      <c r="AG906" s="204" t="str">
        <f t="shared" si="104"/>
        <v xml:space="preserve"> </v>
      </c>
      <c r="AH906" s="204" t="str">
        <f>IF(OR(AC906=" ",AC906=0,AE906=" ",AE906=0)," ",IF(AND(AC906=1,AE906=5),"BAJO",IF(AND(AC906=2,AE906=5),"BAJO",IF(AND(AC906=1,AE906=10),"BAJO",IF(AND(AC906=2,AE906=10),"MODERADO",IF(AND(AC906=1,AE906=20),"MODERADO",IF(AND(AC906=3,AE906=5),"MODERADO",IF(AND(AC906=4,AE906=5),"MODERADO",IF(AND(AC906=5,AE906=5),"MODERADO",IF(AND(AC906=2,AE906=20),"ALTO",IF(AND(AC906=3,AE906=10),"ALTO",IF(AND(AC906=4,AE906=10),"ALTO",IF(AND(AC906=5,AE906=10),"ALTO",IF(AND(AC906=3,AE906=20),"EXTREMO",IF(AND(AC906=4,AE906=20),"EXTREMO",IF(AND(AC906=5,AE906=20),"EXTREMO",VLOOKUP(AG906,[4]Evaluacion!A:B,2)))))))))))))))))</f>
        <v xml:space="preserve"> </v>
      </c>
      <c r="AI906" s="213"/>
      <c r="AJ906" s="214"/>
      <c r="AK906" s="197"/>
      <c r="AL906" s="197"/>
      <c r="AM906" s="197"/>
      <c r="AN906" s="197"/>
      <c r="AO906" s="197"/>
      <c r="AP906" s="197"/>
      <c r="AQ906" s="197"/>
      <c r="AR906" s="197"/>
      <c r="AS906" s="204"/>
      <c r="AT906" s="204"/>
      <c r="AU906" s="204" t="str">
        <f t="shared" si="106"/>
        <v xml:space="preserve"> </v>
      </c>
      <c r="AV906" s="204"/>
      <c r="AW906" s="204" t="str">
        <f t="shared" ref="AW906:AW969" si="107">IF(AV906=5,"MODERADO",IF(AV906=10,"MAYOR",IF(AV906=20,"CATASTRÓFICO"," ")))</f>
        <v xml:space="preserve"> </v>
      </c>
      <c r="AX906" s="204" t="str">
        <f t="shared" si="105"/>
        <v xml:space="preserve"> </v>
      </c>
      <c r="AY906" s="204" t="str">
        <f>IF(OR(AT906=" ",AT906=0,AV906=" ",AV906=0)," ",IF(AND(AT906=1,AV906=5),"BAJO",IF(AND(AT906=2,AV906=5),"BAJO",IF(AND(AT906=1,AV906=10),"BAJO",IF(AND(AT906=2,AV906=10),"MODERADO",IF(AND(AT906=1,AV906=20),"MODERADO",IF(AND(AT906=3,AV906=5),"MODERADO",IF(AND(AT906=4,AV906=5),"MODERADO",IF(AND(AT906=5,AV906=5),"MODERADO",IF(AND(AT906=2,AV906=20),"ALTO",IF(AND(AT906=3,AV906=10),"ALTO",IF(AND(AT906=4,AV906=10),"ALTO",IF(AND(AT906=5,AV906=10),"ALTO",IF(AND(AT906=3,AV906=20),"EXTREMO",IF(AND(AT906=4,AV906=20),"EXTREMO",IF(AND(AT906=5,AV906=20),"EXTREMO",VLOOKUP(AX906,[4]Evaluacion!R:S,2)))))))))))))))))</f>
        <v xml:space="preserve"> </v>
      </c>
      <c r="AZ906" s="204"/>
      <c r="BA906" s="204"/>
      <c r="BB906" s="204"/>
      <c r="BC906" s="204"/>
      <c r="BD906" s="204"/>
      <c r="BE906" s="204"/>
      <c r="BF906" s="204"/>
      <c r="BG906" s="205"/>
      <c r="BH906" s="204"/>
    </row>
    <row r="907" spans="1:60" x14ac:dyDescent="0.2">
      <c r="A907" s="200"/>
      <c r="B907" s="192"/>
      <c r="C907" s="201"/>
      <c r="D907" s="193"/>
      <c r="E907" s="193"/>
      <c r="F907" s="206"/>
      <c r="G907" s="201"/>
      <c r="H907" s="194"/>
      <c r="I907" s="206"/>
      <c r="J907" s="195"/>
      <c r="K907" s="195"/>
      <c r="L907" s="195"/>
      <c r="M907" s="195"/>
      <c r="N907" s="195"/>
      <c r="O907" s="195"/>
      <c r="P907" s="195"/>
      <c r="Q907" s="195"/>
      <c r="R907" s="195"/>
      <c r="S907" s="195"/>
      <c r="T907" s="195"/>
      <c r="U907" s="195"/>
      <c r="V907" s="195"/>
      <c r="W907" s="195"/>
      <c r="X907" s="195"/>
      <c r="Y907" s="195"/>
      <c r="Z907" s="195"/>
      <c r="AA907" s="195"/>
      <c r="AB907" s="193"/>
      <c r="AC907" s="204"/>
      <c r="AD907" s="204" t="str">
        <f t="shared" si="102"/>
        <v xml:space="preserve"> </v>
      </c>
      <c r="AE907" s="204"/>
      <c r="AF907" s="204" t="str">
        <f t="shared" si="103"/>
        <v xml:space="preserve"> </v>
      </c>
      <c r="AG907" s="204" t="str">
        <f t="shared" si="104"/>
        <v xml:space="preserve"> </v>
      </c>
      <c r="AH907" s="204" t="str">
        <f>IF(OR(AC907=" ",AC907=0,AE907=" ",AE907=0)," ",IF(AND(AC907=1,AE907=5),"BAJO",IF(AND(AC907=2,AE907=5),"BAJO",IF(AND(AC907=1,AE907=10),"BAJO",IF(AND(AC907=2,AE907=10),"MODERADO",IF(AND(AC907=1,AE907=20),"MODERADO",IF(AND(AC907=3,AE907=5),"MODERADO",IF(AND(AC907=4,AE907=5),"MODERADO",IF(AND(AC907=5,AE907=5),"MODERADO",IF(AND(AC907=2,AE907=20),"ALTO",IF(AND(AC907=3,AE907=10),"ALTO",IF(AND(AC907=4,AE907=10),"ALTO",IF(AND(AC907=5,AE907=10),"ALTO",IF(AND(AC907=3,AE907=20),"EXTREMO",IF(AND(AC907=4,AE907=20),"EXTREMO",IF(AND(AC907=5,AE907=20),"EXTREMO",VLOOKUP(AG907,[4]Evaluacion!A:B,2)))))))))))))))))</f>
        <v xml:space="preserve"> </v>
      </c>
      <c r="AI907" s="213"/>
      <c r="AJ907" s="214"/>
      <c r="AK907" s="197"/>
      <c r="AL907" s="197"/>
      <c r="AM907" s="197"/>
      <c r="AN907" s="197"/>
      <c r="AO907" s="197"/>
      <c r="AP907" s="197"/>
      <c r="AQ907" s="197"/>
      <c r="AR907" s="197"/>
      <c r="AS907" s="204"/>
      <c r="AT907" s="204"/>
      <c r="AU907" s="204" t="str">
        <f t="shared" si="106"/>
        <v xml:space="preserve"> </v>
      </c>
      <c r="AV907" s="204"/>
      <c r="AW907" s="204" t="str">
        <f t="shared" si="107"/>
        <v xml:space="preserve"> </v>
      </c>
      <c r="AX907" s="204" t="str">
        <f t="shared" si="105"/>
        <v xml:space="preserve"> </v>
      </c>
      <c r="AY907" s="204" t="str">
        <f>IF(OR(AT907=" ",AT907=0,AV907=" ",AV907=0)," ",IF(AND(AT907=1,AV907=5),"BAJO",IF(AND(AT907=2,AV907=5),"BAJO",IF(AND(AT907=1,AV907=10),"BAJO",IF(AND(AT907=2,AV907=10),"MODERADO",IF(AND(AT907=1,AV907=20),"MODERADO",IF(AND(AT907=3,AV907=5),"MODERADO",IF(AND(AT907=4,AV907=5),"MODERADO",IF(AND(AT907=5,AV907=5),"MODERADO",IF(AND(AT907=2,AV907=20),"ALTO",IF(AND(AT907=3,AV907=10),"ALTO",IF(AND(AT907=4,AV907=10),"ALTO",IF(AND(AT907=5,AV907=10),"ALTO",IF(AND(AT907=3,AV907=20),"EXTREMO",IF(AND(AT907=4,AV907=20),"EXTREMO",IF(AND(AT907=5,AV907=20),"EXTREMO",VLOOKUP(AX907,[4]Evaluacion!R:S,2)))))))))))))))))</f>
        <v xml:space="preserve"> </v>
      </c>
      <c r="AZ907" s="204"/>
      <c r="BA907" s="204"/>
      <c r="BB907" s="204"/>
      <c r="BC907" s="204"/>
      <c r="BD907" s="204"/>
      <c r="BE907" s="204"/>
      <c r="BF907" s="204"/>
      <c r="BG907" s="205"/>
      <c r="BH907" s="204"/>
    </row>
    <row r="908" spans="1:60" x14ac:dyDescent="0.2">
      <c r="A908" s="200"/>
      <c r="B908" s="192"/>
      <c r="C908" s="201"/>
      <c r="D908" s="193"/>
      <c r="E908" s="193"/>
      <c r="F908" s="206"/>
      <c r="G908" s="201"/>
      <c r="H908" s="194"/>
      <c r="I908" s="206"/>
      <c r="J908" s="195"/>
      <c r="K908" s="195"/>
      <c r="L908" s="195"/>
      <c r="M908" s="195"/>
      <c r="N908" s="195"/>
      <c r="O908" s="195"/>
      <c r="P908" s="195"/>
      <c r="Q908" s="195"/>
      <c r="R908" s="195"/>
      <c r="S908" s="195"/>
      <c r="T908" s="195"/>
      <c r="U908" s="195"/>
      <c r="V908" s="195"/>
      <c r="W908" s="195"/>
      <c r="X908" s="195"/>
      <c r="Y908" s="195"/>
      <c r="Z908" s="195"/>
      <c r="AA908" s="195"/>
      <c r="AB908" s="193"/>
      <c r="AC908" s="204"/>
      <c r="AD908" s="204" t="str">
        <f t="shared" si="102"/>
        <v xml:space="preserve"> </v>
      </c>
      <c r="AE908" s="204"/>
      <c r="AF908" s="204" t="str">
        <f t="shared" si="103"/>
        <v xml:space="preserve"> </v>
      </c>
      <c r="AG908" s="204" t="str">
        <f t="shared" si="104"/>
        <v xml:space="preserve"> </v>
      </c>
      <c r="AH908" s="204" t="str">
        <f>IF(OR(AC908=" ",AC908=0,AE908=" ",AE908=0)," ",IF(AND(AC908=1,AE908=5),"BAJO",IF(AND(AC908=2,AE908=5),"BAJO",IF(AND(AC908=1,AE908=10),"BAJO",IF(AND(AC908=2,AE908=10),"MODERADO",IF(AND(AC908=1,AE908=20),"MODERADO",IF(AND(AC908=3,AE908=5),"MODERADO",IF(AND(AC908=4,AE908=5),"MODERADO",IF(AND(AC908=5,AE908=5),"MODERADO",IF(AND(AC908=2,AE908=20),"ALTO",IF(AND(AC908=3,AE908=10),"ALTO",IF(AND(AC908=4,AE908=10),"ALTO",IF(AND(AC908=5,AE908=10),"ALTO",IF(AND(AC908=3,AE908=20),"EXTREMO",IF(AND(AC908=4,AE908=20),"EXTREMO",IF(AND(AC908=5,AE908=20),"EXTREMO",VLOOKUP(AG908,[4]Evaluacion!A:B,2)))))))))))))))))</f>
        <v xml:space="preserve"> </v>
      </c>
      <c r="AI908" s="213"/>
      <c r="AJ908" s="214"/>
      <c r="AK908" s="197"/>
      <c r="AL908" s="197"/>
      <c r="AM908" s="197"/>
      <c r="AN908" s="197"/>
      <c r="AO908" s="197"/>
      <c r="AP908" s="197"/>
      <c r="AQ908" s="197"/>
      <c r="AR908" s="197"/>
      <c r="AS908" s="204"/>
      <c r="AT908" s="204"/>
      <c r="AU908" s="204" t="str">
        <f t="shared" si="106"/>
        <v xml:space="preserve"> </v>
      </c>
      <c r="AV908" s="204"/>
      <c r="AW908" s="204" t="str">
        <f t="shared" si="107"/>
        <v xml:space="preserve"> </v>
      </c>
      <c r="AX908" s="204" t="str">
        <f t="shared" si="105"/>
        <v xml:space="preserve"> </v>
      </c>
      <c r="AY908" s="204" t="str">
        <f>IF(OR(AT908=" ",AT908=0,AV908=" ",AV908=0)," ",IF(AND(AT908=1,AV908=5),"BAJO",IF(AND(AT908=2,AV908=5),"BAJO",IF(AND(AT908=1,AV908=10),"BAJO",IF(AND(AT908=2,AV908=10),"MODERADO",IF(AND(AT908=1,AV908=20),"MODERADO",IF(AND(AT908=3,AV908=5),"MODERADO",IF(AND(AT908=4,AV908=5),"MODERADO",IF(AND(AT908=5,AV908=5),"MODERADO",IF(AND(AT908=2,AV908=20),"ALTO",IF(AND(AT908=3,AV908=10),"ALTO",IF(AND(AT908=4,AV908=10),"ALTO",IF(AND(AT908=5,AV908=10),"ALTO",IF(AND(AT908=3,AV908=20),"EXTREMO",IF(AND(AT908=4,AV908=20),"EXTREMO",IF(AND(AT908=5,AV908=20),"EXTREMO",VLOOKUP(AX908,[4]Evaluacion!R:S,2)))))))))))))))))</f>
        <v xml:space="preserve"> </v>
      </c>
      <c r="AZ908" s="204"/>
      <c r="BA908" s="204"/>
      <c r="BB908" s="204"/>
      <c r="BC908" s="204"/>
      <c r="BD908" s="204"/>
      <c r="BE908" s="204"/>
      <c r="BF908" s="204"/>
      <c r="BG908" s="205"/>
      <c r="BH908" s="204"/>
    </row>
    <row r="909" spans="1:60" x14ac:dyDescent="0.2">
      <c r="A909" s="200"/>
      <c r="B909" s="192"/>
      <c r="C909" s="201"/>
      <c r="D909" s="193"/>
      <c r="E909" s="193"/>
      <c r="F909" s="206"/>
      <c r="G909" s="201"/>
      <c r="H909" s="194"/>
      <c r="I909" s="206"/>
      <c r="J909" s="195"/>
      <c r="K909" s="195"/>
      <c r="L909" s="195"/>
      <c r="M909" s="195"/>
      <c r="N909" s="195"/>
      <c r="O909" s="195"/>
      <c r="P909" s="195"/>
      <c r="Q909" s="195"/>
      <c r="R909" s="195"/>
      <c r="S909" s="195"/>
      <c r="T909" s="195"/>
      <c r="U909" s="195"/>
      <c r="V909" s="195"/>
      <c r="W909" s="195"/>
      <c r="X909" s="195"/>
      <c r="Y909" s="195"/>
      <c r="Z909" s="195"/>
      <c r="AA909" s="195"/>
      <c r="AB909" s="193"/>
      <c r="AC909" s="204"/>
      <c r="AD909" s="204" t="str">
        <f t="shared" si="102"/>
        <v xml:space="preserve"> </v>
      </c>
      <c r="AE909" s="204"/>
      <c r="AF909" s="204" t="str">
        <f t="shared" si="103"/>
        <v xml:space="preserve"> </v>
      </c>
      <c r="AG909" s="204" t="str">
        <f t="shared" si="104"/>
        <v xml:space="preserve"> </v>
      </c>
      <c r="AH909" s="204" t="str">
        <f>IF(OR(AC909=" ",AC909=0,AE909=" ",AE909=0)," ",IF(AND(AC909=1,AE909=5),"BAJO",IF(AND(AC909=2,AE909=5),"BAJO",IF(AND(AC909=1,AE909=10),"BAJO",IF(AND(AC909=2,AE909=10),"MODERADO",IF(AND(AC909=1,AE909=20),"MODERADO",IF(AND(AC909=3,AE909=5),"MODERADO",IF(AND(AC909=4,AE909=5),"MODERADO",IF(AND(AC909=5,AE909=5),"MODERADO",IF(AND(AC909=2,AE909=20),"ALTO",IF(AND(AC909=3,AE909=10),"ALTO",IF(AND(AC909=4,AE909=10),"ALTO",IF(AND(AC909=5,AE909=10),"ALTO",IF(AND(AC909=3,AE909=20),"EXTREMO",IF(AND(AC909=4,AE909=20),"EXTREMO",IF(AND(AC909=5,AE909=20),"EXTREMO",VLOOKUP(AG909,[4]Evaluacion!A:B,2)))))))))))))))))</f>
        <v xml:space="preserve"> </v>
      </c>
      <c r="AI909" s="213"/>
      <c r="AJ909" s="214"/>
      <c r="AK909" s="197"/>
      <c r="AL909" s="197"/>
      <c r="AM909" s="197"/>
      <c r="AN909" s="197"/>
      <c r="AO909" s="197"/>
      <c r="AP909" s="197"/>
      <c r="AQ909" s="197"/>
      <c r="AR909" s="197"/>
      <c r="AS909" s="204"/>
      <c r="AT909" s="204"/>
      <c r="AU909" s="204" t="str">
        <f t="shared" si="106"/>
        <v xml:space="preserve"> </v>
      </c>
      <c r="AV909" s="204"/>
      <c r="AW909" s="204" t="str">
        <f t="shared" si="107"/>
        <v xml:space="preserve"> </v>
      </c>
      <c r="AX909" s="204" t="str">
        <f t="shared" si="105"/>
        <v xml:space="preserve"> </v>
      </c>
      <c r="AY909" s="204" t="str">
        <f>IF(OR(AT909=" ",AT909=0,AV909=" ",AV909=0)," ",IF(AND(AT909=1,AV909=5),"BAJO",IF(AND(AT909=2,AV909=5),"BAJO",IF(AND(AT909=1,AV909=10),"BAJO",IF(AND(AT909=2,AV909=10),"MODERADO",IF(AND(AT909=1,AV909=20),"MODERADO",IF(AND(AT909=3,AV909=5),"MODERADO",IF(AND(AT909=4,AV909=5),"MODERADO",IF(AND(AT909=5,AV909=5),"MODERADO",IF(AND(AT909=2,AV909=20),"ALTO",IF(AND(AT909=3,AV909=10),"ALTO",IF(AND(AT909=4,AV909=10),"ALTO",IF(AND(AT909=5,AV909=10),"ALTO",IF(AND(AT909=3,AV909=20),"EXTREMO",IF(AND(AT909=4,AV909=20),"EXTREMO",IF(AND(AT909=5,AV909=20),"EXTREMO",VLOOKUP(AX909,[4]Evaluacion!R:S,2)))))))))))))))))</f>
        <v xml:space="preserve"> </v>
      </c>
      <c r="AZ909" s="204"/>
      <c r="BA909" s="204"/>
      <c r="BB909" s="204"/>
      <c r="BC909" s="204"/>
      <c r="BD909" s="204"/>
      <c r="BE909" s="204"/>
      <c r="BF909" s="204"/>
      <c r="BG909" s="205"/>
      <c r="BH909" s="204"/>
    </row>
    <row r="910" spans="1:60" x14ac:dyDescent="0.2">
      <c r="A910" s="200"/>
      <c r="B910" s="192"/>
      <c r="C910" s="201"/>
      <c r="D910" s="193"/>
      <c r="E910" s="193"/>
      <c r="F910" s="206"/>
      <c r="G910" s="201"/>
      <c r="H910" s="194"/>
      <c r="I910" s="206"/>
      <c r="J910" s="195"/>
      <c r="K910" s="195"/>
      <c r="L910" s="195"/>
      <c r="M910" s="195"/>
      <c r="N910" s="195"/>
      <c r="O910" s="195"/>
      <c r="P910" s="195"/>
      <c r="Q910" s="195"/>
      <c r="R910" s="195"/>
      <c r="S910" s="195"/>
      <c r="T910" s="195"/>
      <c r="U910" s="195"/>
      <c r="V910" s="195"/>
      <c r="W910" s="195"/>
      <c r="X910" s="195"/>
      <c r="Y910" s="195"/>
      <c r="Z910" s="195"/>
      <c r="AA910" s="195"/>
      <c r="AB910" s="193"/>
      <c r="AC910" s="204"/>
      <c r="AD910" s="204" t="str">
        <f t="shared" si="102"/>
        <v xml:space="preserve"> </v>
      </c>
      <c r="AE910" s="204"/>
      <c r="AF910" s="204" t="str">
        <f t="shared" si="103"/>
        <v xml:space="preserve"> </v>
      </c>
      <c r="AG910" s="204" t="str">
        <f t="shared" si="104"/>
        <v xml:space="preserve"> </v>
      </c>
      <c r="AH910" s="204" t="str">
        <f>IF(OR(AC910=" ",AC910=0,AE910=" ",AE910=0)," ",IF(AND(AC910=1,AE910=5),"BAJO",IF(AND(AC910=2,AE910=5),"BAJO",IF(AND(AC910=1,AE910=10),"BAJO",IF(AND(AC910=2,AE910=10),"MODERADO",IF(AND(AC910=1,AE910=20),"MODERADO",IF(AND(AC910=3,AE910=5),"MODERADO",IF(AND(AC910=4,AE910=5),"MODERADO",IF(AND(AC910=5,AE910=5),"MODERADO",IF(AND(AC910=2,AE910=20),"ALTO",IF(AND(AC910=3,AE910=10),"ALTO",IF(AND(AC910=4,AE910=10),"ALTO",IF(AND(AC910=5,AE910=10),"ALTO",IF(AND(AC910=3,AE910=20),"EXTREMO",IF(AND(AC910=4,AE910=20),"EXTREMO",IF(AND(AC910=5,AE910=20),"EXTREMO",VLOOKUP(AG910,[4]Evaluacion!A:B,2)))))))))))))))))</f>
        <v xml:space="preserve"> </v>
      </c>
      <c r="AI910" s="213"/>
      <c r="AJ910" s="214"/>
      <c r="AK910" s="197"/>
      <c r="AL910" s="197"/>
      <c r="AM910" s="197"/>
      <c r="AN910" s="197"/>
      <c r="AO910" s="197"/>
      <c r="AP910" s="197"/>
      <c r="AQ910" s="197"/>
      <c r="AR910" s="197"/>
      <c r="AS910" s="204"/>
      <c r="AT910" s="204"/>
      <c r="AU910" s="204" t="str">
        <f t="shared" si="106"/>
        <v xml:space="preserve"> </v>
      </c>
      <c r="AV910" s="204"/>
      <c r="AW910" s="204" t="str">
        <f t="shared" si="107"/>
        <v xml:space="preserve"> </v>
      </c>
      <c r="AX910" s="204" t="str">
        <f t="shared" si="105"/>
        <v xml:space="preserve"> </v>
      </c>
      <c r="AY910" s="204" t="str">
        <f>IF(OR(AT910=" ",AT910=0,AV910=" ",AV910=0)," ",IF(AND(AT910=1,AV910=5),"BAJO",IF(AND(AT910=2,AV910=5),"BAJO",IF(AND(AT910=1,AV910=10),"BAJO",IF(AND(AT910=2,AV910=10),"MODERADO",IF(AND(AT910=1,AV910=20),"MODERADO",IF(AND(AT910=3,AV910=5),"MODERADO",IF(AND(AT910=4,AV910=5),"MODERADO",IF(AND(AT910=5,AV910=5),"MODERADO",IF(AND(AT910=2,AV910=20),"ALTO",IF(AND(AT910=3,AV910=10),"ALTO",IF(AND(AT910=4,AV910=10),"ALTO",IF(AND(AT910=5,AV910=10),"ALTO",IF(AND(AT910=3,AV910=20),"EXTREMO",IF(AND(AT910=4,AV910=20),"EXTREMO",IF(AND(AT910=5,AV910=20),"EXTREMO",VLOOKUP(AX910,[4]Evaluacion!R:S,2)))))))))))))))))</f>
        <v xml:space="preserve"> </v>
      </c>
      <c r="AZ910" s="204"/>
      <c r="BA910" s="204"/>
      <c r="BB910" s="204"/>
      <c r="BC910" s="204"/>
      <c r="BD910" s="204"/>
      <c r="BE910" s="204"/>
      <c r="BF910" s="204"/>
      <c r="BG910" s="205"/>
      <c r="BH910" s="204"/>
    </row>
    <row r="911" spans="1:60" x14ac:dyDescent="0.2">
      <c r="A911" s="200"/>
      <c r="B911" s="192"/>
      <c r="C911" s="201"/>
      <c r="D911" s="193"/>
      <c r="E911" s="193"/>
      <c r="F911" s="206"/>
      <c r="G911" s="201"/>
      <c r="H911" s="194"/>
      <c r="I911" s="206"/>
      <c r="J911" s="195"/>
      <c r="K911" s="195"/>
      <c r="L911" s="195"/>
      <c r="M911" s="195"/>
      <c r="N911" s="195"/>
      <c r="O911" s="195"/>
      <c r="P911" s="195"/>
      <c r="Q911" s="195"/>
      <c r="R911" s="195"/>
      <c r="S911" s="195"/>
      <c r="T911" s="195"/>
      <c r="U911" s="195"/>
      <c r="V911" s="195"/>
      <c r="W911" s="195"/>
      <c r="X911" s="195"/>
      <c r="Y911" s="195"/>
      <c r="Z911" s="195"/>
      <c r="AA911" s="195"/>
      <c r="AB911" s="193"/>
      <c r="AC911" s="204"/>
      <c r="AD911" s="204" t="str">
        <f t="shared" si="102"/>
        <v xml:space="preserve"> </v>
      </c>
      <c r="AE911" s="204"/>
      <c r="AF911" s="204" t="str">
        <f t="shared" si="103"/>
        <v xml:space="preserve"> </v>
      </c>
      <c r="AG911" s="204" t="str">
        <f t="shared" si="104"/>
        <v xml:space="preserve"> </v>
      </c>
      <c r="AH911" s="204" t="str">
        <f>IF(OR(AC911=" ",AC911=0,AE911=" ",AE911=0)," ",IF(AND(AC911=1,AE911=5),"BAJO",IF(AND(AC911=2,AE911=5),"BAJO",IF(AND(AC911=1,AE911=10),"BAJO",IF(AND(AC911=2,AE911=10),"MODERADO",IF(AND(AC911=1,AE911=20),"MODERADO",IF(AND(AC911=3,AE911=5),"MODERADO",IF(AND(AC911=4,AE911=5),"MODERADO",IF(AND(AC911=5,AE911=5),"MODERADO",IF(AND(AC911=2,AE911=20),"ALTO",IF(AND(AC911=3,AE911=10),"ALTO",IF(AND(AC911=4,AE911=10),"ALTO",IF(AND(AC911=5,AE911=10),"ALTO",IF(AND(AC911=3,AE911=20),"EXTREMO",IF(AND(AC911=4,AE911=20),"EXTREMO",IF(AND(AC911=5,AE911=20),"EXTREMO",VLOOKUP(AG911,[4]Evaluacion!A:B,2)))))))))))))))))</f>
        <v xml:space="preserve"> </v>
      </c>
      <c r="AI911" s="213"/>
      <c r="AJ911" s="214"/>
      <c r="AK911" s="197"/>
      <c r="AL911" s="197"/>
      <c r="AM911" s="197"/>
      <c r="AN911" s="197"/>
      <c r="AO911" s="197"/>
      <c r="AP911" s="197"/>
      <c r="AQ911" s="197"/>
      <c r="AR911" s="197"/>
      <c r="AS911" s="204"/>
      <c r="AT911" s="204"/>
      <c r="AU911" s="204" t="str">
        <f t="shared" si="106"/>
        <v xml:space="preserve"> </v>
      </c>
      <c r="AV911" s="204"/>
      <c r="AW911" s="204" t="str">
        <f t="shared" si="107"/>
        <v xml:space="preserve"> </v>
      </c>
      <c r="AX911" s="204" t="str">
        <f t="shared" si="105"/>
        <v xml:space="preserve"> </v>
      </c>
      <c r="AY911" s="204" t="str">
        <f>IF(OR(AT911=" ",AT911=0,AV911=" ",AV911=0)," ",IF(AND(AT911=1,AV911=5),"BAJO",IF(AND(AT911=2,AV911=5),"BAJO",IF(AND(AT911=1,AV911=10),"BAJO",IF(AND(AT911=2,AV911=10),"MODERADO",IF(AND(AT911=1,AV911=20),"MODERADO",IF(AND(AT911=3,AV911=5),"MODERADO",IF(AND(AT911=4,AV911=5),"MODERADO",IF(AND(AT911=5,AV911=5),"MODERADO",IF(AND(AT911=2,AV911=20),"ALTO",IF(AND(AT911=3,AV911=10),"ALTO",IF(AND(AT911=4,AV911=10),"ALTO",IF(AND(AT911=5,AV911=10),"ALTO",IF(AND(AT911=3,AV911=20),"EXTREMO",IF(AND(AT911=4,AV911=20),"EXTREMO",IF(AND(AT911=5,AV911=20),"EXTREMO",VLOOKUP(AX911,[4]Evaluacion!R:S,2)))))))))))))))))</f>
        <v xml:space="preserve"> </v>
      </c>
      <c r="AZ911" s="204"/>
      <c r="BA911" s="204"/>
      <c r="BB911" s="204"/>
      <c r="BC911" s="204"/>
      <c r="BD911" s="204"/>
      <c r="BE911" s="204"/>
      <c r="BF911" s="204"/>
      <c r="BG911" s="205"/>
      <c r="BH911" s="204"/>
    </row>
    <row r="912" spans="1:60" x14ac:dyDescent="0.2">
      <c r="A912" s="200"/>
      <c r="B912" s="192"/>
      <c r="C912" s="201"/>
      <c r="D912" s="193"/>
      <c r="E912" s="193"/>
      <c r="F912" s="206"/>
      <c r="G912" s="201"/>
      <c r="H912" s="194"/>
      <c r="I912" s="206"/>
      <c r="J912" s="195"/>
      <c r="K912" s="195"/>
      <c r="L912" s="195"/>
      <c r="M912" s="195"/>
      <c r="N912" s="195"/>
      <c r="O912" s="195"/>
      <c r="P912" s="195"/>
      <c r="Q912" s="195"/>
      <c r="R912" s="195"/>
      <c r="S912" s="195"/>
      <c r="T912" s="195"/>
      <c r="U912" s="195"/>
      <c r="V912" s="195"/>
      <c r="W912" s="195"/>
      <c r="X912" s="195"/>
      <c r="Y912" s="195"/>
      <c r="Z912" s="195"/>
      <c r="AA912" s="195"/>
      <c r="AB912" s="193"/>
      <c r="AC912" s="204"/>
      <c r="AD912" s="204" t="str">
        <f t="shared" si="102"/>
        <v xml:space="preserve"> </v>
      </c>
      <c r="AE912" s="204"/>
      <c r="AF912" s="204" t="str">
        <f t="shared" si="103"/>
        <v xml:space="preserve"> </v>
      </c>
      <c r="AG912" s="204" t="str">
        <f t="shared" si="104"/>
        <v xml:space="preserve"> </v>
      </c>
      <c r="AH912" s="204" t="str">
        <f>IF(OR(AC912=" ",AC912=0,AE912=" ",AE912=0)," ",IF(AND(AC912=1,AE912=5),"BAJO",IF(AND(AC912=2,AE912=5),"BAJO",IF(AND(AC912=1,AE912=10),"BAJO",IF(AND(AC912=2,AE912=10),"MODERADO",IF(AND(AC912=1,AE912=20),"MODERADO",IF(AND(AC912=3,AE912=5),"MODERADO",IF(AND(AC912=4,AE912=5),"MODERADO",IF(AND(AC912=5,AE912=5),"MODERADO",IF(AND(AC912=2,AE912=20),"ALTO",IF(AND(AC912=3,AE912=10),"ALTO",IF(AND(AC912=4,AE912=10),"ALTO",IF(AND(AC912=5,AE912=10),"ALTO",IF(AND(AC912=3,AE912=20),"EXTREMO",IF(AND(AC912=4,AE912=20),"EXTREMO",IF(AND(AC912=5,AE912=20),"EXTREMO",VLOOKUP(AG912,[4]Evaluacion!A:B,2)))))))))))))))))</f>
        <v xml:space="preserve"> </v>
      </c>
      <c r="AI912" s="213"/>
      <c r="AJ912" s="214"/>
      <c r="AK912" s="197"/>
      <c r="AL912" s="197"/>
      <c r="AM912" s="197"/>
      <c r="AN912" s="197"/>
      <c r="AO912" s="197"/>
      <c r="AP912" s="197"/>
      <c r="AQ912" s="197"/>
      <c r="AR912" s="197"/>
      <c r="AS912" s="204"/>
      <c r="AT912" s="204"/>
      <c r="AU912" s="204" t="str">
        <f t="shared" si="106"/>
        <v xml:space="preserve"> </v>
      </c>
      <c r="AV912" s="204"/>
      <c r="AW912" s="204" t="str">
        <f t="shared" si="107"/>
        <v xml:space="preserve"> </v>
      </c>
      <c r="AX912" s="204" t="str">
        <f t="shared" si="105"/>
        <v xml:space="preserve"> </v>
      </c>
      <c r="AY912" s="204" t="str">
        <f>IF(OR(AT912=" ",AT912=0,AV912=" ",AV912=0)," ",IF(AND(AT912=1,AV912=5),"BAJO",IF(AND(AT912=2,AV912=5),"BAJO",IF(AND(AT912=1,AV912=10),"BAJO",IF(AND(AT912=2,AV912=10),"MODERADO",IF(AND(AT912=1,AV912=20),"MODERADO",IF(AND(AT912=3,AV912=5),"MODERADO",IF(AND(AT912=4,AV912=5),"MODERADO",IF(AND(AT912=5,AV912=5),"MODERADO",IF(AND(AT912=2,AV912=20),"ALTO",IF(AND(AT912=3,AV912=10),"ALTO",IF(AND(AT912=4,AV912=10),"ALTO",IF(AND(AT912=5,AV912=10),"ALTO",IF(AND(AT912=3,AV912=20),"EXTREMO",IF(AND(AT912=4,AV912=20),"EXTREMO",IF(AND(AT912=5,AV912=20),"EXTREMO",VLOOKUP(AX912,[4]Evaluacion!R:S,2)))))))))))))))))</f>
        <v xml:space="preserve"> </v>
      </c>
      <c r="AZ912" s="204"/>
      <c r="BA912" s="204"/>
      <c r="BB912" s="204"/>
      <c r="BC912" s="204"/>
      <c r="BD912" s="204"/>
      <c r="BE912" s="204"/>
      <c r="BF912" s="204"/>
      <c r="BG912" s="205"/>
      <c r="BH912" s="204"/>
    </row>
    <row r="913" spans="1:60" x14ac:dyDescent="0.2">
      <c r="A913" s="200"/>
      <c r="B913" s="192"/>
      <c r="C913" s="201"/>
      <c r="D913" s="193"/>
      <c r="E913" s="193"/>
      <c r="F913" s="206"/>
      <c r="G913" s="201"/>
      <c r="H913" s="194"/>
      <c r="I913" s="206"/>
      <c r="J913" s="195"/>
      <c r="K913" s="195"/>
      <c r="L913" s="195"/>
      <c r="M913" s="195"/>
      <c r="N913" s="195"/>
      <c r="O913" s="195"/>
      <c r="P913" s="195"/>
      <c r="Q913" s="195"/>
      <c r="R913" s="195"/>
      <c r="S913" s="195"/>
      <c r="T913" s="195"/>
      <c r="U913" s="195"/>
      <c r="V913" s="195"/>
      <c r="W913" s="195"/>
      <c r="X913" s="195"/>
      <c r="Y913" s="195"/>
      <c r="Z913" s="195"/>
      <c r="AA913" s="195"/>
      <c r="AB913" s="193"/>
      <c r="AC913" s="204"/>
      <c r="AD913" s="204" t="str">
        <f t="shared" ref="AD913:AD976" si="108">IF(AC913=1,"RARA VEZ",IF(AC913=2,"IMPROBABLE",IF(AC913=3,"POSIBLE",IF(AC913=4,"PROBABLE",IF(AC913=5,"CASI SEGURO"," ")))))</f>
        <v xml:space="preserve"> </v>
      </c>
      <c r="AE913" s="204"/>
      <c r="AF913" s="204" t="str">
        <f t="shared" ref="AF913:AF976" si="109">IF(AE913=5,"MODERADO",IF(AE913=10,"MAYOR",IF(AE913=20,"CATASTRÓFICO"," ")))</f>
        <v xml:space="preserve"> </v>
      </c>
      <c r="AG913" s="204" t="str">
        <f t="shared" ref="AG913:AG976" si="110">IF(OR(AC913=" ",AC913=0,AE913=" ",AE913=0)," ",AC913*AE913)</f>
        <v xml:space="preserve"> </v>
      </c>
      <c r="AH913" s="204" t="str">
        <f>IF(OR(AC913=" ",AC913=0,AE913=" ",AE913=0)," ",IF(AND(AC913=1,AE913=5),"BAJO",IF(AND(AC913=2,AE913=5),"BAJO",IF(AND(AC913=1,AE913=10),"BAJO",IF(AND(AC913=2,AE913=10),"MODERADO",IF(AND(AC913=1,AE913=20),"MODERADO",IF(AND(AC913=3,AE913=5),"MODERADO",IF(AND(AC913=4,AE913=5),"MODERADO",IF(AND(AC913=5,AE913=5),"MODERADO",IF(AND(AC913=2,AE913=20),"ALTO",IF(AND(AC913=3,AE913=10),"ALTO",IF(AND(AC913=4,AE913=10),"ALTO",IF(AND(AC913=5,AE913=10),"ALTO",IF(AND(AC913=3,AE913=20),"EXTREMO",IF(AND(AC913=4,AE913=20),"EXTREMO",IF(AND(AC913=5,AE913=20),"EXTREMO",VLOOKUP(AG913,[4]Evaluacion!A:B,2)))))))))))))))))</f>
        <v xml:space="preserve"> </v>
      </c>
      <c r="AI913" s="213"/>
      <c r="AJ913" s="214"/>
      <c r="AK913" s="197"/>
      <c r="AL913" s="197"/>
      <c r="AM913" s="197"/>
      <c r="AN913" s="197"/>
      <c r="AO913" s="197"/>
      <c r="AP913" s="197"/>
      <c r="AQ913" s="197"/>
      <c r="AR913" s="197"/>
      <c r="AS913" s="204"/>
      <c r="AT913" s="204"/>
      <c r="AU913" s="204" t="str">
        <f t="shared" si="106"/>
        <v xml:space="preserve"> </v>
      </c>
      <c r="AV913" s="204"/>
      <c r="AW913" s="204" t="str">
        <f t="shared" si="107"/>
        <v xml:space="preserve"> </v>
      </c>
      <c r="AX913" s="204" t="str">
        <f t="shared" ref="AX913:AX976" si="111">IF(OR(AT913=" ",AT913=0,AV913=" ",AV913=0)," ",AT913*AV913)</f>
        <v xml:space="preserve"> </v>
      </c>
      <c r="AY913" s="204" t="str">
        <f>IF(OR(AT913=" ",AT913=0,AV913=" ",AV913=0)," ",IF(AND(AT913=1,AV913=5),"BAJO",IF(AND(AT913=2,AV913=5),"BAJO",IF(AND(AT913=1,AV913=10),"BAJO",IF(AND(AT913=2,AV913=10),"MODERADO",IF(AND(AT913=1,AV913=20),"MODERADO",IF(AND(AT913=3,AV913=5),"MODERADO",IF(AND(AT913=4,AV913=5),"MODERADO",IF(AND(AT913=5,AV913=5),"MODERADO",IF(AND(AT913=2,AV913=20),"ALTO",IF(AND(AT913=3,AV913=10),"ALTO",IF(AND(AT913=4,AV913=10),"ALTO",IF(AND(AT913=5,AV913=10),"ALTO",IF(AND(AT913=3,AV913=20),"EXTREMO",IF(AND(AT913=4,AV913=20),"EXTREMO",IF(AND(AT913=5,AV913=20),"EXTREMO",VLOOKUP(AX913,[4]Evaluacion!R:S,2)))))))))))))))))</f>
        <v xml:space="preserve"> </v>
      </c>
      <c r="AZ913" s="204"/>
      <c r="BA913" s="204"/>
      <c r="BB913" s="204"/>
      <c r="BC913" s="204"/>
      <c r="BD913" s="204"/>
      <c r="BE913" s="204"/>
      <c r="BF913" s="204"/>
      <c r="BG913" s="205"/>
      <c r="BH913" s="204"/>
    </row>
    <row r="914" spans="1:60" x14ac:dyDescent="0.2">
      <c r="A914" s="200"/>
      <c r="B914" s="192"/>
      <c r="C914" s="201"/>
      <c r="D914" s="193"/>
      <c r="E914" s="193"/>
      <c r="F914" s="206"/>
      <c r="G914" s="201"/>
      <c r="H914" s="194"/>
      <c r="I914" s="206"/>
      <c r="J914" s="195"/>
      <c r="K914" s="195"/>
      <c r="L914" s="195"/>
      <c r="M914" s="195"/>
      <c r="N914" s="195"/>
      <c r="O914" s="195"/>
      <c r="P914" s="195"/>
      <c r="Q914" s="195"/>
      <c r="R914" s="195"/>
      <c r="S914" s="195"/>
      <c r="T914" s="195"/>
      <c r="U914" s="195"/>
      <c r="V914" s="195"/>
      <c r="W914" s="195"/>
      <c r="X914" s="195"/>
      <c r="Y914" s="195"/>
      <c r="Z914" s="195"/>
      <c r="AA914" s="195"/>
      <c r="AB914" s="193"/>
      <c r="AC914" s="204"/>
      <c r="AD914" s="204" t="str">
        <f t="shared" si="108"/>
        <v xml:space="preserve"> </v>
      </c>
      <c r="AE914" s="204"/>
      <c r="AF914" s="204" t="str">
        <f t="shared" si="109"/>
        <v xml:space="preserve"> </v>
      </c>
      <c r="AG914" s="204" t="str">
        <f t="shared" si="110"/>
        <v xml:space="preserve"> </v>
      </c>
      <c r="AH914" s="204" t="str">
        <f>IF(OR(AC914=" ",AC914=0,AE914=" ",AE914=0)," ",IF(AND(AC914=1,AE914=5),"BAJO",IF(AND(AC914=2,AE914=5),"BAJO",IF(AND(AC914=1,AE914=10),"BAJO",IF(AND(AC914=2,AE914=10),"MODERADO",IF(AND(AC914=1,AE914=20),"MODERADO",IF(AND(AC914=3,AE914=5),"MODERADO",IF(AND(AC914=4,AE914=5),"MODERADO",IF(AND(AC914=5,AE914=5),"MODERADO",IF(AND(AC914=2,AE914=20),"ALTO",IF(AND(AC914=3,AE914=10),"ALTO",IF(AND(AC914=4,AE914=10),"ALTO",IF(AND(AC914=5,AE914=10),"ALTO",IF(AND(AC914=3,AE914=20),"EXTREMO",IF(AND(AC914=4,AE914=20),"EXTREMO",IF(AND(AC914=5,AE914=20),"EXTREMO",VLOOKUP(AG914,[4]Evaluacion!A:B,2)))))))))))))))))</f>
        <v xml:space="preserve"> </v>
      </c>
      <c r="AI914" s="213"/>
      <c r="AJ914" s="214"/>
      <c r="AK914" s="197"/>
      <c r="AL914" s="197"/>
      <c r="AM914" s="197"/>
      <c r="AN914" s="197"/>
      <c r="AO914" s="197"/>
      <c r="AP914" s="197"/>
      <c r="AQ914" s="197"/>
      <c r="AR914" s="197"/>
      <c r="AS914" s="204"/>
      <c r="AT914" s="204"/>
      <c r="AU914" s="204" t="str">
        <f t="shared" si="106"/>
        <v xml:space="preserve"> </v>
      </c>
      <c r="AV914" s="204"/>
      <c r="AW914" s="204" t="str">
        <f t="shared" si="107"/>
        <v xml:space="preserve"> </v>
      </c>
      <c r="AX914" s="204" t="str">
        <f t="shared" si="111"/>
        <v xml:space="preserve"> </v>
      </c>
      <c r="AY914" s="204" t="str">
        <f>IF(OR(AT914=" ",AT914=0,AV914=" ",AV914=0)," ",IF(AND(AT914=1,AV914=5),"BAJO",IF(AND(AT914=2,AV914=5),"BAJO",IF(AND(AT914=1,AV914=10),"BAJO",IF(AND(AT914=2,AV914=10),"MODERADO",IF(AND(AT914=1,AV914=20),"MODERADO",IF(AND(AT914=3,AV914=5),"MODERADO",IF(AND(AT914=4,AV914=5),"MODERADO",IF(AND(AT914=5,AV914=5),"MODERADO",IF(AND(AT914=2,AV914=20),"ALTO",IF(AND(AT914=3,AV914=10),"ALTO",IF(AND(AT914=4,AV914=10),"ALTO",IF(AND(AT914=5,AV914=10),"ALTO",IF(AND(AT914=3,AV914=20),"EXTREMO",IF(AND(AT914=4,AV914=20),"EXTREMO",IF(AND(AT914=5,AV914=20),"EXTREMO",VLOOKUP(AX914,[4]Evaluacion!R:S,2)))))))))))))))))</f>
        <v xml:space="preserve"> </v>
      </c>
      <c r="AZ914" s="204"/>
      <c r="BA914" s="204"/>
      <c r="BB914" s="204"/>
      <c r="BC914" s="204"/>
      <c r="BD914" s="204"/>
      <c r="BE914" s="204"/>
      <c r="BF914" s="204"/>
      <c r="BG914" s="205"/>
      <c r="BH914" s="204"/>
    </row>
    <row r="915" spans="1:60" x14ac:dyDescent="0.2">
      <c r="A915" s="200"/>
      <c r="B915" s="192"/>
      <c r="C915" s="201"/>
      <c r="D915" s="193"/>
      <c r="E915" s="193"/>
      <c r="F915" s="206"/>
      <c r="G915" s="201"/>
      <c r="H915" s="194"/>
      <c r="I915" s="206"/>
      <c r="J915" s="195"/>
      <c r="K915" s="195"/>
      <c r="L915" s="195"/>
      <c r="M915" s="195"/>
      <c r="N915" s="195"/>
      <c r="O915" s="195"/>
      <c r="P915" s="195"/>
      <c r="Q915" s="195"/>
      <c r="R915" s="195"/>
      <c r="S915" s="195"/>
      <c r="T915" s="195"/>
      <c r="U915" s="195"/>
      <c r="V915" s="195"/>
      <c r="W915" s="195"/>
      <c r="X915" s="195"/>
      <c r="Y915" s="195"/>
      <c r="Z915" s="195"/>
      <c r="AA915" s="195"/>
      <c r="AB915" s="193"/>
      <c r="AC915" s="204"/>
      <c r="AD915" s="204" t="str">
        <f t="shared" si="108"/>
        <v xml:space="preserve"> </v>
      </c>
      <c r="AE915" s="204"/>
      <c r="AF915" s="204" t="str">
        <f t="shared" si="109"/>
        <v xml:space="preserve"> </v>
      </c>
      <c r="AG915" s="204" t="str">
        <f t="shared" si="110"/>
        <v xml:space="preserve"> </v>
      </c>
      <c r="AH915" s="204" t="str">
        <f>IF(OR(AC915=" ",AC915=0,AE915=" ",AE915=0)," ",IF(AND(AC915=1,AE915=5),"BAJO",IF(AND(AC915=2,AE915=5),"BAJO",IF(AND(AC915=1,AE915=10),"BAJO",IF(AND(AC915=2,AE915=10),"MODERADO",IF(AND(AC915=1,AE915=20),"MODERADO",IF(AND(AC915=3,AE915=5),"MODERADO",IF(AND(AC915=4,AE915=5),"MODERADO",IF(AND(AC915=5,AE915=5),"MODERADO",IF(AND(AC915=2,AE915=20),"ALTO",IF(AND(AC915=3,AE915=10),"ALTO",IF(AND(AC915=4,AE915=10),"ALTO",IF(AND(AC915=5,AE915=10),"ALTO",IF(AND(AC915=3,AE915=20),"EXTREMO",IF(AND(AC915=4,AE915=20),"EXTREMO",IF(AND(AC915=5,AE915=20),"EXTREMO",VLOOKUP(AG915,[4]Evaluacion!A:B,2)))))))))))))))))</f>
        <v xml:space="preserve"> </v>
      </c>
      <c r="AI915" s="213"/>
      <c r="AJ915" s="214"/>
      <c r="AK915" s="197"/>
      <c r="AL915" s="197"/>
      <c r="AM915" s="197"/>
      <c r="AN915" s="197"/>
      <c r="AO915" s="197"/>
      <c r="AP915" s="197"/>
      <c r="AQ915" s="197"/>
      <c r="AR915" s="197"/>
      <c r="AS915" s="204"/>
      <c r="AT915" s="204"/>
      <c r="AU915" s="204" t="str">
        <f t="shared" si="106"/>
        <v xml:space="preserve"> </v>
      </c>
      <c r="AV915" s="204"/>
      <c r="AW915" s="204" t="str">
        <f t="shared" si="107"/>
        <v xml:space="preserve"> </v>
      </c>
      <c r="AX915" s="204" t="str">
        <f t="shared" si="111"/>
        <v xml:space="preserve"> </v>
      </c>
      <c r="AY915" s="204" t="str">
        <f>IF(OR(AT915=" ",AT915=0,AV915=" ",AV915=0)," ",IF(AND(AT915=1,AV915=5),"BAJO",IF(AND(AT915=2,AV915=5),"BAJO",IF(AND(AT915=1,AV915=10),"BAJO",IF(AND(AT915=2,AV915=10),"MODERADO",IF(AND(AT915=1,AV915=20),"MODERADO",IF(AND(AT915=3,AV915=5),"MODERADO",IF(AND(AT915=4,AV915=5),"MODERADO",IF(AND(AT915=5,AV915=5),"MODERADO",IF(AND(AT915=2,AV915=20),"ALTO",IF(AND(AT915=3,AV915=10),"ALTO",IF(AND(AT915=4,AV915=10),"ALTO",IF(AND(AT915=5,AV915=10),"ALTO",IF(AND(AT915=3,AV915=20),"EXTREMO",IF(AND(AT915=4,AV915=20),"EXTREMO",IF(AND(AT915=5,AV915=20),"EXTREMO",VLOOKUP(AX915,[4]Evaluacion!R:S,2)))))))))))))))))</f>
        <v xml:space="preserve"> </v>
      </c>
      <c r="AZ915" s="204"/>
      <c r="BA915" s="204"/>
      <c r="BB915" s="204"/>
      <c r="BC915" s="204"/>
      <c r="BD915" s="204"/>
      <c r="BE915" s="204"/>
      <c r="BF915" s="204"/>
      <c r="BG915" s="205"/>
      <c r="BH915" s="204"/>
    </row>
    <row r="916" spans="1:60" x14ac:dyDescent="0.2">
      <c r="A916" s="200"/>
      <c r="B916" s="192"/>
      <c r="C916" s="201"/>
      <c r="D916" s="193"/>
      <c r="E916" s="193"/>
      <c r="F916" s="206"/>
      <c r="G916" s="201"/>
      <c r="H916" s="194"/>
      <c r="I916" s="206"/>
      <c r="J916" s="195"/>
      <c r="K916" s="195"/>
      <c r="L916" s="195"/>
      <c r="M916" s="195"/>
      <c r="N916" s="195"/>
      <c r="O916" s="195"/>
      <c r="P916" s="195"/>
      <c r="Q916" s="195"/>
      <c r="R916" s="195"/>
      <c r="S916" s="195"/>
      <c r="T916" s="195"/>
      <c r="U916" s="195"/>
      <c r="V916" s="195"/>
      <c r="W916" s="195"/>
      <c r="X916" s="195"/>
      <c r="Y916" s="195"/>
      <c r="Z916" s="195"/>
      <c r="AA916" s="195"/>
      <c r="AB916" s="193"/>
      <c r="AC916" s="204"/>
      <c r="AD916" s="204" t="str">
        <f t="shared" si="108"/>
        <v xml:space="preserve"> </v>
      </c>
      <c r="AE916" s="204"/>
      <c r="AF916" s="204" t="str">
        <f t="shared" si="109"/>
        <v xml:space="preserve"> </v>
      </c>
      <c r="AG916" s="204" t="str">
        <f t="shared" si="110"/>
        <v xml:space="preserve"> </v>
      </c>
      <c r="AH916" s="204" t="str">
        <f>IF(OR(AC916=" ",AC916=0,AE916=" ",AE916=0)," ",IF(AND(AC916=1,AE916=5),"BAJO",IF(AND(AC916=2,AE916=5),"BAJO",IF(AND(AC916=1,AE916=10),"BAJO",IF(AND(AC916=2,AE916=10),"MODERADO",IF(AND(AC916=1,AE916=20),"MODERADO",IF(AND(AC916=3,AE916=5),"MODERADO",IF(AND(AC916=4,AE916=5),"MODERADO",IF(AND(AC916=5,AE916=5),"MODERADO",IF(AND(AC916=2,AE916=20),"ALTO",IF(AND(AC916=3,AE916=10),"ALTO",IF(AND(AC916=4,AE916=10),"ALTO",IF(AND(AC916=5,AE916=10),"ALTO",IF(AND(AC916=3,AE916=20),"EXTREMO",IF(AND(AC916=4,AE916=20),"EXTREMO",IF(AND(AC916=5,AE916=20),"EXTREMO",VLOOKUP(AG916,[4]Evaluacion!A:B,2)))))))))))))))))</f>
        <v xml:space="preserve"> </v>
      </c>
      <c r="AI916" s="213"/>
      <c r="AJ916" s="214"/>
      <c r="AK916" s="197"/>
      <c r="AL916" s="197"/>
      <c r="AM916" s="197"/>
      <c r="AN916" s="197"/>
      <c r="AO916" s="197"/>
      <c r="AP916" s="197"/>
      <c r="AQ916" s="197"/>
      <c r="AR916" s="197"/>
      <c r="AS916" s="204"/>
      <c r="AT916" s="204"/>
      <c r="AU916" s="204" t="str">
        <f t="shared" si="106"/>
        <v xml:space="preserve"> </v>
      </c>
      <c r="AV916" s="204"/>
      <c r="AW916" s="204" t="str">
        <f t="shared" si="107"/>
        <v xml:space="preserve"> </v>
      </c>
      <c r="AX916" s="204" t="str">
        <f t="shared" si="111"/>
        <v xml:space="preserve"> </v>
      </c>
      <c r="AY916" s="204" t="str">
        <f>IF(OR(AT916=" ",AT916=0,AV916=" ",AV916=0)," ",IF(AND(AT916=1,AV916=5),"BAJO",IF(AND(AT916=2,AV916=5),"BAJO",IF(AND(AT916=1,AV916=10),"BAJO",IF(AND(AT916=2,AV916=10),"MODERADO",IF(AND(AT916=1,AV916=20),"MODERADO",IF(AND(AT916=3,AV916=5),"MODERADO",IF(AND(AT916=4,AV916=5),"MODERADO",IF(AND(AT916=5,AV916=5),"MODERADO",IF(AND(AT916=2,AV916=20),"ALTO",IF(AND(AT916=3,AV916=10),"ALTO",IF(AND(AT916=4,AV916=10),"ALTO",IF(AND(AT916=5,AV916=10),"ALTO",IF(AND(AT916=3,AV916=20),"EXTREMO",IF(AND(AT916=4,AV916=20),"EXTREMO",IF(AND(AT916=5,AV916=20),"EXTREMO",VLOOKUP(AX916,[4]Evaluacion!R:S,2)))))))))))))))))</f>
        <v xml:space="preserve"> </v>
      </c>
      <c r="AZ916" s="204"/>
      <c r="BA916" s="204"/>
      <c r="BB916" s="204"/>
      <c r="BC916" s="204"/>
      <c r="BD916" s="204"/>
      <c r="BE916" s="204"/>
      <c r="BF916" s="204"/>
      <c r="BG916" s="205"/>
      <c r="BH916" s="204"/>
    </row>
    <row r="917" spans="1:60" x14ac:dyDescent="0.2">
      <c r="A917" s="200"/>
      <c r="B917" s="192"/>
      <c r="C917" s="201"/>
      <c r="D917" s="193"/>
      <c r="E917" s="193"/>
      <c r="F917" s="206"/>
      <c r="G917" s="201"/>
      <c r="H917" s="194"/>
      <c r="I917" s="206"/>
      <c r="J917" s="195"/>
      <c r="K917" s="195"/>
      <c r="L917" s="195"/>
      <c r="M917" s="195"/>
      <c r="N917" s="195"/>
      <c r="O917" s="195"/>
      <c r="P917" s="195"/>
      <c r="Q917" s="195"/>
      <c r="R917" s="195"/>
      <c r="S917" s="195"/>
      <c r="T917" s="195"/>
      <c r="U917" s="195"/>
      <c r="V917" s="195"/>
      <c r="W917" s="195"/>
      <c r="X917" s="195"/>
      <c r="Y917" s="195"/>
      <c r="Z917" s="195"/>
      <c r="AA917" s="195"/>
      <c r="AB917" s="193"/>
      <c r="AC917" s="204"/>
      <c r="AD917" s="204" t="str">
        <f t="shared" si="108"/>
        <v xml:space="preserve"> </v>
      </c>
      <c r="AE917" s="204"/>
      <c r="AF917" s="204" t="str">
        <f t="shared" si="109"/>
        <v xml:space="preserve"> </v>
      </c>
      <c r="AG917" s="204" t="str">
        <f t="shared" si="110"/>
        <v xml:space="preserve"> </v>
      </c>
      <c r="AH917" s="204" t="str">
        <f>IF(OR(AC917=" ",AC917=0,AE917=" ",AE917=0)," ",IF(AND(AC917=1,AE917=5),"BAJO",IF(AND(AC917=2,AE917=5),"BAJO",IF(AND(AC917=1,AE917=10),"BAJO",IF(AND(AC917=2,AE917=10),"MODERADO",IF(AND(AC917=1,AE917=20),"MODERADO",IF(AND(AC917=3,AE917=5),"MODERADO",IF(AND(AC917=4,AE917=5),"MODERADO",IF(AND(AC917=5,AE917=5),"MODERADO",IF(AND(AC917=2,AE917=20),"ALTO",IF(AND(AC917=3,AE917=10),"ALTO",IF(AND(AC917=4,AE917=10),"ALTO",IF(AND(AC917=5,AE917=10),"ALTO",IF(AND(AC917=3,AE917=20),"EXTREMO",IF(AND(AC917=4,AE917=20),"EXTREMO",IF(AND(AC917=5,AE917=20),"EXTREMO",VLOOKUP(AG917,[4]Evaluacion!A:B,2)))))))))))))))))</f>
        <v xml:space="preserve"> </v>
      </c>
      <c r="AI917" s="213"/>
      <c r="AJ917" s="214"/>
      <c r="AK917" s="197"/>
      <c r="AL917" s="197"/>
      <c r="AM917" s="197"/>
      <c r="AN917" s="197"/>
      <c r="AO917" s="197"/>
      <c r="AP917" s="197"/>
      <c r="AQ917" s="197"/>
      <c r="AR917" s="197"/>
      <c r="AS917" s="204"/>
      <c r="AT917" s="204"/>
      <c r="AU917" s="204" t="str">
        <f t="shared" si="106"/>
        <v xml:space="preserve"> </v>
      </c>
      <c r="AV917" s="204"/>
      <c r="AW917" s="204" t="str">
        <f t="shared" si="107"/>
        <v xml:space="preserve"> </v>
      </c>
      <c r="AX917" s="204" t="str">
        <f t="shared" si="111"/>
        <v xml:space="preserve"> </v>
      </c>
      <c r="AY917" s="204" t="str">
        <f>IF(OR(AT917=" ",AT917=0,AV917=" ",AV917=0)," ",IF(AND(AT917=1,AV917=5),"BAJO",IF(AND(AT917=2,AV917=5),"BAJO",IF(AND(AT917=1,AV917=10),"BAJO",IF(AND(AT917=2,AV917=10),"MODERADO",IF(AND(AT917=1,AV917=20),"MODERADO",IF(AND(AT917=3,AV917=5),"MODERADO",IF(AND(AT917=4,AV917=5),"MODERADO",IF(AND(AT917=5,AV917=5),"MODERADO",IF(AND(AT917=2,AV917=20),"ALTO",IF(AND(AT917=3,AV917=10),"ALTO",IF(AND(AT917=4,AV917=10),"ALTO",IF(AND(AT917=5,AV917=10),"ALTO",IF(AND(AT917=3,AV917=20),"EXTREMO",IF(AND(AT917=4,AV917=20),"EXTREMO",IF(AND(AT917=5,AV917=20),"EXTREMO",VLOOKUP(AX917,[4]Evaluacion!R:S,2)))))))))))))))))</f>
        <v xml:space="preserve"> </v>
      </c>
      <c r="AZ917" s="204"/>
      <c r="BA917" s="204"/>
      <c r="BB917" s="204"/>
      <c r="BC917" s="204"/>
      <c r="BD917" s="204"/>
      <c r="BE917" s="204"/>
      <c r="BF917" s="204"/>
      <c r="BG917" s="205"/>
      <c r="BH917" s="204"/>
    </row>
    <row r="918" spans="1:60" x14ac:dyDescent="0.2">
      <c r="A918" s="200"/>
      <c r="B918" s="192"/>
      <c r="C918" s="201"/>
      <c r="D918" s="193"/>
      <c r="E918" s="193"/>
      <c r="F918" s="206"/>
      <c r="G918" s="201"/>
      <c r="H918" s="194"/>
      <c r="I918" s="206"/>
      <c r="J918" s="195"/>
      <c r="K918" s="195"/>
      <c r="L918" s="195"/>
      <c r="M918" s="195"/>
      <c r="N918" s="195"/>
      <c r="O918" s="195"/>
      <c r="P918" s="195"/>
      <c r="Q918" s="195"/>
      <c r="R918" s="195"/>
      <c r="S918" s="195"/>
      <c r="T918" s="195"/>
      <c r="U918" s="195"/>
      <c r="V918" s="195"/>
      <c r="W918" s="195"/>
      <c r="X918" s="195"/>
      <c r="Y918" s="195"/>
      <c r="Z918" s="195"/>
      <c r="AA918" s="195"/>
      <c r="AB918" s="193"/>
      <c r="AC918" s="204"/>
      <c r="AD918" s="204" t="str">
        <f t="shared" si="108"/>
        <v xml:space="preserve"> </v>
      </c>
      <c r="AE918" s="204"/>
      <c r="AF918" s="204" t="str">
        <f t="shared" si="109"/>
        <v xml:space="preserve"> </v>
      </c>
      <c r="AG918" s="204" t="str">
        <f t="shared" si="110"/>
        <v xml:space="preserve"> </v>
      </c>
      <c r="AH918" s="204" t="str">
        <f>IF(OR(AC918=" ",AC918=0,AE918=" ",AE918=0)," ",IF(AND(AC918=1,AE918=5),"BAJO",IF(AND(AC918=2,AE918=5),"BAJO",IF(AND(AC918=1,AE918=10),"BAJO",IF(AND(AC918=2,AE918=10),"MODERADO",IF(AND(AC918=1,AE918=20),"MODERADO",IF(AND(AC918=3,AE918=5),"MODERADO",IF(AND(AC918=4,AE918=5),"MODERADO",IF(AND(AC918=5,AE918=5),"MODERADO",IF(AND(AC918=2,AE918=20),"ALTO",IF(AND(AC918=3,AE918=10),"ALTO",IF(AND(AC918=4,AE918=10),"ALTO",IF(AND(AC918=5,AE918=10),"ALTO",IF(AND(AC918=3,AE918=20),"EXTREMO",IF(AND(AC918=4,AE918=20),"EXTREMO",IF(AND(AC918=5,AE918=20),"EXTREMO",VLOOKUP(AG918,[4]Evaluacion!A:B,2)))))))))))))))))</f>
        <v xml:space="preserve"> </v>
      </c>
      <c r="AI918" s="213"/>
      <c r="AJ918" s="214"/>
      <c r="AK918" s="197"/>
      <c r="AL918" s="197"/>
      <c r="AM918" s="197"/>
      <c r="AN918" s="197"/>
      <c r="AO918" s="197"/>
      <c r="AP918" s="197"/>
      <c r="AQ918" s="197"/>
      <c r="AR918" s="197"/>
      <c r="AS918" s="204"/>
      <c r="AT918" s="204"/>
      <c r="AU918" s="204" t="str">
        <f t="shared" si="106"/>
        <v xml:space="preserve"> </v>
      </c>
      <c r="AV918" s="204"/>
      <c r="AW918" s="204" t="str">
        <f t="shared" si="107"/>
        <v xml:space="preserve"> </v>
      </c>
      <c r="AX918" s="204" t="str">
        <f t="shared" si="111"/>
        <v xml:space="preserve"> </v>
      </c>
      <c r="AY918" s="204" t="str">
        <f>IF(OR(AT918=" ",AT918=0,AV918=" ",AV918=0)," ",IF(AND(AT918=1,AV918=5),"BAJO",IF(AND(AT918=2,AV918=5),"BAJO",IF(AND(AT918=1,AV918=10),"BAJO",IF(AND(AT918=2,AV918=10),"MODERADO",IF(AND(AT918=1,AV918=20),"MODERADO",IF(AND(AT918=3,AV918=5),"MODERADO",IF(AND(AT918=4,AV918=5),"MODERADO",IF(AND(AT918=5,AV918=5),"MODERADO",IF(AND(AT918=2,AV918=20),"ALTO",IF(AND(AT918=3,AV918=10),"ALTO",IF(AND(AT918=4,AV918=10),"ALTO",IF(AND(AT918=5,AV918=10),"ALTO",IF(AND(AT918=3,AV918=20),"EXTREMO",IF(AND(AT918=4,AV918=20),"EXTREMO",IF(AND(AT918=5,AV918=20),"EXTREMO",VLOOKUP(AX918,[4]Evaluacion!R:S,2)))))))))))))))))</f>
        <v xml:space="preserve"> </v>
      </c>
      <c r="AZ918" s="204"/>
      <c r="BA918" s="204"/>
      <c r="BB918" s="204"/>
      <c r="BC918" s="204"/>
      <c r="BD918" s="204"/>
      <c r="BE918" s="204"/>
      <c r="BF918" s="204"/>
      <c r="BG918" s="205"/>
      <c r="BH918" s="204"/>
    </row>
    <row r="919" spans="1:60" x14ac:dyDescent="0.2">
      <c r="A919" s="200"/>
      <c r="B919" s="192"/>
      <c r="C919" s="201"/>
      <c r="D919" s="193"/>
      <c r="E919" s="193"/>
      <c r="F919" s="206"/>
      <c r="G919" s="201"/>
      <c r="H919" s="194"/>
      <c r="I919" s="206"/>
      <c r="J919" s="195"/>
      <c r="K919" s="195"/>
      <c r="L919" s="195"/>
      <c r="M919" s="195"/>
      <c r="N919" s="195"/>
      <c r="O919" s="195"/>
      <c r="P919" s="195"/>
      <c r="Q919" s="195"/>
      <c r="R919" s="195"/>
      <c r="S919" s="195"/>
      <c r="T919" s="195"/>
      <c r="U919" s="195"/>
      <c r="V919" s="195"/>
      <c r="W919" s="195"/>
      <c r="X919" s="195"/>
      <c r="Y919" s="195"/>
      <c r="Z919" s="195"/>
      <c r="AA919" s="195"/>
      <c r="AB919" s="193"/>
      <c r="AC919" s="204"/>
      <c r="AD919" s="204" t="str">
        <f t="shared" si="108"/>
        <v xml:space="preserve"> </v>
      </c>
      <c r="AE919" s="204"/>
      <c r="AF919" s="204" t="str">
        <f t="shared" si="109"/>
        <v xml:space="preserve"> </v>
      </c>
      <c r="AG919" s="204" t="str">
        <f t="shared" si="110"/>
        <v xml:space="preserve"> </v>
      </c>
      <c r="AH919" s="204" t="str">
        <f>IF(OR(AC919=" ",AC919=0,AE919=" ",AE919=0)," ",IF(AND(AC919=1,AE919=5),"BAJO",IF(AND(AC919=2,AE919=5),"BAJO",IF(AND(AC919=1,AE919=10),"BAJO",IF(AND(AC919=2,AE919=10),"MODERADO",IF(AND(AC919=1,AE919=20),"MODERADO",IF(AND(AC919=3,AE919=5),"MODERADO",IF(AND(AC919=4,AE919=5),"MODERADO",IF(AND(AC919=5,AE919=5),"MODERADO",IF(AND(AC919=2,AE919=20),"ALTO",IF(AND(AC919=3,AE919=10),"ALTO",IF(AND(AC919=4,AE919=10),"ALTO",IF(AND(AC919=5,AE919=10),"ALTO",IF(AND(AC919=3,AE919=20),"EXTREMO",IF(AND(AC919=4,AE919=20),"EXTREMO",IF(AND(AC919=5,AE919=20),"EXTREMO",VLOOKUP(AG919,[4]Evaluacion!A:B,2)))))))))))))))))</f>
        <v xml:space="preserve"> </v>
      </c>
      <c r="AI919" s="213"/>
      <c r="AJ919" s="214"/>
      <c r="AK919" s="197"/>
      <c r="AL919" s="197"/>
      <c r="AM919" s="197"/>
      <c r="AN919" s="197"/>
      <c r="AO919" s="197"/>
      <c r="AP919" s="197"/>
      <c r="AQ919" s="197"/>
      <c r="AR919" s="197"/>
      <c r="AS919" s="204"/>
      <c r="AT919" s="204"/>
      <c r="AU919" s="204" t="str">
        <f t="shared" si="106"/>
        <v xml:space="preserve"> </v>
      </c>
      <c r="AV919" s="204"/>
      <c r="AW919" s="204" t="str">
        <f t="shared" si="107"/>
        <v xml:space="preserve"> </v>
      </c>
      <c r="AX919" s="204" t="str">
        <f t="shared" si="111"/>
        <v xml:space="preserve"> </v>
      </c>
      <c r="AY919" s="204" t="str">
        <f>IF(OR(AT919=" ",AT919=0,AV919=" ",AV919=0)," ",IF(AND(AT919=1,AV919=5),"BAJO",IF(AND(AT919=2,AV919=5),"BAJO",IF(AND(AT919=1,AV919=10),"BAJO",IF(AND(AT919=2,AV919=10),"MODERADO",IF(AND(AT919=1,AV919=20),"MODERADO",IF(AND(AT919=3,AV919=5),"MODERADO",IF(AND(AT919=4,AV919=5),"MODERADO",IF(AND(AT919=5,AV919=5),"MODERADO",IF(AND(AT919=2,AV919=20),"ALTO",IF(AND(AT919=3,AV919=10),"ALTO",IF(AND(AT919=4,AV919=10),"ALTO",IF(AND(AT919=5,AV919=10),"ALTO",IF(AND(AT919=3,AV919=20),"EXTREMO",IF(AND(AT919=4,AV919=20),"EXTREMO",IF(AND(AT919=5,AV919=20),"EXTREMO",VLOOKUP(AX919,[4]Evaluacion!R:S,2)))))))))))))))))</f>
        <v xml:space="preserve"> </v>
      </c>
      <c r="AZ919" s="204"/>
      <c r="BA919" s="204"/>
      <c r="BB919" s="204"/>
      <c r="BC919" s="204"/>
      <c r="BD919" s="204"/>
      <c r="BE919" s="204"/>
      <c r="BF919" s="204"/>
      <c r="BG919" s="205"/>
      <c r="BH919" s="204"/>
    </row>
    <row r="920" spans="1:60" x14ac:dyDescent="0.2">
      <c r="A920" s="200"/>
      <c r="B920" s="192"/>
      <c r="C920" s="201"/>
      <c r="D920" s="193"/>
      <c r="E920" s="193"/>
      <c r="F920" s="206"/>
      <c r="G920" s="201"/>
      <c r="H920" s="194"/>
      <c r="I920" s="206"/>
      <c r="J920" s="195"/>
      <c r="K920" s="195"/>
      <c r="L920" s="195"/>
      <c r="M920" s="195"/>
      <c r="N920" s="195"/>
      <c r="O920" s="195"/>
      <c r="P920" s="195"/>
      <c r="Q920" s="195"/>
      <c r="R920" s="195"/>
      <c r="S920" s="195"/>
      <c r="T920" s="195"/>
      <c r="U920" s="195"/>
      <c r="V920" s="195"/>
      <c r="W920" s="195"/>
      <c r="X920" s="195"/>
      <c r="Y920" s="195"/>
      <c r="Z920" s="195"/>
      <c r="AA920" s="195"/>
      <c r="AB920" s="193"/>
      <c r="AC920" s="204"/>
      <c r="AD920" s="204" t="str">
        <f t="shared" si="108"/>
        <v xml:space="preserve"> </v>
      </c>
      <c r="AE920" s="204"/>
      <c r="AF920" s="204" t="str">
        <f t="shared" si="109"/>
        <v xml:space="preserve"> </v>
      </c>
      <c r="AG920" s="204" t="str">
        <f t="shared" si="110"/>
        <v xml:space="preserve"> </v>
      </c>
      <c r="AH920" s="204" t="str">
        <f>IF(OR(AC920=" ",AC920=0,AE920=" ",AE920=0)," ",IF(AND(AC920=1,AE920=5),"BAJO",IF(AND(AC920=2,AE920=5),"BAJO",IF(AND(AC920=1,AE920=10),"BAJO",IF(AND(AC920=2,AE920=10),"MODERADO",IF(AND(AC920=1,AE920=20),"MODERADO",IF(AND(AC920=3,AE920=5),"MODERADO",IF(AND(AC920=4,AE920=5),"MODERADO",IF(AND(AC920=5,AE920=5),"MODERADO",IF(AND(AC920=2,AE920=20),"ALTO",IF(AND(AC920=3,AE920=10),"ALTO",IF(AND(AC920=4,AE920=10),"ALTO",IF(AND(AC920=5,AE920=10),"ALTO",IF(AND(AC920=3,AE920=20),"EXTREMO",IF(AND(AC920=4,AE920=20),"EXTREMO",IF(AND(AC920=5,AE920=20),"EXTREMO",VLOOKUP(AG920,[4]Evaluacion!A:B,2)))))))))))))))))</f>
        <v xml:space="preserve"> </v>
      </c>
      <c r="AI920" s="213"/>
      <c r="AJ920" s="214"/>
      <c r="AK920" s="197"/>
      <c r="AL920" s="197"/>
      <c r="AM920" s="197"/>
      <c r="AN920" s="197"/>
      <c r="AO920" s="197"/>
      <c r="AP920" s="197"/>
      <c r="AQ920" s="197"/>
      <c r="AR920" s="197"/>
      <c r="AS920" s="204"/>
      <c r="AT920" s="204"/>
      <c r="AU920" s="204" t="str">
        <f t="shared" si="106"/>
        <v xml:space="preserve"> </v>
      </c>
      <c r="AV920" s="204"/>
      <c r="AW920" s="204" t="str">
        <f t="shared" si="107"/>
        <v xml:space="preserve"> </v>
      </c>
      <c r="AX920" s="204" t="str">
        <f t="shared" si="111"/>
        <v xml:space="preserve"> </v>
      </c>
      <c r="AY920" s="204" t="str">
        <f>IF(OR(AT920=" ",AT920=0,AV920=" ",AV920=0)," ",IF(AND(AT920=1,AV920=5),"BAJO",IF(AND(AT920=2,AV920=5),"BAJO",IF(AND(AT920=1,AV920=10),"BAJO",IF(AND(AT920=2,AV920=10),"MODERADO",IF(AND(AT920=1,AV920=20),"MODERADO",IF(AND(AT920=3,AV920=5),"MODERADO",IF(AND(AT920=4,AV920=5),"MODERADO",IF(AND(AT920=5,AV920=5),"MODERADO",IF(AND(AT920=2,AV920=20),"ALTO",IF(AND(AT920=3,AV920=10),"ALTO",IF(AND(AT920=4,AV920=10),"ALTO",IF(AND(AT920=5,AV920=10),"ALTO",IF(AND(AT920=3,AV920=20),"EXTREMO",IF(AND(AT920=4,AV920=20),"EXTREMO",IF(AND(AT920=5,AV920=20),"EXTREMO",VLOOKUP(AX920,[4]Evaluacion!R:S,2)))))))))))))))))</f>
        <v xml:space="preserve"> </v>
      </c>
      <c r="AZ920" s="204"/>
      <c r="BA920" s="204"/>
      <c r="BB920" s="204"/>
      <c r="BC920" s="204"/>
      <c r="BD920" s="204"/>
      <c r="BE920" s="204"/>
      <c r="BF920" s="204"/>
      <c r="BG920" s="205"/>
      <c r="BH920" s="204"/>
    </row>
    <row r="921" spans="1:60" x14ac:dyDescent="0.2">
      <c r="A921" s="200"/>
      <c r="B921" s="192"/>
      <c r="C921" s="201"/>
      <c r="D921" s="193"/>
      <c r="E921" s="193"/>
      <c r="F921" s="206"/>
      <c r="G921" s="201"/>
      <c r="H921" s="194"/>
      <c r="I921" s="206"/>
      <c r="J921" s="195"/>
      <c r="K921" s="195"/>
      <c r="L921" s="195"/>
      <c r="M921" s="195"/>
      <c r="N921" s="195"/>
      <c r="O921" s="195"/>
      <c r="P921" s="195"/>
      <c r="Q921" s="195"/>
      <c r="R921" s="195"/>
      <c r="S921" s="195"/>
      <c r="T921" s="195"/>
      <c r="U921" s="195"/>
      <c r="V921" s="195"/>
      <c r="W921" s="195"/>
      <c r="X921" s="195"/>
      <c r="Y921" s="195"/>
      <c r="Z921" s="195"/>
      <c r="AA921" s="195"/>
      <c r="AB921" s="193"/>
      <c r="AC921" s="204"/>
      <c r="AD921" s="204" t="str">
        <f t="shared" si="108"/>
        <v xml:space="preserve"> </v>
      </c>
      <c r="AE921" s="204"/>
      <c r="AF921" s="204" t="str">
        <f t="shared" si="109"/>
        <v xml:space="preserve"> </v>
      </c>
      <c r="AG921" s="204" t="str">
        <f t="shared" si="110"/>
        <v xml:space="preserve"> </v>
      </c>
      <c r="AH921" s="204" t="str">
        <f>IF(OR(AC921=" ",AC921=0,AE921=" ",AE921=0)," ",IF(AND(AC921=1,AE921=5),"BAJO",IF(AND(AC921=2,AE921=5),"BAJO",IF(AND(AC921=1,AE921=10),"BAJO",IF(AND(AC921=2,AE921=10),"MODERADO",IF(AND(AC921=1,AE921=20),"MODERADO",IF(AND(AC921=3,AE921=5),"MODERADO",IF(AND(AC921=4,AE921=5),"MODERADO",IF(AND(AC921=5,AE921=5),"MODERADO",IF(AND(AC921=2,AE921=20),"ALTO",IF(AND(AC921=3,AE921=10),"ALTO",IF(AND(AC921=4,AE921=10),"ALTO",IF(AND(AC921=5,AE921=10),"ALTO",IF(AND(AC921=3,AE921=20),"EXTREMO",IF(AND(AC921=4,AE921=20),"EXTREMO",IF(AND(AC921=5,AE921=20),"EXTREMO",VLOOKUP(AG921,[4]Evaluacion!A:B,2)))))))))))))))))</f>
        <v xml:space="preserve"> </v>
      </c>
      <c r="AI921" s="213"/>
      <c r="AJ921" s="214"/>
      <c r="AK921" s="197"/>
      <c r="AL921" s="197"/>
      <c r="AM921" s="197"/>
      <c r="AN921" s="197"/>
      <c r="AO921" s="197"/>
      <c r="AP921" s="197"/>
      <c r="AQ921" s="197"/>
      <c r="AR921" s="197"/>
      <c r="AS921" s="204"/>
      <c r="AT921" s="204"/>
      <c r="AU921" s="204" t="str">
        <f t="shared" si="106"/>
        <v xml:space="preserve"> </v>
      </c>
      <c r="AV921" s="204"/>
      <c r="AW921" s="204" t="str">
        <f t="shared" si="107"/>
        <v xml:space="preserve"> </v>
      </c>
      <c r="AX921" s="204" t="str">
        <f t="shared" si="111"/>
        <v xml:space="preserve"> </v>
      </c>
      <c r="AY921" s="204" t="str">
        <f>IF(OR(AT921=" ",AT921=0,AV921=" ",AV921=0)," ",IF(AND(AT921=1,AV921=5),"BAJO",IF(AND(AT921=2,AV921=5),"BAJO",IF(AND(AT921=1,AV921=10),"BAJO",IF(AND(AT921=2,AV921=10),"MODERADO",IF(AND(AT921=1,AV921=20),"MODERADO",IF(AND(AT921=3,AV921=5),"MODERADO",IF(AND(AT921=4,AV921=5),"MODERADO",IF(AND(AT921=5,AV921=5),"MODERADO",IF(AND(AT921=2,AV921=20),"ALTO",IF(AND(AT921=3,AV921=10),"ALTO",IF(AND(AT921=4,AV921=10),"ALTO",IF(AND(AT921=5,AV921=10),"ALTO",IF(AND(AT921=3,AV921=20),"EXTREMO",IF(AND(AT921=4,AV921=20),"EXTREMO",IF(AND(AT921=5,AV921=20),"EXTREMO",VLOOKUP(AX921,[4]Evaluacion!R:S,2)))))))))))))))))</f>
        <v xml:space="preserve"> </v>
      </c>
      <c r="AZ921" s="204"/>
      <c r="BA921" s="204"/>
      <c r="BB921" s="204"/>
      <c r="BC921" s="204"/>
      <c r="BD921" s="204"/>
      <c r="BE921" s="204"/>
      <c r="BF921" s="204"/>
      <c r="BG921" s="205"/>
      <c r="BH921" s="204"/>
    </row>
    <row r="922" spans="1:60" x14ac:dyDescent="0.2">
      <c r="A922" s="200"/>
      <c r="B922" s="192"/>
      <c r="C922" s="201"/>
      <c r="D922" s="193"/>
      <c r="E922" s="193"/>
      <c r="F922" s="206"/>
      <c r="G922" s="201"/>
      <c r="H922" s="194"/>
      <c r="I922" s="206"/>
      <c r="J922" s="195"/>
      <c r="K922" s="195"/>
      <c r="L922" s="195"/>
      <c r="M922" s="195"/>
      <c r="N922" s="195"/>
      <c r="O922" s="195"/>
      <c r="P922" s="195"/>
      <c r="Q922" s="195"/>
      <c r="R922" s="195"/>
      <c r="S922" s="195"/>
      <c r="T922" s="195"/>
      <c r="U922" s="195"/>
      <c r="V922" s="195"/>
      <c r="W922" s="195"/>
      <c r="X922" s="195"/>
      <c r="Y922" s="195"/>
      <c r="Z922" s="195"/>
      <c r="AA922" s="195"/>
      <c r="AB922" s="193"/>
      <c r="AC922" s="204"/>
      <c r="AD922" s="204" t="str">
        <f t="shared" si="108"/>
        <v xml:space="preserve"> </v>
      </c>
      <c r="AE922" s="204"/>
      <c r="AF922" s="204" t="str">
        <f t="shared" si="109"/>
        <v xml:space="preserve"> </v>
      </c>
      <c r="AG922" s="204" t="str">
        <f t="shared" si="110"/>
        <v xml:space="preserve"> </v>
      </c>
      <c r="AH922" s="204" t="str">
        <f>IF(OR(AC922=" ",AC922=0,AE922=" ",AE922=0)," ",IF(AND(AC922=1,AE922=5),"BAJO",IF(AND(AC922=2,AE922=5),"BAJO",IF(AND(AC922=1,AE922=10),"BAJO",IF(AND(AC922=2,AE922=10),"MODERADO",IF(AND(AC922=1,AE922=20),"MODERADO",IF(AND(AC922=3,AE922=5),"MODERADO",IF(AND(AC922=4,AE922=5),"MODERADO",IF(AND(AC922=5,AE922=5),"MODERADO",IF(AND(AC922=2,AE922=20),"ALTO",IF(AND(AC922=3,AE922=10),"ALTO",IF(AND(AC922=4,AE922=10),"ALTO",IF(AND(AC922=5,AE922=10),"ALTO",IF(AND(AC922=3,AE922=20),"EXTREMO",IF(AND(AC922=4,AE922=20),"EXTREMO",IF(AND(AC922=5,AE922=20),"EXTREMO",VLOOKUP(AG922,[4]Evaluacion!A:B,2)))))))))))))))))</f>
        <v xml:space="preserve"> </v>
      </c>
      <c r="AI922" s="213"/>
      <c r="AJ922" s="214"/>
      <c r="AK922" s="197"/>
      <c r="AL922" s="197"/>
      <c r="AM922" s="197"/>
      <c r="AN922" s="197"/>
      <c r="AO922" s="197"/>
      <c r="AP922" s="197"/>
      <c r="AQ922" s="197"/>
      <c r="AR922" s="197"/>
      <c r="AS922" s="204"/>
      <c r="AT922" s="204"/>
      <c r="AU922" s="204" t="str">
        <f t="shared" si="106"/>
        <v xml:space="preserve"> </v>
      </c>
      <c r="AV922" s="204"/>
      <c r="AW922" s="204" t="str">
        <f t="shared" si="107"/>
        <v xml:space="preserve"> </v>
      </c>
      <c r="AX922" s="204" t="str">
        <f t="shared" si="111"/>
        <v xml:space="preserve"> </v>
      </c>
      <c r="AY922" s="204" t="str">
        <f>IF(OR(AT922=" ",AT922=0,AV922=" ",AV922=0)," ",IF(AND(AT922=1,AV922=5),"BAJO",IF(AND(AT922=2,AV922=5),"BAJO",IF(AND(AT922=1,AV922=10),"BAJO",IF(AND(AT922=2,AV922=10),"MODERADO",IF(AND(AT922=1,AV922=20),"MODERADO",IF(AND(AT922=3,AV922=5),"MODERADO",IF(AND(AT922=4,AV922=5),"MODERADO",IF(AND(AT922=5,AV922=5),"MODERADO",IF(AND(AT922=2,AV922=20),"ALTO",IF(AND(AT922=3,AV922=10),"ALTO",IF(AND(AT922=4,AV922=10),"ALTO",IF(AND(AT922=5,AV922=10),"ALTO",IF(AND(AT922=3,AV922=20),"EXTREMO",IF(AND(AT922=4,AV922=20),"EXTREMO",IF(AND(AT922=5,AV922=20),"EXTREMO",VLOOKUP(AX922,[4]Evaluacion!R:S,2)))))))))))))))))</f>
        <v xml:space="preserve"> </v>
      </c>
      <c r="AZ922" s="204"/>
      <c r="BA922" s="204"/>
      <c r="BB922" s="204"/>
      <c r="BC922" s="204"/>
      <c r="BD922" s="204"/>
      <c r="BE922" s="204"/>
      <c r="BF922" s="204"/>
      <c r="BG922" s="205"/>
      <c r="BH922" s="204"/>
    </row>
    <row r="923" spans="1:60" x14ac:dyDescent="0.2">
      <c r="A923" s="200"/>
      <c r="B923" s="192"/>
      <c r="C923" s="201"/>
      <c r="D923" s="193"/>
      <c r="E923" s="193"/>
      <c r="F923" s="206"/>
      <c r="G923" s="201"/>
      <c r="H923" s="194"/>
      <c r="I923" s="206"/>
      <c r="J923" s="195"/>
      <c r="K923" s="195"/>
      <c r="L923" s="195"/>
      <c r="M923" s="195"/>
      <c r="N923" s="195"/>
      <c r="O923" s="195"/>
      <c r="P923" s="195"/>
      <c r="Q923" s="195"/>
      <c r="R923" s="195"/>
      <c r="S923" s="195"/>
      <c r="T923" s="195"/>
      <c r="U923" s="195"/>
      <c r="V923" s="195"/>
      <c r="W923" s="195"/>
      <c r="X923" s="195"/>
      <c r="Y923" s="195"/>
      <c r="Z923" s="195"/>
      <c r="AA923" s="195"/>
      <c r="AB923" s="193"/>
      <c r="AC923" s="204"/>
      <c r="AD923" s="204" t="str">
        <f t="shared" si="108"/>
        <v xml:space="preserve"> </v>
      </c>
      <c r="AE923" s="204"/>
      <c r="AF923" s="204" t="str">
        <f t="shared" si="109"/>
        <v xml:space="preserve"> </v>
      </c>
      <c r="AG923" s="204" t="str">
        <f t="shared" si="110"/>
        <v xml:space="preserve"> </v>
      </c>
      <c r="AH923" s="204" t="str">
        <f>IF(OR(AC923=" ",AC923=0,AE923=" ",AE923=0)," ",IF(AND(AC923=1,AE923=5),"BAJO",IF(AND(AC923=2,AE923=5),"BAJO",IF(AND(AC923=1,AE923=10),"BAJO",IF(AND(AC923=2,AE923=10),"MODERADO",IF(AND(AC923=1,AE923=20),"MODERADO",IF(AND(AC923=3,AE923=5),"MODERADO",IF(AND(AC923=4,AE923=5),"MODERADO",IF(AND(AC923=5,AE923=5),"MODERADO",IF(AND(AC923=2,AE923=20),"ALTO",IF(AND(AC923=3,AE923=10),"ALTO",IF(AND(AC923=4,AE923=10),"ALTO",IF(AND(AC923=5,AE923=10),"ALTO",IF(AND(AC923=3,AE923=20),"EXTREMO",IF(AND(AC923=4,AE923=20),"EXTREMO",IF(AND(AC923=5,AE923=20),"EXTREMO",VLOOKUP(AG923,[4]Evaluacion!A:B,2)))))))))))))))))</f>
        <v xml:space="preserve"> </v>
      </c>
      <c r="AI923" s="213"/>
      <c r="AJ923" s="214"/>
      <c r="AK923" s="197"/>
      <c r="AL923" s="197"/>
      <c r="AM923" s="197"/>
      <c r="AN923" s="197"/>
      <c r="AO923" s="197"/>
      <c r="AP923" s="197"/>
      <c r="AQ923" s="197"/>
      <c r="AR923" s="197"/>
      <c r="AS923" s="204"/>
      <c r="AT923" s="204"/>
      <c r="AU923" s="204" t="str">
        <f t="shared" si="106"/>
        <v xml:space="preserve"> </v>
      </c>
      <c r="AV923" s="204"/>
      <c r="AW923" s="204" t="str">
        <f t="shared" si="107"/>
        <v xml:space="preserve"> </v>
      </c>
      <c r="AX923" s="204" t="str">
        <f t="shared" si="111"/>
        <v xml:space="preserve"> </v>
      </c>
      <c r="AY923" s="204" t="str">
        <f>IF(OR(AT923=" ",AT923=0,AV923=" ",AV923=0)," ",IF(AND(AT923=1,AV923=5),"BAJO",IF(AND(AT923=2,AV923=5),"BAJO",IF(AND(AT923=1,AV923=10),"BAJO",IF(AND(AT923=2,AV923=10),"MODERADO",IF(AND(AT923=1,AV923=20),"MODERADO",IF(AND(AT923=3,AV923=5),"MODERADO",IF(AND(AT923=4,AV923=5),"MODERADO",IF(AND(AT923=5,AV923=5),"MODERADO",IF(AND(AT923=2,AV923=20),"ALTO",IF(AND(AT923=3,AV923=10),"ALTO",IF(AND(AT923=4,AV923=10),"ALTO",IF(AND(AT923=5,AV923=10),"ALTO",IF(AND(AT923=3,AV923=20),"EXTREMO",IF(AND(AT923=4,AV923=20),"EXTREMO",IF(AND(AT923=5,AV923=20),"EXTREMO",VLOOKUP(AX923,[4]Evaluacion!R:S,2)))))))))))))))))</f>
        <v xml:space="preserve"> </v>
      </c>
      <c r="AZ923" s="204"/>
      <c r="BA923" s="204"/>
      <c r="BB923" s="204"/>
      <c r="BC923" s="204"/>
      <c r="BD923" s="204"/>
      <c r="BE923" s="204"/>
      <c r="BF923" s="204"/>
      <c r="BG923" s="205"/>
      <c r="BH923" s="204"/>
    </row>
    <row r="924" spans="1:60" x14ac:dyDescent="0.2">
      <c r="A924" s="200"/>
      <c r="B924" s="192"/>
      <c r="C924" s="201"/>
      <c r="D924" s="193"/>
      <c r="E924" s="193"/>
      <c r="F924" s="206"/>
      <c r="G924" s="201"/>
      <c r="H924" s="194"/>
      <c r="I924" s="206"/>
      <c r="J924" s="195"/>
      <c r="K924" s="195"/>
      <c r="L924" s="195"/>
      <c r="M924" s="195"/>
      <c r="N924" s="195"/>
      <c r="O924" s="195"/>
      <c r="P924" s="195"/>
      <c r="Q924" s="195"/>
      <c r="R924" s="195"/>
      <c r="S924" s="195"/>
      <c r="T924" s="195"/>
      <c r="U924" s="195"/>
      <c r="V924" s="195"/>
      <c r="W924" s="195"/>
      <c r="X924" s="195"/>
      <c r="Y924" s="195"/>
      <c r="Z924" s="195"/>
      <c r="AA924" s="195"/>
      <c r="AB924" s="193"/>
      <c r="AC924" s="204"/>
      <c r="AD924" s="204" t="str">
        <f t="shared" si="108"/>
        <v xml:space="preserve"> </v>
      </c>
      <c r="AE924" s="204"/>
      <c r="AF924" s="204" t="str">
        <f t="shared" si="109"/>
        <v xml:space="preserve"> </v>
      </c>
      <c r="AG924" s="204" t="str">
        <f t="shared" si="110"/>
        <v xml:space="preserve"> </v>
      </c>
      <c r="AH924" s="204" t="str">
        <f>IF(OR(AC924=" ",AC924=0,AE924=" ",AE924=0)," ",IF(AND(AC924=1,AE924=5),"BAJO",IF(AND(AC924=2,AE924=5),"BAJO",IF(AND(AC924=1,AE924=10),"BAJO",IF(AND(AC924=2,AE924=10),"MODERADO",IF(AND(AC924=1,AE924=20),"MODERADO",IF(AND(AC924=3,AE924=5),"MODERADO",IF(AND(AC924=4,AE924=5),"MODERADO",IF(AND(AC924=5,AE924=5),"MODERADO",IF(AND(AC924=2,AE924=20),"ALTO",IF(AND(AC924=3,AE924=10),"ALTO",IF(AND(AC924=4,AE924=10),"ALTO",IF(AND(AC924=5,AE924=10),"ALTO",IF(AND(AC924=3,AE924=20),"EXTREMO",IF(AND(AC924=4,AE924=20),"EXTREMO",IF(AND(AC924=5,AE924=20),"EXTREMO",VLOOKUP(AG924,[4]Evaluacion!A:B,2)))))))))))))))))</f>
        <v xml:space="preserve"> </v>
      </c>
      <c r="AI924" s="213"/>
      <c r="AJ924" s="214"/>
      <c r="AK924" s="197"/>
      <c r="AL924" s="197"/>
      <c r="AM924" s="197"/>
      <c r="AN924" s="197"/>
      <c r="AO924" s="197"/>
      <c r="AP924" s="197"/>
      <c r="AQ924" s="197"/>
      <c r="AR924" s="197"/>
      <c r="AS924" s="204"/>
      <c r="AT924" s="204"/>
      <c r="AU924" s="204" t="str">
        <f t="shared" si="106"/>
        <v xml:space="preserve"> </v>
      </c>
      <c r="AV924" s="204"/>
      <c r="AW924" s="204" t="str">
        <f t="shared" si="107"/>
        <v xml:space="preserve"> </v>
      </c>
      <c r="AX924" s="204" t="str">
        <f t="shared" si="111"/>
        <v xml:space="preserve"> </v>
      </c>
      <c r="AY924" s="204" t="str">
        <f>IF(OR(AT924=" ",AT924=0,AV924=" ",AV924=0)," ",IF(AND(AT924=1,AV924=5),"BAJO",IF(AND(AT924=2,AV924=5),"BAJO",IF(AND(AT924=1,AV924=10),"BAJO",IF(AND(AT924=2,AV924=10),"MODERADO",IF(AND(AT924=1,AV924=20),"MODERADO",IF(AND(AT924=3,AV924=5),"MODERADO",IF(AND(AT924=4,AV924=5),"MODERADO",IF(AND(AT924=5,AV924=5),"MODERADO",IF(AND(AT924=2,AV924=20),"ALTO",IF(AND(AT924=3,AV924=10),"ALTO",IF(AND(AT924=4,AV924=10),"ALTO",IF(AND(AT924=5,AV924=10),"ALTO",IF(AND(AT924=3,AV924=20),"EXTREMO",IF(AND(AT924=4,AV924=20),"EXTREMO",IF(AND(AT924=5,AV924=20),"EXTREMO",VLOOKUP(AX924,[4]Evaluacion!R:S,2)))))))))))))))))</f>
        <v xml:space="preserve"> </v>
      </c>
      <c r="AZ924" s="204"/>
      <c r="BA924" s="204"/>
      <c r="BB924" s="204"/>
      <c r="BC924" s="204"/>
      <c r="BD924" s="204"/>
      <c r="BE924" s="204"/>
      <c r="BF924" s="204"/>
      <c r="BG924" s="205"/>
      <c r="BH924" s="204"/>
    </row>
    <row r="925" spans="1:60" x14ac:dyDescent="0.2">
      <c r="A925" s="200"/>
      <c r="B925" s="192"/>
      <c r="C925" s="201"/>
      <c r="D925" s="193"/>
      <c r="E925" s="193"/>
      <c r="F925" s="206"/>
      <c r="G925" s="201"/>
      <c r="H925" s="194"/>
      <c r="I925" s="206"/>
      <c r="J925" s="195"/>
      <c r="K925" s="195"/>
      <c r="L925" s="195"/>
      <c r="M925" s="195"/>
      <c r="N925" s="195"/>
      <c r="O925" s="195"/>
      <c r="P925" s="195"/>
      <c r="Q925" s="195"/>
      <c r="R925" s="195"/>
      <c r="S925" s="195"/>
      <c r="T925" s="195"/>
      <c r="U925" s="195"/>
      <c r="V925" s="195"/>
      <c r="W925" s="195"/>
      <c r="X925" s="195"/>
      <c r="Y925" s="195"/>
      <c r="Z925" s="195"/>
      <c r="AA925" s="195"/>
      <c r="AB925" s="193"/>
      <c r="AC925" s="204"/>
      <c r="AD925" s="204" t="str">
        <f t="shared" si="108"/>
        <v xml:space="preserve"> </v>
      </c>
      <c r="AE925" s="204"/>
      <c r="AF925" s="204" t="str">
        <f t="shared" si="109"/>
        <v xml:space="preserve"> </v>
      </c>
      <c r="AG925" s="204" t="str">
        <f t="shared" si="110"/>
        <v xml:space="preserve"> </v>
      </c>
      <c r="AH925" s="204" t="str">
        <f>IF(OR(AC925=" ",AC925=0,AE925=" ",AE925=0)," ",IF(AND(AC925=1,AE925=5),"BAJO",IF(AND(AC925=2,AE925=5),"BAJO",IF(AND(AC925=1,AE925=10),"BAJO",IF(AND(AC925=2,AE925=10),"MODERADO",IF(AND(AC925=1,AE925=20),"MODERADO",IF(AND(AC925=3,AE925=5),"MODERADO",IF(AND(AC925=4,AE925=5),"MODERADO",IF(AND(AC925=5,AE925=5),"MODERADO",IF(AND(AC925=2,AE925=20),"ALTO",IF(AND(AC925=3,AE925=10),"ALTO",IF(AND(AC925=4,AE925=10),"ALTO",IF(AND(AC925=5,AE925=10),"ALTO",IF(AND(AC925=3,AE925=20),"EXTREMO",IF(AND(AC925=4,AE925=20),"EXTREMO",IF(AND(AC925=5,AE925=20),"EXTREMO",VLOOKUP(AG925,[4]Evaluacion!A:B,2)))))))))))))))))</f>
        <v xml:space="preserve"> </v>
      </c>
      <c r="AI925" s="213"/>
      <c r="AJ925" s="214"/>
      <c r="AK925" s="197"/>
      <c r="AL925" s="197"/>
      <c r="AM925" s="197"/>
      <c r="AN925" s="197"/>
      <c r="AO925" s="197"/>
      <c r="AP925" s="197"/>
      <c r="AQ925" s="197"/>
      <c r="AR925" s="197"/>
      <c r="AS925" s="204"/>
      <c r="AT925" s="204"/>
      <c r="AU925" s="204" t="str">
        <f t="shared" si="106"/>
        <v xml:space="preserve"> </v>
      </c>
      <c r="AV925" s="204"/>
      <c r="AW925" s="204" t="str">
        <f t="shared" si="107"/>
        <v xml:space="preserve"> </v>
      </c>
      <c r="AX925" s="204" t="str">
        <f t="shared" si="111"/>
        <v xml:space="preserve"> </v>
      </c>
      <c r="AY925" s="204" t="str">
        <f>IF(OR(AT925=" ",AT925=0,AV925=" ",AV925=0)," ",IF(AND(AT925=1,AV925=5),"BAJO",IF(AND(AT925=2,AV925=5),"BAJO",IF(AND(AT925=1,AV925=10),"BAJO",IF(AND(AT925=2,AV925=10),"MODERADO",IF(AND(AT925=1,AV925=20),"MODERADO",IF(AND(AT925=3,AV925=5),"MODERADO",IF(AND(AT925=4,AV925=5),"MODERADO",IF(AND(AT925=5,AV925=5),"MODERADO",IF(AND(AT925=2,AV925=20),"ALTO",IF(AND(AT925=3,AV925=10),"ALTO",IF(AND(AT925=4,AV925=10),"ALTO",IF(AND(AT925=5,AV925=10),"ALTO",IF(AND(AT925=3,AV925=20),"EXTREMO",IF(AND(AT925=4,AV925=20),"EXTREMO",IF(AND(AT925=5,AV925=20),"EXTREMO",VLOOKUP(AX925,[4]Evaluacion!R:S,2)))))))))))))))))</f>
        <v xml:space="preserve"> </v>
      </c>
      <c r="AZ925" s="204"/>
      <c r="BA925" s="204"/>
      <c r="BB925" s="204"/>
      <c r="BC925" s="204"/>
      <c r="BD925" s="204"/>
      <c r="BE925" s="204"/>
      <c r="BF925" s="204"/>
      <c r="BG925" s="205"/>
      <c r="BH925" s="204"/>
    </row>
    <row r="926" spans="1:60" x14ac:dyDescent="0.2">
      <c r="A926" s="200"/>
      <c r="B926" s="192"/>
      <c r="C926" s="201"/>
      <c r="D926" s="193"/>
      <c r="E926" s="193"/>
      <c r="F926" s="206"/>
      <c r="G926" s="201"/>
      <c r="H926" s="194"/>
      <c r="I926" s="206"/>
      <c r="J926" s="195"/>
      <c r="K926" s="195"/>
      <c r="L926" s="195"/>
      <c r="M926" s="195"/>
      <c r="N926" s="195"/>
      <c r="O926" s="195"/>
      <c r="P926" s="195"/>
      <c r="Q926" s="195"/>
      <c r="R926" s="195"/>
      <c r="S926" s="195"/>
      <c r="T926" s="195"/>
      <c r="U926" s="195"/>
      <c r="V926" s="195"/>
      <c r="W926" s="195"/>
      <c r="X926" s="195"/>
      <c r="Y926" s="195"/>
      <c r="Z926" s="195"/>
      <c r="AA926" s="195"/>
      <c r="AB926" s="193"/>
      <c r="AC926" s="204"/>
      <c r="AD926" s="204" t="str">
        <f t="shared" si="108"/>
        <v xml:space="preserve"> </v>
      </c>
      <c r="AE926" s="204"/>
      <c r="AF926" s="204" t="str">
        <f t="shared" si="109"/>
        <v xml:space="preserve"> </v>
      </c>
      <c r="AG926" s="204" t="str">
        <f t="shared" si="110"/>
        <v xml:space="preserve"> </v>
      </c>
      <c r="AH926" s="204" t="str">
        <f>IF(OR(AC926=" ",AC926=0,AE926=" ",AE926=0)," ",IF(AND(AC926=1,AE926=5),"BAJO",IF(AND(AC926=2,AE926=5),"BAJO",IF(AND(AC926=1,AE926=10),"BAJO",IF(AND(AC926=2,AE926=10),"MODERADO",IF(AND(AC926=1,AE926=20),"MODERADO",IF(AND(AC926=3,AE926=5),"MODERADO",IF(AND(AC926=4,AE926=5),"MODERADO",IF(AND(AC926=5,AE926=5),"MODERADO",IF(AND(AC926=2,AE926=20),"ALTO",IF(AND(AC926=3,AE926=10),"ALTO",IF(AND(AC926=4,AE926=10),"ALTO",IF(AND(AC926=5,AE926=10),"ALTO",IF(AND(AC926=3,AE926=20),"EXTREMO",IF(AND(AC926=4,AE926=20),"EXTREMO",IF(AND(AC926=5,AE926=20),"EXTREMO",VLOOKUP(AG926,[4]Evaluacion!A:B,2)))))))))))))))))</f>
        <v xml:space="preserve"> </v>
      </c>
      <c r="AI926" s="213"/>
      <c r="AJ926" s="214"/>
      <c r="AK926" s="197"/>
      <c r="AL926" s="197"/>
      <c r="AM926" s="197"/>
      <c r="AN926" s="197"/>
      <c r="AO926" s="197"/>
      <c r="AP926" s="197"/>
      <c r="AQ926" s="197"/>
      <c r="AR926" s="197"/>
      <c r="AS926" s="204"/>
      <c r="AT926" s="204"/>
      <c r="AU926" s="204" t="str">
        <f t="shared" si="106"/>
        <v xml:space="preserve"> </v>
      </c>
      <c r="AV926" s="204"/>
      <c r="AW926" s="204" t="str">
        <f t="shared" si="107"/>
        <v xml:space="preserve"> </v>
      </c>
      <c r="AX926" s="204" t="str">
        <f t="shared" si="111"/>
        <v xml:space="preserve"> </v>
      </c>
      <c r="AY926" s="204" t="str">
        <f>IF(OR(AT926=" ",AT926=0,AV926=" ",AV926=0)," ",IF(AND(AT926=1,AV926=5),"BAJO",IF(AND(AT926=2,AV926=5),"BAJO",IF(AND(AT926=1,AV926=10),"BAJO",IF(AND(AT926=2,AV926=10),"MODERADO",IF(AND(AT926=1,AV926=20),"MODERADO",IF(AND(AT926=3,AV926=5),"MODERADO",IF(AND(AT926=4,AV926=5),"MODERADO",IF(AND(AT926=5,AV926=5),"MODERADO",IF(AND(AT926=2,AV926=20),"ALTO",IF(AND(AT926=3,AV926=10),"ALTO",IF(AND(AT926=4,AV926=10),"ALTO",IF(AND(AT926=5,AV926=10),"ALTO",IF(AND(AT926=3,AV926=20),"EXTREMO",IF(AND(AT926=4,AV926=20),"EXTREMO",IF(AND(AT926=5,AV926=20),"EXTREMO",VLOOKUP(AX926,[4]Evaluacion!R:S,2)))))))))))))))))</f>
        <v xml:space="preserve"> </v>
      </c>
      <c r="AZ926" s="204"/>
      <c r="BA926" s="204"/>
      <c r="BB926" s="204"/>
      <c r="BC926" s="204"/>
      <c r="BD926" s="204"/>
      <c r="BE926" s="204"/>
      <c r="BF926" s="204"/>
      <c r="BG926" s="205"/>
      <c r="BH926" s="204"/>
    </row>
    <row r="927" spans="1:60" x14ac:dyDescent="0.2">
      <c r="A927" s="200"/>
      <c r="B927" s="192"/>
      <c r="C927" s="201"/>
      <c r="D927" s="193"/>
      <c r="E927" s="193"/>
      <c r="F927" s="206"/>
      <c r="G927" s="201"/>
      <c r="H927" s="194"/>
      <c r="I927" s="206"/>
      <c r="J927" s="195"/>
      <c r="K927" s="195"/>
      <c r="L927" s="195"/>
      <c r="M927" s="195"/>
      <c r="N927" s="195"/>
      <c r="O927" s="195"/>
      <c r="P927" s="195"/>
      <c r="Q927" s="195"/>
      <c r="R927" s="195"/>
      <c r="S927" s="195"/>
      <c r="T927" s="195"/>
      <c r="U927" s="195"/>
      <c r="V927" s="195"/>
      <c r="W927" s="195"/>
      <c r="X927" s="195"/>
      <c r="Y927" s="195"/>
      <c r="Z927" s="195"/>
      <c r="AA927" s="195"/>
      <c r="AB927" s="193"/>
      <c r="AC927" s="204"/>
      <c r="AD927" s="204" t="str">
        <f t="shared" si="108"/>
        <v xml:space="preserve"> </v>
      </c>
      <c r="AE927" s="204"/>
      <c r="AF927" s="204" t="str">
        <f t="shared" si="109"/>
        <v xml:space="preserve"> </v>
      </c>
      <c r="AG927" s="204" t="str">
        <f t="shared" si="110"/>
        <v xml:space="preserve"> </v>
      </c>
      <c r="AH927" s="204" t="str">
        <f>IF(OR(AC927=" ",AC927=0,AE927=" ",AE927=0)," ",IF(AND(AC927=1,AE927=5),"BAJO",IF(AND(AC927=2,AE927=5),"BAJO",IF(AND(AC927=1,AE927=10),"BAJO",IF(AND(AC927=2,AE927=10),"MODERADO",IF(AND(AC927=1,AE927=20),"MODERADO",IF(AND(AC927=3,AE927=5),"MODERADO",IF(AND(AC927=4,AE927=5),"MODERADO",IF(AND(AC927=5,AE927=5),"MODERADO",IF(AND(AC927=2,AE927=20),"ALTO",IF(AND(AC927=3,AE927=10),"ALTO",IF(AND(AC927=4,AE927=10),"ALTO",IF(AND(AC927=5,AE927=10),"ALTO",IF(AND(AC927=3,AE927=20),"EXTREMO",IF(AND(AC927=4,AE927=20),"EXTREMO",IF(AND(AC927=5,AE927=20),"EXTREMO",VLOOKUP(AG927,[4]Evaluacion!A:B,2)))))))))))))))))</f>
        <v xml:space="preserve"> </v>
      </c>
      <c r="AI927" s="213"/>
      <c r="AJ927" s="214"/>
      <c r="AK927" s="197"/>
      <c r="AL927" s="197"/>
      <c r="AM927" s="197"/>
      <c r="AN927" s="197"/>
      <c r="AO927" s="197"/>
      <c r="AP927" s="197"/>
      <c r="AQ927" s="197"/>
      <c r="AR927" s="197"/>
      <c r="AS927" s="204"/>
      <c r="AT927" s="204"/>
      <c r="AU927" s="204" t="str">
        <f t="shared" si="106"/>
        <v xml:space="preserve"> </v>
      </c>
      <c r="AV927" s="204"/>
      <c r="AW927" s="204" t="str">
        <f t="shared" si="107"/>
        <v xml:space="preserve"> </v>
      </c>
      <c r="AX927" s="204" t="str">
        <f t="shared" si="111"/>
        <v xml:space="preserve"> </v>
      </c>
      <c r="AY927" s="204" t="str">
        <f>IF(OR(AT927=" ",AT927=0,AV927=" ",AV927=0)," ",IF(AND(AT927=1,AV927=5),"BAJO",IF(AND(AT927=2,AV927=5),"BAJO",IF(AND(AT927=1,AV927=10),"BAJO",IF(AND(AT927=2,AV927=10),"MODERADO",IF(AND(AT927=1,AV927=20),"MODERADO",IF(AND(AT927=3,AV927=5),"MODERADO",IF(AND(AT927=4,AV927=5),"MODERADO",IF(AND(AT927=5,AV927=5),"MODERADO",IF(AND(AT927=2,AV927=20),"ALTO",IF(AND(AT927=3,AV927=10),"ALTO",IF(AND(AT927=4,AV927=10),"ALTO",IF(AND(AT927=5,AV927=10),"ALTO",IF(AND(AT927=3,AV927=20),"EXTREMO",IF(AND(AT927=4,AV927=20),"EXTREMO",IF(AND(AT927=5,AV927=20),"EXTREMO",VLOOKUP(AX927,[4]Evaluacion!R:S,2)))))))))))))))))</f>
        <v xml:space="preserve"> </v>
      </c>
      <c r="AZ927" s="204"/>
      <c r="BA927" s="204"/>
      <c r="BB927" s="204"/>
      <c r="BC927" s="204"/>
      <c r="BD927" s="204"/>
      <c r="BE927" s="204"/>
      <c r="BF927" s="204"/>
      <c r="BG927" s="205"/>
      <c r="BH927" s="204"/>
    </row>
    <row r="928" spans="1:60" x14ac:dyDescent="0.2">
      <c r="A928" s="200"/>
      <c r="B928" s="192"/>
      <c r="C928" s="201"/>
      <c r="D928" s="193"/>
      <c r="E928" s="193"/>
      <c r="F928" s="206"/>
      <c r="G928" s="201"/>
      <c r="H928" s="194"/>
      <c r="I928" s="206"/>
      <c r="J928" s="195"/>
      <c r="K928" s="195"/>
      <c r="L928" s="195"/>
      <c r="M928" s="195"/>
      <c r="N928" s="195"/>
      <c r="O928" s="195"/>
      <c r="P928" s="195"/>
      <c r="Q928" s="195"/>
      <c r="R928" s="195"/>
      <c r="S928" s="195"/>
      <c r="T928" s="195"/>
      <c r="U928" s="195"/>
      <c r="V928" s="195"/>
      <c r="W928" s="195"/>
      <c r="X928" s="195"/>
      <c r="Y928" s="195"/>
      <c r="Z928" s="195"/>
      <c r="AA928" s="195"/>
      <c r="AB928" s="193"/>
      <c r="AC928" s="204"/>
      <c r="AD928" s="204" t="str">
        <f t="shared" si="108"/>
        <v xml:space="preserve"> </v>
      </c>
      <c r="AE928" s="204"/>
      <c r="AF928" s="204" t="str">
        <f t="shared" si="109"/>
        <v xml:space="preserve"> </v>
      </c>
      <c r="AG928" s="204" t="str">
        <f t="shared" si="110"/>
        <v xml:space="preserve"> </v>
      </c>
      <c r="AH928" s="204" t="str">
        <f>IF(OR(AC928=" ",AC928=0,AE928=" ",AE928=0)," ",IF(AND(AC928=1,AE928=5),"BAJO",IF(AND(AC928=2,AE928=5),"BAJO",IF(AND(AC928=1,AE928=10),"BAJO",IF(AND(AC928=2,AE928=10),"MODERADO",IF(AND(AC928=1,AE928=20),"MODERADO",IF(AND(AC928=3,AE928=5),"MODERADO",IF(AND(AC928=4,AE928=5),"MODERADO",IF(AND(AC928=5,AE928=5),"MODERADO",IF(AND(AC928=2,AE928=20),"ALTO",IF(AND(AC928=3,AE928=10),"ALTO",IF(AND(AC928=4,AE928=10),"ALTO",IF(AND(AC928=5,AE928=10),"ALTO",IF(AND(AC928=3,AE928=20),"EXTREMO",IF(AND(AC928=4,AE928=20),"EXTREMO",IF(AND(AC928=5,AE928=20),"EXTREMO",VLOOKUP(AG928,[4]Evaluacion!A:B,2)))))))))))))))))</f>
        <v xml:space="preserve"> </v>
      </c>
      <c r="AI928" s="213"/>
      <c r="AJ928" s="214"/>
      <c r="AK928" s="197"/>
      <c r="AL928" s="197"/>
      <c r="AM928" s="197"/>
      <c r="AN928" s="197"/>
      <c r="AO928" s="197"/>
      <c r="AP928" s="197"/>
      <c r="AQ928" s="197"/>
      <c r="AR928" s="197"/>
      <c r="AS928" s="204"/>
      <c r="AT928" s="204"/>
      <c r="AU928" s="204" t="str">
        <f t="shared" si="106"/>
        <v xml:space="preserve"> </v>
      </c>
      <c r="AV928" s="204"/>
      <c r="AW928" s="204" t="str">
        <f t="shared" si="107"/>
        <v xml:space="preserve"> </v>
      </c>
      <c r="AX928" s="204" t="str">
        <f t="shared" si="111"/>
        <v xml:space="preserve"> </v>
      </c>
      <c r="AY928" s="204" t="str">
        <f>IF(OR(AT928=" ",AT928=0,AV928=" ",AV928=0)," ",IF(AND(AT928=1,AV928=5),"BAJO",IF(AND(AT928=2,AV928=5),"BAJO",IF(AND(AT928=1,AV928=10),"BAJO",IF(AND(AT928=2,AV928=10),"MODERADO",IF(AND(AT928=1,AV928=20),"MODERADO",IF(AND(AT928=3,AV928=5),"MODERADO",IF(AND(AT928=4,AV928=5),"MODERADO",IF(AND(AT928=5,AV928=5),"MODERADO",IF(AND(AT928=2,AV928=20),"ALTO",IF(AND(AT928=3,AV928=10),"ALTO",IF(AND(AT928=4,AV928=10),"ALTO",IF(AND(AT928=5,AV928=10),"ALTO",IF(AND(AT928=3,AV928=20),"EXTREMO",IF(AND(AT928=4,AV928=20),"EXTREMO",IF(AND(AT928=5,AV928=20),"EXTREMO",VLOOKUP(AX928,[4]Evaluacion!R:S,2)))))))))))))))))</f>
        <v xml:space="preserve"> </v>
      </c>
      <c r="AZ928" s="204"/>
      <c r="BA928" s="204"/>
      <c r="BB928" s="204"/>
      <c r="BC928" s="204"/>
      <c r="BD928" s="204"/>
      <c r="BE928" s="204"/>
      <c r="BF928" s="204"/>
      <c r="BG928" s="205"/>
      <c r="BH928" s="204"/>
    </row>
    <row r="929" spans="1:60" x14ac:dyDescent="0.2">
      <c r="A929" s="200"/>
      <c r="B929" s="192"/>
      <c r="C929" s="201"/>
      <c r="D929" s="193"/>
      <c r="E929" s="193"/>
      <c r="F929" s="206"/>
      <c r="G929" s="201"/>
      <c r="H929" s="194"/>
      <c r="I929" s="206"/>
      <c r="J929" s="195"/>
      <c r="K929" s="195"/>
      <c r="L929" s="195"/>
      <c r="M929" s="195"/>
      <c r="N929" s="195"/>
      <c r="O929" s="195"/>
      <c r="P929" s="195"/>
      <c r="Q929" s="195"/>
      <c r="R929" s="195"/>
      <c r="S929" s="195"/>
      <c r="T929" s="195"/>
      <c r="U929" s="195"/>
      <c r="V929" s="195"/>
      <c r="W929" s="195"/>
      <c r="X929" s="195"/>
      <c r="Y929" s="195"/>
      <c r="Z929" s="195"/>
      <c r="AA929" s="195"/>
      <c r="AB929" s="193"/>
      <c r="AC929" s="204"/>
      <c r="AD929" s="204" t="str">
        <f t="shared" si="108"/>
        <v xml:space="preserve"> </v>
      </c>
      <c r="AE929" s="204"/>
      <c r="AF929" s="204" t="str">
        <f t="shared" si="109"/>
        <v xml:space="preserve"> </v>
      </c>
      <c r="AG929" s="204" t="str">
        <f t="shared" si="110"/>
        <v xml:space="preserve"> </v>
      </c>
      <c r="AH929" s="204" t="str">
        <f>IF(OR(AC929=" ",AC929=0,AE929=" ",AE929=0)," ",IF(AND(AC929=1,AE929=5),"BAJO",IF(AND(AC929=2,AE929=5),"BAJO",IF(AND(AC929=1,AE929=10),"BAJO",IF(AND(AC929=2,AE929=10),"MODERADO",IF(AND(AC929=1,AE929=20),"MODERADO",IF(AND(AC929=3,AE929=5),"MODERADO",IF(AND(AC929=4,AE929=5),"MODERADO",IF(AND(AC929=5,AE929=5),"MODERADO",IF(AND(AC929=2,AE929=20),"ALTO",IF(AND(AC929=3,AE929=10),"ALTO",IF(AND(AC929=4,AE929=10),"ALTO",IF(AND(AC929=5,AE929=10),"ALTO",IF(AND(AC929=3,AE929=20),"EXTREMO",IF(AND(AC929=4,AE929=20),"EXTREMO",IF(AND(AC929=5,AE929=20),"EXTREMO",VLOOKUP(AG929,[4]Evaluacion!A:B,2)))))))))))))))))</f>
        <v xml:space="preserve"> </v>
      </c>
      <c r="AI929" s="213"/>
      <c r="AJ929" s="214"/>
      <c r="AK929" s="197"/>
      <c r="AL929" s="197"/>
      <c r="AM929" s="197"/>
      <c r="AN929" s="197"/>
      <c r="AO929" s="197"/>
      <c r="AP929" s="197"/>
      <c r="AQ929" s="197"/>
      <c r="AR929" s="197"/>
      <c r="AS929" s="204"/>
      <c r="AT929" s="204"/>
      <c r="AU929" s="204" t="str">
        <f t="shared" si="106"/>
        <v xml:space="preserve"> </v>
      </c>
      <c r="AV929" s="204"/>
      <c r="AW929" s="204" t="str">
        <f t="shared" si="107"/>
        <v xml:space="preserve"> </v>
      </c>
      <c r="AX929" s="204" t="str">
        <f t="shared" si="111"/>
        <v xml:space="preserve"> </v>
      </c>
      <c r="AY929" s="204" t="str">
        <f>IF(OR(AT929=" ",AT929=0,AV929=" ",AV929=0)," ",IF(AND(AT929=1,AV929=5),"BAJO",IF(AND(AT929=2,AV929=5),"BAJO",IF(AND(AT929=1,AV929=10),"BAJO",IF(AND(AT929=2,AV929=10),"MODERADO",IF(AND(AT929=1,AV929=20),"MODERADO",IF(AND(AT929=3,AV929=5),"MODERADO",IF(AND(AT929=4,AV929=5),"MODERADO",IF(AND(AT929=5,AV929=5),"MODERADO",IF(AND(AT929=2,AV929=20),"ALTO",IF(AND(AT929=3,AV929=10),"ALTO",IF(AND(AT929=4,AV929=10),"ALTO",IF(AND(AT929=5,AV929=10),"ALTO",IF(AND(AT929=3,AV929=20),"EXTREMO",IF(AND(AT929=4,AV929=20),"EXTREMO",IF(AND(AT929=5,AV929=20),"EXTREMO",VLOOKUP(AX929,[4]Evaluacion!R:S,2)))))))))))))))))</f>
        <v xml:space="preserve"> </v>
      </c>
      <c r="AZ929" s="204"/>
      <c r="BA929" s="204"/>
      <c r="BB929" s="204"/>
      <c r="BC929" s="204"/>
      <c r="BD929" s="204"/>
      <c r="BE929" s="204"/>
      <c r="BF929" s="204"/>
      <c r="BG929" s="205"/>
      <c r="BH929" s="204"/>
    </row>
    <row r="930" spans="1:60" x14ac:dyDescent="0.2">
      <c r="A930" s="200"/>
      <c r="B930" s="192"/>
      <c r="C930" s="201"/>
      <c r="D930" s="193"/>
      <c r="E930" s="193"/>
      <c r="F930" s="206"/>
      <c r="G930" s="201"/>
      <c r="H930" s="194"/>
      <c r="I930" s="206"/>
      <c r="J930" s="195"/>
      <c r="K930" s="195"/>
      <c r="L930" s="195"/>
      <c r="M930" s="195"/>
      <c r="N930" s="195"/>
      <c r="O930" s="195"/>
      <c r="P930" s="195"/>
      <c r="Q930" s="195"/>
      <c r="R930" s="195"/>
      <c r="S930" s="195"/>
      <c r="T930" s="195"/>
      <c r="U930" s="195"/>
      <c r="V930" s="195"/>
      <c r="W930" s="195"/>
      <c r="X930" s="195"/>
      <c r="Y930" s="195"/>
      <c r="Z930" s="195"/>
      <c r="AA930" s="195"/>
      <c r="AB930" s="193"/>
      <c r="AC930" s="204"/>
      <c r="AD930" s="204" t="str">
        <f t="shared" si="108"/>
        <v xml:space="preserve"> </v>
      </c>
      <c r="AE930" s="204"/>
      <c r="AF930" s="204" t="str">
        <f t="shared" si="109"/>
        <v xml:space="preserve"> </v>
      </c>
      <c r="AG930" s="204" t="str">
        <f t="shared" si="110"/>
        <v xml:space="preserve"> </v>
      </c>
      <c r="AH930" s="204" t="str">
        <f>IF(OR(AC930=" ",AC930=0,AE930=" ",AE930=0)," ",IF(AND(AC930=1,AE930=5),"BAJO",IF(AND(AC930=2,AE930=5),"BAJO",IF(AND(AC930=1,AE930=10),"BAJO",IF(AND(AC930=2,AE930=10),"MODERADO",IF(AND(AC930=1,AE930=20),"MODERADO",IF(AND(AC930=3,AE930=5),"MODERADO",IF(AND(AC930=4,AE930=5),"MODERADO",IF(AND(AC930=5,AE930=5),"MODERADO",IF(AND(AC930=2,AE930=20),"ALTO",IF(AND(AC930=3,AE930=10),"ALTO",IF(AND(AC930=4,AE930=10),"ALTO",IF(AND(AC930=5,AE930=10),"ALTO",IF(AND(AC930=3,AE930=20),"EXTREMO",IF(AND(AC930=4,AE930=20),"EXTREMO",IF(AND(AC930=5,AE930=20),"EXTREMO",VLOOKUP(AG930,[4]Evaluacion!A:B,2)))))))))))))))))</f>
        <v xml:space="preserve"> </v>
      </c>
      <c r="AI930" s="213"/>
      <c r="AJ930" s="214"/>
      <c r="AK930" s="197"/>
      <c r="AL930" s="197"/>
      <c r="AM930" s="197"/>
      <c r="AN930" s="197"/>
      <c r="AO930" s="197"/>
      <c r="AP930" s="197"/>
      <c r="AQ930" s="197"/>
      <c r="AR930" s="197"/>
      <c r="AS930" s="204"/>
      <c r="AT930" s="204"/>
      <c r="AU930" s="204" t="str">
        <f t="shared" si="106"/>
        <v xml:space="preserve"> </v>
      </c>
      <c r="AV930" s="204"/>
      <c r="AW930" s="204" t="str">
        <f t="shared" si="107"/>
        <v xml:space="preserve"> </v>
      </c>
      <c r="AX930" s="204" t="str">
        <f t="shared" si="111"/>
        <v xml:space="preserve"> </v>
      </c>
      <c r="AY930" s="204" t="str">
        <f>IF(OR(AT930=" ",AT930=0,AV930=" ",AV930=0)," ",IF(AND(AT930=1,AV930=5),"BAJO",IF(AND(AT930=2,AV930=5),"BAJO",IF(AND(AT930=1,AV930=10),"BAJO",IF(AND(AT930=2,AV930=10),"MODERADO",IF(AND(AT930=1,AV930=20),"MODERADO",IF(AND(AT930=3,AV930=5),"MODERADO",IF(AND(AT930=4,AV930=5),"MODERADO",IF(AND(AT930=5,AV930=5),"MODERADO",IF(AND(AT930=2,AV930=20),"ALTO",IF(AND(AT930=3,AV930=10),"ALTO",IF(AND(AT930=4,AV930=10),"ALTO",IF(AND(AT930=5,AV930=10),"ALTO",IF(AND(AT930=3,AV930=20),"EXTREMO",IF(AND(AT930=4,AV930=20),"EXTREMO",IF(AND(AT930=5,AV930=20),"EXTREMO",VLOOKUP(AX930,[4]Evaluacion!R:S,2)))))))))))))))))</f>
        <v xml:space="preserve"> </v>
      </c>
      <c r="AZ930" s="204"/>
      <c r="BA930" s="204"/>
      <c r="BB930" s="204"/>
      <c r="BC930" s="204"/>
      <c r="BD930" s="204"/>
      <c r="BE930" s="204"/>
      <c r="BF930" s="204"/>
      <c r="BG930" s="205"/>
      <c r="BH930" s="204"/>
    </row>
    <row r="931" spans="1:60" x14ac:dyDescent="0.2">
      <c r="A931" s="200"/>
      <c r="B931" s="192"/>
      <c r="C931" s="201"/>
      <c r="D931" s="193"/>
      <c r="E931" s="193"/>
      <c r="F931" s="206"/>
      <c r="G931" s="201"/>
      <c r="H931" s="194"/>
      <c r="I931" s="206"/>
      <c r="J931" s="195"/>
      <c r="K931" s="195"/>
      <c r="L931" s="195"/>
      <c r="M931" s="195"/>
      <c r="N931" s="195"/>
      <c r="O931" s="195"/>
      <c r="P931" s="195"/>
      <c r="Q931" s="195"/>
      <c r="R931" s="195"/>
      <c r="S931" s="195"/>
      <c r="T931" s="195"/>
      <c r="U931" s="195"/>
      <c r="V931" s="195"/>
      <c r="W931" s="195"/>
      <c r="X931" s="195"/>
      <c r="Y931" s="195"/>
      <c r="Z931" s="195"/>
      <c r="AA931" s="195"/>
      <c r="AB931" s="193"/>
      <c r="AC931" s="204"/>
      <c r="AD931" s="204" t="str">
        <f t="shared" si="108"/>
        <v xml:space="preserve"> </v>
      </c>
      <c r="AE931" s="204"/>
      <c r="AF931" s="204" t="str">
        <f t="shared" si="109"/>
        <v xml:space="preserve"> </v>
      </c>
      <c r="AG931" s="204" t="str">
        <f t="shared" si="110"/>
        <v xml:space="preserve"> </v>
      </c>
      <c r="AH931" s="204" t="str">
        <f>IF(OR(AC931=" ",AC931=0,AE931=" ",AE931=0)," ",IF(AND(AC931=1,AE931=5),"BAJO",IF(AND(AC931=2,AE931=5),"BAJO",IF(AND(AC931=1,AE931=10),"BAJO",IF(AND(AC931=2,AE931=10),"MODERADO",IF(AND(AC931=1,AE931=20),"MODERADO",IF(AND(AC931=3,AE931=5),"MODERADO",IF(AND(AC931=4,AE931=5),"MODERADO",IF(AND(AC931=5,AE931=5),"MODERADO",IF(AND(AC931=2,AE931=20),"ALTO",IF(AND(AC931=3,AE931=10),"ALTO",IF(AND(AC931=4,AE931=10),"ALTO",IF(AND(AC931=5,AE931=10),"ALTO",IF(AND(AC931=3,AE931=20),"EXTREMO",IF(AND(AC931=4,AE931=20),"EXTREMO",IF(AND(AC931=5,AE931=20),"EXTREMO",VLOOKUP(AG931,[4]Evaluacion!A:B,2)))))))))))))))))</f>
        <v xml:space="preserve"> </v>
      </c>
      <c r="AI931" s="213"/>
      <c r="AJ931" s="214"/>
      <c r="AK931" s="197"/>
      <c r="AL931" s="197"/>
      <c r="AM931" s="197"/>
      <c r="AN931" s="197"/>
      <c r="AO931" s="197"/>
      <c r="AP931" s="197"/>
      <c r="AQ931" s="197"/>
      <c r="AR931" s="197"/>
      <c r="AS931" s="204"/>
      <c r="AT931" s="204"/>
      <c r="AU931" s="204" t="str">
        <f t="shared" si="106"/>
        <v xml:space="preserve"> </v>
      </c>
      <c r="AV931" s="204"/>
      <c r="AW931" s="204" t="str">
        <f t="shared" si="107"/>
        <v xml:space="preserve"> </v>
      </c>
      <c r="AX931" s="204" t="str">
        <f t="shared" si="111"/>
        <v xml:space="preserve"> </v>
      </c>
      <c r="AY931" s="204" t="str">
        <f>IF(OR(AT931=" ",AT931=0,AV931=" ",AV931=0)," ",IF(AND(AT931=1,AV931=5),"BAJO",IF(AND(AT931=2,AV931=5),"BAJO",IF(AND(AT931=1,AV931=10),"BAJO",IF(AND(AT931=2,AV931=10),"MODERADO",IF(AND(AT931=1,AV931=20),"MODERADO",IF(AND(AT931=3,AV931=5),"MODERADO",IF(AND(AT931=4,AV931=5),"MODERADO",IF(AND(AT931=5,AV931=5),"MODERADO",IF(AND(AT931=2,AV931=20),"ALTO",IF(AND(AT931=3,AV931=10),"ALTO",IF(AND(AT931=4,AV931=10),"ALTO",IF(AND(AT931=5,AV931=10),"ALTO",IF(AND(AT931=3,AV931=20),"EXTREMO",IF(AND(AT931=4,AV931=20),"EXTREMO",IF(AND(AT931=5,AV931=20),"EXTREMO",VLOOKUP(AX931,[4]Evaluacion!R:S,2)))))))))))))))))</f>
        <v xml:space="preserve"> </v>
      </c>
      <c r="AZ931" s="204"/>
      <c r="BA931" s="204"/>
      <c r="BB931" s="204"/>
      <c r="BC931" s="204"/>
      <c r="BD931" s="204"/>
      <c r="BE931" s="204"/>
      <c r="BF931" s="204"/>
      <c r="BG931" s="205"/>
      <c r="BH931" s="204"/>
    </row>
    <row r="932" spans="1:60" x14ac:dyDescent="0.2">
      <c r="A932" s="200"/>
      <c r="B932" s="192"/>
      <c r="C932" s="201"/>
      <c r="D932" s="193"/>
      <c r="E932" s="193"/>
      <c r="F932" s="206"/>
      <c r="G932" s="201"/>
      <c r="H932" s="194"/>
      <c r="I932" s="206"/>
      <c r="J932" s="195"/>
      <c r="K932" s="195"/>
      <c r="L932" s="195"/>
      <c r="M932" s="195"/>
      <c r="N932" s="195"/>
      <c r="O932" s="195"/>
      <c r="P932" s="195"/>
      <c r="Q932" s="195"/>
      <c r="R932" s="195"/>
      <c r="S932" s="195"/>
      <c r="T932" s="195"/>
      <c r="U932" s="195"/>
      <c r="V932" s="195"/>
      <c r="W932" s="195"/>
      <c r="X932" s="195"/>
      <c r="Y932" s="195"/>
      <c r="Z932" s="195"/>
      <c r="AA932" s="195"/>
      <c r="AB932" s="193"/>
      <c r="AC932" s="204"/>
      <c r="AD932" s="204" t="str">
        <f t="shared" si="108"/>
        <v xml:space="preserve"> </v>
      </c>
      <c r="AE932" s="204"/>
      <c r="AF932" s="204" t="str">
        <f t="shared" si="109"/>
        <v xml:space="preserve"> </v>
      </c>
      <c r="AG932" s="204" t="str">
        <f t="shared" si="110"/>
        <v xml:space="preserve"> </v>
      </c>
      <c r="AH932" s="204" t="str">
        <f>IF(OR(AC932=" ",AC932=0,AE932=" ",AE932=0)," ",IF(AND(AC932=1,AE932=5),"BAJO",IF(AND(AC932=2,AE932=5),"BAJO",IF(AND(AC932=1,AE932=10),"BAJO",IF(AND(AC932=2,AE932=10),"MODERADO",IF(AND(AC932=1,AE932=20),"MODERADO",IF(AND(AC932=3,AE932=5),"MODERADO",IF(AND(AC932=4,AE932=5),"MODERADO",IF(AND(AC932=5,AE932=5),"MODERADO",IF(AND(AC932=2,AE932=20),"ALTO",IF(AND(AC932=3,AE932=10),"ALTO",IF(AND(AC932=4,AE932=10),"ALTO",IF(AND(AC932=5,AE932=10),"ALTO",IF(AND(AC932=3,AE932=20),"EXTREMO",IF(AND(AC932=4,AE932=20),"EXTREMO",IF(AND(AC932=5,AE932=20),"EXTREMO",VLOOKUP(AG932,[4]Evaluacion!A:B,2)))))))))))))))))</f>
        <v xml:space="preserve"> </v>
      </c>
      <c r="AI932" s="213"/>
      <c r="AJ932" s="214"/>
      <c r="AK932" s="197"/>
      <c r="AL932" s="197"/>
      <c r="AM932" s="197"/>
      <c r="AN932" s="197"/>
      <c r="AO932" s="197"/>
      <c r="AP932" s="197"/>
      <c r="AQ932" s="197"/>
      <c r="AR932" s="197"/>
      <c r="AS932" s="204"/>
      <c r="AT932" s="204"/>
      <c r="AU932" s="204" t="str">
        <f t="shared" si="106"/>
        <v xml:space="preserve"> </v>
      </c>
      <c r="AV932" s="204"/>
      <c r="AW932" s="204" t="str">
        <f t="shared" si="107"/>
        <v xml:space="preserve"> </v>
      </c>
      <c r="AX932" s="204" t="str">
        <f t="shared" si="111"/>
        <v xml:space="preserve"> </v>
      </c>
      <c r="AY932" s="204" t="str">
        <f>IF(OR(AT932=" ",AT932=0,AV932=" ",AV932=0)," ",IF(AND(AT932=1,AV932=5),"BAJO",IF(AND(AT932=2,AV932=5),"BAJO",IF(AND(AT932=1,AV932=10),"BAJO",IF(AND(AT932=2,AV932=10),"MODERADO",IF(AND(AT932=1,AV932=20),"MODERADO",IF(AND(AT932=3,AV932=5),"MODERADO",IF(AND(AT932=4,AV932=5),"MODERADO",IF(AND(AT932=5,AV932=5),"MODERADO",IF(AND(AT932=2,AV932=20),"ALTO",IF(AND(AT932=3,AV932=10),"ALTO",IF(AND(AT932=4,AV932=10),"ALTO",IF(AND(AT932=5,AV932=10),"ALTO",IF(AND(AT932=3,AV932=20),"EXTREMO",IF(AND(AT932=4,AV932=20),"EXTREMO",IF(AND(AT932=5,AV932=20),"EXTREMO",VLOOKUP(AX932,[4]Evaluacion!R:S,2)))))))))))))))))</f>
        <v xml:space="preserve"> </v>
      </c>
      <c r="AZ932" s="204"/>
      <c r="BA932" s="204"/>
      <c r="BB932" s="204"/>
      <c r="BC932" s="204"/>
      <c r="BD932" s="204"/>
      <c r="BE932" s="204"/>
      <c r="BF932" s="204"/>
      <c r="BG932" s="205"/>
      <c r="BH932" s="204"/>
    </row>
    <row r="933" spans="1:60" x14ac:dyDescent="0.2">
      <c r="A933" s="200"/>
      <c r="B933" s="192"/>
      <c r="C933" s="201"/>
      <c r="D933" s="193"/>
      <c r="E933" s="193"/>
      <c r="F933" s="206"/>
      <c r="G933" s="201"/>
      <c r="H933" s="194"/>
      <c r="I933" s="206"/>
      <c r="J933" s="195"/>
      <c r="K933" s="195"/>
      <c r="L933" s="195"/>
      <c r="M933" s="195"/>
      <c r="N933" s="195"/>
      <c r="O933" s="195"/>
      <c r="P933" s="195"/>
      <c r="Q933" s="195"/>
      <c r="R933" s="195"/>
      <c r="S933" s="195"/>
      <c r="T933" s="195"/>
      <c r="U933" s="195"/>
      <c r="V933" s="195"/>
      <c r="W933" s="195"/>
      <c r="X933" s="195"/>
      <c r="Y933" s="195"/>
      <c r="Z933" s="195"/>
      <c r="AA933" s="195"/>
      <c r="AB933" s="193"/>
      <c r="AC933" s="204"/>
      <c r="AD933" s="204" t="str">
        <f t="shared" si="108"/>
        <v xml:space="preserve"> </v>
      </c>
      <c r="AE933" s="204"/>
      <c r="AF933" s="204" t="str">
        <f t="shared" si="109"/>
        <v xml:space="preserve"> </v>
      </c>
      <c r="AG933" s="204" t="str">
        <f t="shared" si="110"/>
        <v xml:space="preserve"> </v>
      </c>
      <c r="AH933" s="204" t="str">
        <f>IF(OR(AC933=" ",AC933=0,AE933=" ",AE933=0)," ",IF(AND(AC933=1,AE933=5),"BAJO",IF(AND(AC933=2,AE933=5),"BAJO",IF(AND(AC933=1,AE933=10),"BAJO",IF(AND(AC933=2,AE933=10),"MODERADO",IF(AND(AC933=1,AE933=20),"MODERADO",IF(AND(AC933=3,AE933=5),"MODERADO",IF(AND(AC933=4,AE933=5),"MODERADO",IF(AND(AC933=5,AE933=5),"MODERADO",IF(AND(AC933=2,AE933=20),"ALTO",IF(AND(AC933=3,AE933=10),"ALTO",IF(AND(AC933=4,AE933=10),"ALTO",IF(AND(AC933=5,AE933=10),"ALTO",IF(AND(AC933=3,AE933=20),"EXTREMO",IF(AND(AC933=4,AE933=20),"EXTREMO",IF(AND(AC933=5,AE933=20),"EXTREMO",VLOOKUP(AG933,[4]Evaluacion!A:B,2)))))))))))))))))</f>
        <v xml:space="preserve"> </v>
      </c>
      <c r="AI933" s="213"/>
      <c r="AJ933" s="214"/>
      <c r="AK933" s="197"/>
      <c r="AL933" s="197"/>
      <c r="AM933" s="197"/>
      <c r="AN933" s="197"/>
      <c r="AO933" s="197"/>
      <c r="AP933" s="197"/>
      <c r="AQ933" s="197"/>
      <c r="AR933" s="197"/>
      <c r="AS933" s="204"/>
      <c r="AT933" s="204"/>
      <c r="AU933" s="204" t="str">
        <f t="shared" si="106"/>
        <v xml:space="preserve"> </v>
      </c>
      <c r="AV933" s="204"/>
      <c r="AW933" s="204" t="str">
        <f t="shared" si="107"/>
        <v xml:space="preserve"> </v>
      </c>
      <c r="AX933" s="204" t="str">
        <f t="shared" si="111"/>
        <v xml:space="preserve"> </v>
      </c>
      <c r="AY933" s="204" t="str">
        <f>IF(OR(AT933=" ",AT933=0,AV933=" ",AV933=0)," ",IF(AND(AT933=1,AV933=5),"BAJO",IF(AND(AT933=2,AV933=5),"BAJO",IF(AND(AT933=1,AV933=10),"BAJO",IF(AND(AT933=2,AV933=10),"MODERADO",IF(AND(AT933=1,AV933=20),"MODERADO",IF(AND(AT933=3,AV933=5),"MODERADO",IF(AND(AT933=4,AV933=5),"MODERADO",IF(AND(AT933=5,AV933=5),"MODERADO",IF(AND(AT933=2,AV933=20),"ALTO",IF(AND(AT933=3,AV933=10),"ALTO",IF(AND(AT933=4,AV933=10),"ALTO",IF(AND(AT933=5,AV933=10),"ALTO",IF(AND(AT933=3,AV933=20),"EXTREMO",IF(AND(AT933=4,AV933=20),"EXTREMO",IF(AND(AT933=5,AV933=20),"EXTREMO",VLOOKUP(AX933,[4]Evaluacion!R:S,2)))))))))))))))))</f>
        <v xml:space="preserve"> </v>
      </c>
      <c r="AZ933" s="204"/>
      <c r="BA933" s="204"/>
      <c r="BB933" s="204"/>
      <c r="BC933" s="204"/>
      <c r="BD933" s="204"/>
      <c r="BE933" s="204"/>
      <c r="BF933" s="204"/>
      <c r="BG933" s="205"/>
      <c r="BH933" s="204"/>
    </row>
    <row r="934" spans="1:60" x14ac:dyDescent="0.2">
      <c r="A934" s="200"/>
      <c r="B934" s="192"/>
      <c r="C934" s="201"/>
      <c r="D934" s="193"/>
      <c r="E934" s="193"/>
      <c r="F934" s="206"/>
      <c r="G934" s="201"/>
      <c r="H934" s="194"/>
      <c r="I934" s="206"/>
      <c r="J934" s="195"/>
      <c r="K934" s="195"/>
      <c r="L934" s="195"/>
      <c r="M934" s="195"/>
      <c r="N934" s="195"/>
      <c r="O934" s="195"/>
      <c r="P934" s="195"/>
      <c r="Q934" s="195"/>
      <c r="R934" s="195"/>
      <c r="S934" s="195"/>
      <c r="T934" s="195"/>
      <c r="U934" s="195"/>
      <c r="V934" s="195"/>
      <c r="W934" s="195"/>
      <c r="X934" s="195"/>
      <c r="Y934" s="195"/>
      <c r="Z934" s="195"/>
      <c r="AA934" s="195"/>
      <c r="AB934" s="193"/>
      <c r="AC934" s="204"/>
      <c r="AD934" s="204" t="str">
        <f t="shared" si="108"/>
        <v xml:space="preserve"> </v>
      </c>
      <c r="AE934" s="204"/>
      <c r="AF934" s="204" t="str">
        <f t="shared" si="109"/>
        <v xml:space="preserve"> </v>
      </c>
      <c r="AG934" s="204" t="str">
        <f t="shared" si="110"/>
        <v xml:space="preserve"> </v>
      </c>
      <c r="AH934" s="204" t="str">
        <f>IF(OR(AC934=" ",AC934=0,AE934=" ",AE934=0)," ",IF(AND(AC934=1,AE934=5),"BAJO",IF(AND(AC934=2,AE934=5),"BAJO",IF(AND(AC934=1,AE934=10),"BAJO",IF(AND(AC934=2,AE934=10),"MODERADO",IF(AND(AC934=1,AE934=20),"MODERADO",IF(AND(AC934=3,AE934=5),"MODERADO",IF(AND(AC934=4,AE934=5),"MODERADO",IF(AND(AC934=5,AE934=5),"MODERADO",IF(AND(AC934=2,AE934=20),"ALTO",IF(AND(AC934=3,AE934=10),"ALTO",IF(AND(AC934=4,AE934=10),"ALTO",IF(AND(AC934=5,AE934=10),"ALTO",IF(AND(AC934=3,AE934=20),"EXTREMO",IF(AND(AC934=4,AE934=20),"EXTREMO",IF(AND(AC934=5,AE934=20),"EXTREMO",VLOOKUP(AG934,[4]Evaluacion!A:B,2)))))))))))))))))</f>
        <v xml:space="preserve"> </v>
      </c>
      <c r="AI934" s="213"/>
      <c r="AJ934" s="214"/>
      <c r="AK934" s="197"/>
      <c r="AL934" s="197"/>
      <c r="AM934" s="197"/>
      <c r="AN934" s="197"/>
      <c r="AO934" s="197"/>
      <c r="AP934" s="197"/>
      <c r="AQ934" s="197"/>
      <c r="AR934" s="197"/>
      <c r="AS934" s="204"/>
      <c r="AT934" s="204"/>
      <c r="AU934" s="204" t="str">
        <f t="shared" si="106"/>
        <v xml:space="preserve"> </v>
      </c>
      <c r="AV934" s="204"/>
      <c r="AW934" s="204" t="str">
        <f t="shared" si="107"/>
        <v xml:space="preserve"> </v>
      </c>
      <c r="AX934" s="204" t="str">
        <f t="shared" si="111"/>
        <v xml:space="preserve"> </v>
      </c>
      <c r="AY934" s="204" t="str">
        <f>IF(OR(AT934=" ",AT934=0,AV934=" ",AV934=0)," ",IF(AND(AT934=1,AV934=5),"BAJO",IF(AND(AT934=2,AV934=5),"BAJO",IF(AND(AT934=1,AV934=10),"BAJO",IF(AND(AT934=2,AV934=10),"MODERADO",IF(AND(AT934=1,AV934=20),"MODERADO",IF(AND(AT934=3,AV934=5),"MODERADO",IF(AND(AT934=4,AV934=5),"MODERADO",IF(AND(AT934=5,AV934=5),"MODERADO",IF(AND(AT934=2,AV934=20),"ALTO",IF(AND(AT934=3,AV934=10),"ALTO",IF(AND(AT934=4,AV934=10),"ALTO",IF(AND(AT934=5,AV934=10),"ALTO",IF(AND(AT934=3,AV934=20),"EXTREMO",IF(AND(AT934=4,AV934=20),"EXTREMO",IF(AND(AT934=5,AV934=20),"EXTREMO",VLOOKUP(AX934,[4]Evaluacion!R:S,2)))))))))))))))))</f>
        <v xml:space="preserve"> </v>
      </c>
      <c r="AZ934" s="204"/>
      <c r="BA934" s="204"/>
      <c r="BB934" s="204"/>
      <c r="BC934" s="204"/>
      <c r="BD934" s="204"/>
      <c r="BE934" s="204"/>
      <c r="BF934" s="204"/>
      <c r="BG934" s="205"/>
      <c r="BH934" s="204"/>
    </row>
    <row r="935" spans="1:60" x14ac:dyDescent="0.2">
      <c r="A935" s="200"/>
      <c r="B935" s="192"/>
      <c r="C935" s="201"/>
      <c r="D935" s="193"/>
      <c r="E935" s="193"/>
      <c r="F935" s="206"/>
      <c r="G935" s="201"/>
      <c r="H935" s="194"/>
      <c r="I935" s="206"/>
      <c r="J935" s="195"/>
      <c r="K935" s="195"/>
      <c r="L935" s="195"/>
      <c r="M935" s="195"/>
      <c r="N935" s="195"/>
      <c r="O935" s="195"/>
      <c r="P935" s="195"/>
      <c r="Q935" s="195"/>
      <c r="R935" s="195"/>
      <c r="S935" s="195"/>
      <c r="T935" s="195"/>
      <c r="U935" s="195"/>
      <c r="V935" s="195"/>
      <c r="W935" s="195"/>
      <c r="X935" s="195"/>
      <c r="Y935" s="195"/>
      <c r="Z935" s="195"/>
      <c r="AA935" s="195"/>
      <c r="AB935" s="193"/>
      <c r="AC935" s="204"/>
      <c r="AD935" s="204" t="str">
        <f t="shared" si="108"/>
        <v xml:space="preserve"> </v>
      </c>
      <c r="AE935" s="204"/>
      <c r="AF935" s="204" t="str">
        <f t="shared" si="109"/>
        <v xml:space="preserve"> </v>
      </c>
      <c r="AG935" s="204" t="str">
        <f t="shared" si="110"/>
        <v xml:space="preserve"> </v>
      </c>
      <c r="AH935" s="204" t="str">
        <f>IF(OR(AC935=" ",AC935=0,AE935=" ",AE935=0)," ",IF(AND(AC935=1,AE935=5),"BAJO",IF(AND(AC935=2,AE935=5),"BAJO",IF(AND(AC935=1,AE935=10),"BAJO",IF(AND(AC935=2,AE935=10),"MODERADO",IF(AND(AC935=1,AE935=20),"MODERADO",IF(AND(AC935=3,AE935=5),"MODERADO",IF(AND(AC935=4,AE935=5),"MODERADO",IF(AND(AC935=5,AE935=5),"MODERADO",IF(AND(AC935=2,AE935=20),"ALTO",IF(AND(AC935=3,AE935=10),"ALTO",IF(AND(AC935=4,AE935=10),"ALTO",IF(AND(AC935=5,AE935=10),"ALTO",IF(AND(AC935=3,AE935=20),"EXTREMO",IF(AND(AC935=4,AE935=20),"EXTREMO",IF(AND(AC935=5,AE935=20),"EXTREMO",VLOOKUP(AG935,[4]Evaluacion!A:B,2)))))))))))))))))</f>
        <v xml:space="preserve"> </v>
      </c>
      <c r="AI935" s="213"/>
      <c r="AJ935" s="214"/>
      <c r="AK935" s="197"/>
      <c r="AL935" s="197"/>
      <c r="AM935" s="197"/>
      <c r="AN935" s="197"/>
      <c r="AO935" s="197"/>
      <c r="AP935" s="197"/>
      <c r="AQ935" s="197"/>
      <c r="AR935" s="197"/>
      <c r="AS935" s="204"/>
      <c r="AT935" s="204"/>
      <c r="AU935" s="204" t="str">
        <f t="shared" si="106"/>
        <v xml:space="preserve"> </v>
      </c>
      <c r="AV935" s="204"/>
      <c r="AW935" s="204" t="str">
        <f t="shared" si="107"/>
        <v xml:space="preserve"> </v>
      </c>
      <c r="AX935" s="204" t="str">
        <f t="shared" si="111"/>
        <v xml:space="preserve"> </v>
      </c>
      <c r="AY935" s="204" t="str">
        <f>IF(OR(AT935=" ",AT935=0,AV935=" ",AV935=0)," ",IF(AND(AT935=1,AV935=5),"BAJO",IF(AND(AT935=2,AV935=5),"BAJO",IF(AND(AT935=1,AV935=10),"BAJO",IF(AND(AT935=2,AV935=10),"MODERADO",IF(AND(AT935=1,AV935=20),"MODERADO",IF(AND(AT935=3,AV935=5),"MODERADO",IF(AND(AT935=4,AV935=5),"MODERADO",IF(AND(AT935=5,AV935=5),"MODERADO",IF(AND(AT935=2,AV935=20),"ALTO",IF(AND(AT935=3,AV935=10),"ALTO",IF(AND(AT935=4,AV935=10),"ALTO",IF(AND(AT935=5,AV935=10),"ALTO",IF(AND(AT935=3,AV935=20),"EXTREMO",IF(AND(AT935=4,AV935=20),"EXTREMO",IF(AND(AT935=5,AV935=20),"EXTREMO",VLOOKUP(AX935,[4]Evaluacion!R:S,2)))))))))))))))))</f>
        <v xml:space="preserve"> </v>
      </c>
      <c r="AZ935" s="204"/>
      <c r="BA935" s="204"/>
      <c r="BB935" s="204"/>
      <c r="BC935" s="204"/>
      <c r="BD935" s="204"/>
      <c r="BE935" s="204"/>
      <c r="BF935" s="204"/>
      <c r="BG935" s="205"/>
      <c r="BH935" s="204"/>
    </row>
    <row r="936" spans="1:60" x14ac:dyDescent="0.2">
      <c r="A936" s="200"/>
      <c r="B936" s="192"/>
      <c r="C936" s="201"/>
      <c r="D936" s="193"/>
      <c r="E936" s="193"/>
      <c r="F936" s="206"/>
      <c r="G936" s="201"/>
      <c r="H936" s="194"/>
      <c r="I936" s="206"/>
      <c r="J936" s="195"/>
      <c r="K936" s="195"/>
      <c r="L936" s="195"/>
      <c r="M936" s="195"/>
      <c r="N936" s="195"/>
      <c r="O936" s="195"/>
      <c r="P936" s="195"/>
      <c r="Q936" s="195"/>
      <c r="R936" s="195"/>
      <c r="S936" s="195"/>
      <c r="T936" s="195"/>
      <c r="U936" s="195"/>
      <c r="V936" s="195"/>
      <c r="W936" s="195"/>
      <c r="X936" s="195"/>
      <c r="Y936" s="195"/>
      <c r="Z936" s="195"/>
      <c r="AA936" s="195"/>
      <c r="AB936" s="193"/>
      <c r="AC936" s="204"/>
      <c r="AD936" s="204" t="str">
        <f t="shared" si="108"/>
        <v xml:space="preserve"> </v>
      </c>
      <c r="AE936" s="204"/>
      <c r="AF936" s="204" t="str">
        <f t="shared" si="109"/>
        <v xml:space="preserve"> </v>
      </c>
      <c r="AG936" s="204" t="str">
        <f t="shared" si="110"/>
        <v xml:space="preserve"> </v>
      </c>
      <c r="AH936" s="204" t="str">
        <f>IF(OR(AC936=" ",AC936=0,AE936=" ",AE936=0)," ",IF(AND(AC936=1,AE936=5),"BAJO",IF(AND(AC936=2,AE936=5),"BAJO",IF(AND(AC936=1,AE936=10),"BAJO",IF(AND(AC936=2,AE936=10),"MODERADO",IF(AND(AC936=1,AE936=20),"MODERADO",IF(AND(AC936=3,AE936=5),"MODERADO",IF(AND(AC936=4,AE936=5),"MODERADO",IF(AND(AC936=5,AE936=5),"MODERADO",IF(AND(AC936=2,AE936=20),"ALTO",IF(AND(AC936=3,AE936=10),"ALTO",IF(AND(AC936=4,AE936=10),"ALTO",IF(AND(AC936=5,AE936=10),"ALTO",IF(AND(AC936=3,AE936=20),"EXTREMO",IF(AND(AC936=4,AE936=20),"EXTREMO",IF(AND(AC936=5,AE936=20),"EXTREMO",VLOOKUP(AG936,[4]Evaluacion!A:B,2)))))))))))))))))</f>
        <v xml:space="preserve"> </v>
      </c>
      <c r="AI936" s="213"/>
      <c r="AJ936" s="214"/>
      <c r="AK936" s="197"/>
      <c r="AL936" s="197"/>
      <c r="AM936" s="197"/>
      <c r="AN936" s="197"/>
      <c r="AO936" s="197"/>
      <c r="AP936" s="197"/>
      <c r="AQ936" s="197"/>
      <c r="AR936" s="197"/>
      <c r="AS936" s="204"/>
      <c r="AT936" s="204"/>
      <c r="AU936" s="204" t="str">
        <f t="shared" si="106"/>
        <v xml:space="preserve"> </v>
      </c>
      <c r="AV936" s="204"/>
      <c r="AW936" s="204" t="str">
        <f t="shared" si="107"/>
        <v xml:space="preserve"> </v>
      </c>
      <c r="AX936" s="204" t="str">
        <f t="shared" si="111"/>
        <v xml:space="preserve"> </v>
      </c>
      <c r="AY936" s="204" t="str">
        <f>IF(OR(AT936=" ",AT936=0,AV936=" ",AV936=0)," ",IF(AND(AT936=1,AV936=5),"BAJO",IF(AND(AT936=2,AV936=5),"BAJO",IF(AND(AT936=1,AV936=10),"BAJO",IF(AND(AT936=2,AV936=10),"MODERADO",IF(AND(AT936=1,AV936=20),"MODERADO",IF(AND(AT936=3,AV936=5),"MODERADO",IF(AND(AT936=4,AV936=5),"MODERADO",IF(AND(AT936=5,AV936=5),"MODERADO",IF(AND(AT936=2,AV936=20),"ALTO",IF(AND(AT936=3,AV936=10),"ALTO",IF(AND(AT936=4,AV936=10),"ALTO",IF(AND(AT936=5,AV936=10),"ALTO",IF(AND(AT936=3,AV936=20),"EXTREMO",IF(AND(AT936=4,AV936=20),"EXTREMO",IF(AND(AT936=5,AV936=20),"EXTREMO",VLOOKUP(AX936,[4]Evaluacion!R:S,2)))))))))))))))))</f>
        <v xml:space="preserve"> </v>
      </c>
      <c r="AZ936" s="204"/>
      <c r="BA936" s="204"/>
      <c r="BB936" s="204"/>
      <c r="BC936" s="204"/>
      <c r="BD936" s="204"/>
      <c r="BE936" s="204"/>
      <c r="BF936" s="204"/>
      <c r="BG936" s="205"/>
      <c r="BH936" s="204"/>
    </row>
    <row r="937" spans="1:60" x14ac:dyDescent="0.2">
      <c r="A937" s="200"/>
      <c r="B937" s="192"/>
      <c r="C937" s="201"/>
      <c r="D937" s="193"/>
      <c r="E937" s="193"/>
      <c r="F937" s="206"/>
      <c r="G937" s="201"/>
      <c r="H937" s="194"/>
      <c r="I937" s="206"/>
      <c r="J937" s="195"/>
      <c r="K937" s="195"/>
      <c r="L937" s="195"/>
      <c r="M937" s="195"/>
      <c r="N937" s="195"/>
      <c r="O937" s="195"/>
      <c r="P937" s="195"/>
      <c r="Q937" s="195"/>
      <c r="R937" s="195"/>
      <c r="S937" s="195"/>
      <c r="T937" s="195"/>
      <c r="U937" s="195"/>
      <c r="V937" s="195"/>
      <c r="W937" s="195"/>
      <c r="X937" s="195"/>
      <c r="Y937" s="195"/>
      <c r="Z937" s="195"/>
      <c r="AA937" s="195"/>
      <c r="AB937" s="193"/>
      <c r="AC937" s="204"/>
      <c r="AD937" s="204" t="str">
        <f t="shared" si="108"/>
        <v xml:space="preserve"> </v>
      </c>
      <c r="AE937" s="204"/>
      <c r="AF937" s="204" t="str">
        <f t="shared" si="109"/>
        <v xml:space="preserve"> </v>
      </c>
      <c r="AG937" s="204" t="str">
        <f t="shared" si="110"/>
        <v xml:space="preserve"> </v>
      </c>
      <c r="AH937" s="204" t="str">
        <f>IF(OR(AC937=" ",AC937=0,AE937=" ",AE937=0)," ",IF(AND(AC937=1,AE937=5),"BAJO",IF(AND(AC937=2,AE937=5),"BAJO",IF(AND(AC937=1,AE937=10),"BAJO",IF(AND(AC937=2,AE937=10),"MODERADO",IF(AND(AC937=1,AE937=20),"MODERADO",IF(AND(AC937=3,AE937=5),"MODERADO",IF(AND(AC937=4,AE937=5),"MODERADO",IF(AND(AC937=5,AE937=5),"MODERADO",IF(AND(AC937=2,AE937=20),"ALTO",IF(AND(AC937=3,AE937=10),"ALTO",IF(AND(AC937=4,AE937=10),"ALTO",IF(AND(AC937=5,AE937=10),"ALTO",IF(AND(AC937=3,AE937=20),"EXTREMO",IF(AND(AC937=4,AE937=20),"EXTREMO",IF(AND(AC937=5,AE937=20),"EXTREMO",VLOOKUP(AG937,[4]Evaluacion!A:B,2)))))))))))))))))</f>
        <v xml:space="preserve"> </v>
      </c>
      <c r="AI937" s="213"/>
      <c r="AJ937" s="214"/>
      <c r="AK937" s="197"/>
      <c r="AL937" s="197"/>
      <c r="AM937" s="197"/>
      <c r="AN937" s="197"/>
      <c r="AO937" s="197"/>
      <c r="AP937" s="197"/>
      <c r="AQ937" s="197"/>
      <c r="AR937" s="197"/>
      <c r="AS937" s="204"/>
      <c r="AT937" s="204"/>
      <c r="AU937" s="204" t="str">
        <f t="shared" si="106"/>
        <v xml:space="preserve"> </v>
      </c>
      <c r="AV937" s="204"/>
      <c r="AW937" s="204" t="str">
        <f t="shared" si="107"/>
        <v xml:space="preserve"> </v>
      </c>
      <c r="AX937" s="204" t="str">
        <f t="shared" si="111"/>
        <v xml:space="preserve"> </v>
      </c>
      <c r="AY937" s="204" t="str">
        <f>IF(OR(AT937=" ",AT937=0,AV937=" ",AV937=0)," ",IF(AND(AT937=1,AV937=5),"BAJO",IF(AND(AT937=2,AV937=5),"BAJO",IF(AND(AT937=1,AV937=10),"BAJO",IF(AND(AT937=2,AV937=10),"MODERADO",IF(AND(AT937=1,AV937=20),"MODERADO",IF(AND(AT937=3,AV937=5),"MODERADO",IF(AND(AT937=4,AV937=5),"MODERADO",IF(AND(AT937=5,AV937=5),"MODERADO",IF(AND(AT937=2,AV937=20),"ALTO",IF(AND(AT937=3,AV937=10),"ALTO",IF(AND(AT937=4,AV937=10),"ALTO",IF(AND(AT937=5,AV937=10),"ALTO",IF(AND(AT937=3,AV937=20),"EXTREMO",IF(AND(AT937=4,AV937=20),"EXTREMO",IF(AND(AT937=5,AV937=20),"EXTREMO",VLOOKUP(AX937,[4]Evaluacion!R:S,2)))))))))))))))))</f>
        <v xml:space="preserve"> </v>
      </c>
      <c r="AZ937" s="204"/>
      <c r="BA937" s="204"/>
      <c r="BB937" s="204"/>
      <c r="BC937" s="204"/>
      <c r="BD937" s="204"/>
      <c r="BE937" s="204"/>
      <c r="BF937" s="204"/>
      <c r="BG937" s="205"/>
      <c r="BH937" s="204"/>
    </row>
    <row r="938" spans="1:60" x14ac:dyDescent="0.2">
      <c r="A938" s="200"/>
      <c r="B938" s="192"/>
      <c r="C938" s="201"/>
      <c r="D938" s="193"/>
      <c r="E938" s="193"/>
      <c r="F938" s="206"/>
      <c r="G938" s="201"/>
      <c r="H938" s="194"/>
      <c r="I938" s="206"/>
      <c r="J938" s="195"/>
      <c r="K938" s="195"/>
      <c r="L938" s="195"/>
      <c r="M938" s="195"/>
      <c r="N938" s="195"/>
      <c r="O938" s="195"/>
      <c r="P938" s="195"/>
      <c r="Q938" s="195"/>
      <c r="R938" s="195"/>
      <c r="S938" s="195"/>
      <c r="T938" s="195"/>
      <c r="U938" s="195"/>
      <c r="V938" s="195"/>
      <c r="W938" s="195"/>
      <c r="X938" s="195"/>
      <c r="Y938" s="195"/>
      <c r="Z938" s="195"/>
      <c r="AA938" s="195"/>
      <c r="AB938" s="193"/>
      <c r="AC938" s="204"/>
      <c r="AD938" s="204" t="str">
        <f t="shared" si="108"/>
        <v xml:space="preserve"> </v>
      </c>
      <c r="AE938" s="204"/>
      <c r="AF938" s="204" t="str">
        <f t="shared" si="109"/>
        <v xml:space="preserve"> </v>
      </c>
      <c r="AG938" s="204" t="str">
        <f t="shared" si="110"/>
        <v xml:space="preserve"> </v>
      </c>
      <c r="AH938" s="204" t="str">
        <f>IF(OR(AC938=" ",AC938=0,AE938=" ",AE938=0)," ",IF(AND(AC938=1,AE938=5),"BAJO",IF(AND(AC938=2,AE938=5),"BAJO",IF(AND(AC938=1,AE938=10),"BAJO",IF(AND(AC938=2,AE938=10),"MODERADO",IF(AND(AC938=1,AE938=20),"MODERADO",IF(AND(AC938=3,AE938=5),"MODERADO",IF(AND(AC938=4,AE938=5),"MODERADO",IF(AND(AC938=5,AE938=5),"MODERADO",IF(AND(AC938=2,AE938=20),"ALTO",IF(AND(AC938=3,AE938=10),"ALTO",IF(AND(AC938=4,AE938=10),"ALTO",IF(AND(AC938=5,AE938=10),"ALTO",IF(AND(AC938=3,AE938=20),"EXTREMO",IF(AND(AC938=4,AE938=20),"EXTREMO",IF(AND(AC938=5,AE938=20),"EXTREMO",VLOOKUP(AG938,[4]Evaluacion!A:B,2)))))))))))))))))</f>
        <v xml:space="preserve"> </v>
      </c>
      <c r="AI938" s="213"/>
      <c r="AJ938" s="214"/>
      <c r="AK938" s="197"/>
      <c r="AL938" s="197"/>
      <c r="AM938" s="197"/>
      <c r="AN938" s="197"/>
      <c r="AO938" s="197"/>
      <c r="AP938" s="197"/>
      <c r="AQ938" s="197"/>
      <c r="AR938" s="197"/>
      <c r="AS938" s="204"/>
      <c r="AT938" s="204"/>
      <c r="AU938" s="204" t="str">
        <f t="shared" si="106"/>
        <v xml:space="preserve"> </v>
      </c>
      <c r="AV938" s="204"/>
      <c r="AW938" s="204" t="str">
        <f t="shared" si="107"/>
        <v xml:space="preserve"> </v>
      </c>
      <c r="AX938" s="204" t="str">
        <f t="shared" si="111"/>
        <v xml:space="preserve"> </v>
      </c>
      <c r="AY938" s="204" t="str">
        <f>IF(OR(AT938=" ",AT938=0,AV938=" ",AV938=0)," ",IF(AND(AT938=1,AV938=5),"BAJO",IF(AND(AT938=2,AV938=5),"BAJO",IF(AND(AT938=1,AV938=10),"BAJO",IF(AND(AT938=2,AV938=10),"MODERADO",IF(AND(AT938=1,AV938=20),"MODERADO",IF(AND(AT938=3,AV938=5),"MODERADO",IF(AND(AT938=4,AV938=5),"MODERADO",IF(AND(AT938=5,AV938=5),"MODERADO",IF(AND(AT938=2,AV938=20),"ALTO",IF(AND(AT938=3,AV938=10),"ALTO",IF(AND(AT938=4,AV938=10),"ALTO",IF(AND(AT938=5,AV938=10),"ALTO",IF(AND(AT938=3,AV938=20),"EXTREMO",IF(AND(AT938=4,AV938=20),"EXTREMO",IF(AND(AT938=5,AV938=20),"EXTREMO",VLOOKUP(AX938,[4]Evaluacion!R:S,2)))))))))))))))))</f>
        <v xml:space="preserve"> </v>
      </c>
      <c r="AZ938" s="204"/>
      <c r="BA938" s="204"/>
      <c r="BB938" s="204"/>
      <c r="BC938" s="204"/>
      <c r="BD938" s="204"/>
      <c r="BE938" s="204"/>
      <c r="BF938" s="204"/>
      <c r="BG938" s="205"/>
      <c r="BH938" s="204"/>
    </row>
    <row r="939" spans="1:60" x14ac:dyDescent="0.2">
      <c r="A939" s="200"/>
      <c r="B939" s="192"/>
      <c r="C939" s="201"/>
      <c r="D939" s="193"/>
      <c r="E939" s="193"/>
      <c r="F939" s="206"/>
      <c r="G939" s="201"/>
      <c r="H939" s="194"/>
      <c r="I939" s="206"/>
      <c r="J939" s="195"/>
      <c r="K939" s="195"/>
      <c r="L939" s="195"/>
      <c r="M939" s="195"/>
      <c r="N939" s="195"/>
      <c r="O939" s="195"/>
      <c r="P939" s="195"/>
      <c r="Q939" s="195"/>
      <c r="R939" s="195"/>
      <c r="S939" s="195"/>
      <c r="T939" s="195"/>
      <c r="U939" s="195"/>
      <c r="V939" s="195"/>
      <c r="W939" s="195"/>
      <c r="X939" s="195"/>
      <c r="Y939" s="195"/>
      <c r="Z939" s="195"/>
      <c r="AA939" s="195"/>
      <c r="AB939" s="193"/>
      <c r="AC939" s="204"/>
      <c r="AD939" s="204" t="str">
        <f t="shared" si="108"/>
        <v xml:space="preserve"> </v>
      </c>
      <c r="AE939" s="204"/>
      <c r="AF939" s="204" t="str">
        <f t="shared" si="109"/>
        <v xml:space="preserve"> </v>
      </c>
      <c r="AG939" s="204" t="str">
        <f t="shared" si="110"/>
        <v xml:space="preserve"> </v>
      </c>
      <c r="AH939" s="204" t="str">
        <f>IF(OR(AC939=" ",AC939=0,AE939=" ",AE939=0)," ",IF(AND(AC939=1,AE939=5),"BAJO",IF(AND(AC939=2,AE939=5),"BAJO",IF(AND(AC939=1,AE939=10),"BAJO",IF(AND(AC939=2,AE939=10),"MODERADO",IF(AND(AC939=1,AE939=20),"MODERADO",IF(AND(AC939=3,AE939=5),"MODERADO",IF(AND(AC939=4,AE939=5),"MODERADO",IF(AND(AC939=5,AE939=5),"MODERADO",IF(AND(AC939=2,AE939=20),"ALTO",IF(AND(AC939=3,AE939=10),"ALTO",IF(AND(AC939=4,AE939=10),"ALTO",IF(AND(AC939=5,AE939=10),"ALTO",IF(AND(AC939=3,AE939=20),"EXTREMO",IF(AND(AC939=4,AE939=20),"EXTREMO",IF(AND(AC939=5,AE939=20),"EXTREMO",VLOOKUP(AG939,[4]Evaluacion!A:B,2)))))))))))))))))</f>
        <v xml:space="preserve"> </v>
      </c>
      <c r="AI939" s="213"/>
      <c r="AJ939" s="214"/>
      <c r="AK939" s="197"/>
      <c r="AL939" s="197"/>
      <c r="AM939" s="197"/>
      <c r="AN939" s="197"/>
      <c r="AO939" s="197"/>
      <c r="AP939" s="197"/>
      <c r="AQ939" s="197"/>
      <c r="AR939" s="197"/>
      <c r="AS939" s="204"/>
      <c r="AT939" s="204"/>
      <c r="AU939" s="204" t="str">
        <f t="shared" si="106"/>
        <v xml:space="preserve"> </v>
      </c>
      <c r="AV939" s="204"/>
      <c r="AW939" s="204" t="str">
        <f t="shared" si="107"/>
        <v xml:space="preserve"> </v>
      </c>
      <c r="AX939" s="204" t="str">
        <f t="shared" si="111"/>
        <v xml:space="preserve"> </v>
      </c>
      <c r="AY939" s="204" t="str">
        <f>IF(OR(AT939=" ",AT939=0,AV939=" ",AV939=0)," ",IF(AND(AT939=1,AV939=5),"BAJO",IF(AND(AT939=2,AV939=5),"BAJO",IF(AND(AT939=1,AV939=10),"BAJO",IF(AND(AT939=2,AV939=10),"MODERADO",IF(AND(AT939=1,AV939=20),"MODERADO",IF(AND(AT939=3,AV939=5),"MODERADO",IF(AND(AT939=4,AV939=5),"MODERADO",IF(AND(AT939=5,AV939=5),"MODERADO",IF(AND(AT939=2,AV939=20),"ALTO",IF(AND(AT939=3,AV939=10),"ALTO",IF(AND(AT939=4,AV939=10),"ALTO",IF(AND(AT939=5,AV939=10),"ALTO",IF(AND(AT939=3,AV939=20),"EXTREMO",IF(AND(AT939=4,AV939=20),"EXTREMO",IF(AND(AT939=5,AV939=20),"EXTREMO",VLOOKUP(AX939,[4]Evaluacion!R:S,2)))))))))))))))))</f>
        <v xml:space="preserve"> </v>
      </c>
      <c r="AZ939" s="204"/>
      <c r="BA939" s="204"/>
      <c r="BB939" s="204"/>
      <c r="BC939" s="204"/>
      <c r="BD939" s="204"/>
      <c r="BE939" s="204"/>
      <c r="BF939" s="204"/>
      <c r="BG939" s="205"/>
      <c r="BH939" s="204"/>
    </row>
    <row r="940" spans="1:60" x14ac:dyDescent="0.2">
      <c r="A940" s="200"/>
      <c r="B940" s="192"/>
      <c r="C940" s="201"/>
      <c r="D940" s="193"/>
      <c r="E940" s="193"/>
      <c r="F940" s="206"/>
      <c r="G940" s="201"/>
      <c r="H940" s="194"/>
      <c r="I940" s="206"/>
      <c r="J940" s="195"/>
      <c r="K940" s="195"/>
      <c r="L940" s="195"/>
      <c r="M940" s="195"/>
      <c r="N940" s="195"/>
      <c r="O940" s="195"/>
      <c r="P940" s="195"/>
      <c r="Q940" s="195"/>
      <c r="R940" s="195"/>
      <c r="S940" s="195"/>
      <c r="T940" s="195"/>
      <c r="U940" s="195"/>
      <c r="V940" s="195"/>
      <c r="W940" s="195"/>
      <c r="X940" s="195"/>
      <c r="Y940" s="195"/>
      <c r="Z940" s="195"/>
      <c r="AA940" s="195"/>
      <c r="AB940" s="193"/>
      <c r="AC940" s="204"/>
      <c r="AD940" s="204" t="str">
        <f t="shared" si="108"/>
        <v xml:space="preserve"> </v>
      </c>
      <c r="AE940" s="204"/>
      <c r="AF940" s="204" t="str">
        <f t="shared" si="109"/>
        <v xml:space="preserve"> </v>
      </c>
      <c r="AG940" s="204" t="str">
        <f t="shared" si="110"/>
        <v xml:space="preserve"> </v>
      </c>
      <c r="AH940" s="204" t="str">
        <f>IF(OR(AC940=" ",AC940=0,AE940=" ",AE940=0)," ",IF(AND(AC940=1,AE940=5),"BAJO",IF(AND(AC940=2,AE940=5),"BAJO",IF(AND(AC940=1,AE940=10),"BAJO",IF(AND(AC940=2,AE940=10),"MODERADO",IF(AND(AC940=1,AE940=20),"MODERADO",IF(AND(AC940=3,AE940=5),"MODERADO",IF(AND(AC940=4,AE940=5),"MODERADO",IF(AND(AC940=5,AE940=5),"MODERADO",IF(AND(AC940=2,AE940=20),"ALTO",IF(AND(AC940=3,AE940=10),"ALTO",IF(AND(AC940=4,AE940=10),"ALTO",IF(AND(AC940=5,AE940=10),"ALTO",IF(AND(AC940=3,AE940=20),"EXTREMO",IF(AND(AC940=4,AE940=20),"EXTREMO",IF(AND(AC940=5,AE940=20),"EXTREMO",VLOOKUP(AG940,[4]Evaluacion!A:B,2)))))))))))))))))</f>
        <v xml:space="preserve"> </v>
      </c>
      <c r="AI940" s="213"/>
      <c r="AJ940" s="214"/>
      <c r="AK940" s="197"/>
      <c r="AL940" s="197"/>
      <c r="AM940" s="197"/>
      <c r="AN940" s="197"/>
      <c r="AO940" s="197"/>
      <c r="AP940" s="197"/>
      <c r="AQ940" s="197"/>
      <c r="AR940" s="197"/>
      <c r="AS940" s="204"/>
      <c r="AT940" s="204"/>
      <c r="AU940" s="204" t="str">
        <f t="shared" si="106"/>
        <v xml:space="preserve"> </v>
      </c>
      <c r="AV940" s="204"/>
      <c r="AW940" s="204" t="str">
        <f t="shared" si="107"/>
        <v xml:space="preserve"> </v>
      </c>
      <c r="AX940" s="204" t="str">
        <f t="shared" si="111"/>
        <v xml:space="preserve"> </v>
      </c>
      <c r="AY940" s="204" t="str">
        <f>IF(OR(AT940=" ",AT940=0,AV940=" ",AV940=0)," ",IF(AND(AT940=1,AV940=5),"BAJO",IF(AND(AT940=2,AV940=5),"BAJO",IF(AND(AT940=1,AV940=10),"BAJO",IF(AND(AT940=2,AV940=10),"MODERADO",IF(AND(AT940=1,AV940=20),"MODERADO",IF(AND(AT940=3,AV940=5),"MODERADO",IF(AND(AT940=4,AV940=5),"MODERADO",IF(AND(AT940=5,AV940=5),"MODERADO",IF(AND(AT940=2,AV940=20),"ALTO",IF(AND(AT940=3,AV940=10),"ALTO",IF(AND(AT940=4,AV940=10),"ALTO",IF(AND(AT940=5,AV940=10),"ALTO",IF(AND(AT940=3,AV940=20),"EXTREMO",IF(AND(AT940=4,AV940=20),"EXTREMO",IF(AND(AT940=5,AV940=20),"EXTREMO",VLOOKUP(AX940,[4]Evaluacion!R:S,2)))))))))))))))))</f>
        <v xml:space="preserve"> </v>
      </c>
      <c r="AZ940" s="204"/>
      <c r="BA940" s="204"/>
      <c r="BB940" s="204"/>
      <c r="BC940" s="204"/>
      <c r="BD940" s="204"/>
      <c r="BE940" s="204"/>
      <c r="BF940" s="204"/>
      <c r="BG940" s="205"/>
      <c r="BH940" s="204"/>
    </row>
    <row r="941" spans="1:60" x14ac:dyDescent="0.2">
      <c r="A941" s="200"/>
      <c r="B941" s="192"/>
      <c r="C941" s="201"/>
      <c r="D941" s="193"/>
      <c r="E941" s="193"/>
      <c r="F941" s="206"/>
      <c r="G941" s="201"/>
      <c r="H941" s="194"/>
      <c r="I941" s="206"/>
      <c r="J941" s="195"/>
      <c r="K941" s="195"/>
      <c r="L941" s="195"/>
      <c r="M941" s="195"/>
      <c r="N941" s="195"/>
      <c r="O941" s="195"/>
      <c r="P941" s="195"/>
      <c r="Q941" s="195"/>
      <c r="R941" s="195"/>
      <c r="S941" s="195"/>
      <c r="T941" s="195"/>
      <c r="U941" s="195"/>
      <c r="V941" s="195"/>
      <c r="W941" s="195"/>
      <c r="X941" s="195"/>
      <c r="Y941" s="195"/>
      <c r="Z941" s="195"/>
      <c r="AA941" s="195"/>
      <c r="AB941" s="193"/>
      <c r="AC941" s="204"/>
      <c r="AD941" s="204" t="str">
        <f t="shared" si="108"/>
        <v xml:space="preserve"> </v>
      </c>
      <c r="AE941" s="204"/>
      <c r="AF941" s="204" t="str">
        <f t="shared" si="109"/>
        <v xml:space="preserve"> </v>
      </c>
      <c r="AG941" s="204" t="str">
        <f t="shared" si="110"/>
        <v xml:space="preserve"> </v>
      </c>
      <c r="AH941" s="204" t="str">
        <f>IF(OR(AC941=" ",AC941=0,AE941=" ",AE941=0)," ",IF(AND(AC941=1,AE941=5),"BAJO",IF(AND(AC941=2,AE941=5),"BAJO",IF(AND(AC941=1,AE941=10),"BAJO",IF(AND(AC941=2,AE941=10),"MODERADO",IF(AND(AC941=1,AE941=20),"MODERADO",IF(AND(AC941=3,AE941=5),"MODERADO",IF(AND(AC941=4,AE941=5),"MODERADO",IF(AND(AC941=5,AE941=5),"MODERADO",IF(AND(AC941=2,AE941=20),"ALTO",IF(AND(AC941=3,AE941=10),"ALTO",IF(AND(AC941=4,AE941=10),"ALTO",IF(AND(AC941=5,AE941=10),"ALTO",IF(AND(AC941=3,AE941=20),"EXTREMO",IF(AND(AC941=4,AE941=20),"EXTREMO",IF(AND(AC941=5,AE941=20),"EXTREMO",VLOOKUP(AG941,[4]Evaluacion!A:B,2)))))))))))))))))</f>
        <v xml:space="preserve"> </v>
      </c>
      <c r="AI941" s="213"/>
      <c r="AJ941" s="214"/>
      <c r="AK941" s="197"/>
      <c r="AL941" s="197"/>
      <c r="AM941" s="197"/>
      <c r="AN941" s="197"/>
      <c r="AO941" s="197"/>
      <c r="AP941" s="197"/>
      <c r="AQ941" s="197"/>
      <c r="AR941" s="197"/>
      <c r="AS941" s="204"/>
      <c r="AT941" s="204"/>
      <c r="AU941" s="204" t="str">
        <f t="shared" si="106"/>
        <v xml:space="preserve"> </v>
      </c>
      <c r="AV941" s="204"/>
      <c r="AW941" s="204" t="str">
        <f t="shared" si="107"/>
        <v xml:space="preserve"> </v>
      </c>
      <c r="AX941" s="204" t="str">
        <f t="shared" si="111"/>
        <v xml:space="preserve"> </v>
      </c>
      <c r="AY941" s="204" t="str">
        <f>IF(OR(AT941=" ",AT941=0,AV941=" ",AV941=0)," ",IF(AND(AT941=1,AV941=5),"BAJO",IF(AND(AT941=2,AV941=5),"BAJO",IF(AND(AT941=1,AV941=10),"BAJO",IF(AND(AT941=2,AV941=10),"MODERADO",IF(AND(AT941=1,AV941=20),"MODERADO",IF(AND(AT941=3,AV941=5),"MODERADO",IF(AND(AT941=4,AV941=5),"MODERADO",IF(AND(AT941=5,AV941=5),"MODERADO",IF(AND(AT941=2,AV941=20),"ALTO",IF(AND(AT941=3,AV941=10),"ALTO",IF(AND(AT941=4,AV941=10),"ALTO",IF(AND(AT941=5,AV941=10),"ALTO",IF(AND(AT941=3,AV941=20),"EXTREMO",IF(AND(AT941=4,AV941=20),"EXTREMO",IF(AND(AT941=5,AV941=20),"EXTREMO",VLOOKUP(AX941,[4]Evaluacion!R:S,2)))))))))))))))))</f>
        <v xml:space="preserve"> </v>
      </c>
      <c r="AZ941" s="204"/>
      <c r="BA941" s="204"/>
      <c r="BB941" s="204"/>
      <c r="BC941" s="204"/>
      <c r="BD941" s="204"/>
      <c r="BE941" s="204"/>
      <c r="BF941" s="204"/>
      <c r="BG941" s="205"/>
      <c r="BH941" s="204"/>
    </row>
    <row r="942" spans="1:60" x14ac:dyDescent="0.2">
      <c r="A942" s="200"/>
      <c r="B942" s="192"/>
      <c r="C942" s="201"/>
      <c r="D942" s="193"/>
      <c r="E942" s="193"/>
      <c r="F942" s="206"/>
      <c r="G942" s="201"/>
      <c r="H942" s="194"/>
      <c r="I942" s="206"/>
      <c r="J942" s="195"/>
      <c r="K942" s="195"/>
      <c r="L942" s="195"/>
      <c r="M942" s="195"/>
      <c r="N942" s="195"/>
      <c r="O942" s="195"/>
      <c r="P942" s="195"/>
      <c r="Q942" s="195"/>
      <c r="R942" s="195"/>
      <c r="S942" s="195"/>
      <c r="T942" s="195"/>
      <c r="U942" s="195"/>
      <c r="V942" s="195"/>
      <c r="W942" s="195"/>
      <c r="X942" s="195"/>
      <c r="Y942" s="195"/>
      <c r="Z942" s="195"/>
      <c r="AA942" s="195"/>
      <c r="AB942" s="193"/>
      <c r="AC942" s="204"/>
      <c r="AD942" s="204" t="str">
        <f t="shared" si="108"/>
        <v xml:space="preserve"> </v>
      </c>
      <c r="AE942" s="204"/>
      <c r="AF942" s="204" t="str">
        <f t="shared" si="109"/>
        <v xml:space="preserve"> </v>
      </c>
      <c r="AG942" s="204" t="str">
        <f t="shared" si="110"/>
        <v xml:space="preserve"> </v>
      </c>
      <c r="AH942" s="204" t="str">
        <f>IF(OR(AC942=" ",AC942=0,AE942=" ",AE942=0)," ",IF(AND(AC942=1,AE942=5),"BAJO",IF(AND(AC942=2,AE942=5),"BAJO",IF(AND(AC942=1,AE942=10),"BAJO",IF(AND(AC942=2,AE942=10),"MODERADO",IF(AND(AC942=1,AE942=20),"MODERADO",IF(AND(AC942=3,AE942=5),"MODERADO",IF(AND(AC942=4,AE942=5),"MODERADO",IF(AND(AC942=5,AE942=5),"MODERADO",IF(AND(AC942=2,AE942=20),"ALTO",IF(AND(AC942=3,AE942=10),"ALTO",IF(AND(AC942=4,AE942=10),"ALTO",IF(AND(AC942=5,AE942=10),"ALTO",IF(AND(AC942=3,AE942=20),"EXTREMO",IF(AND(AC942=4,AE942=20),"EXTREMO",IF(AND(AC942=5,AE942=20),"EXTREMO",VLOOKUP(AG942,[4]Evaluacion!A:B,2)))))))))))))))))</f>
        <v xml:space="preserve"> </v>
      </c>
      <c r="AI942" s="213"/>
      <c r="AJ942" s="214"/>
      <c r="AK942" s="197"/>
      <c r="AL942" s="197"/>
      <c r="AM942" s="197"/>
      <c r="AN942" s="197"/>
      <c r="AO942" s="197"/>
      <c r="AP942" s="197"/>
      <c r="AQ942" s="197"/>
      <c r="AR942" s="197"/>
      <c r="AS942" s="204"/>
      <c r="AT942" s="204"/>
      <c r="AU942" s="204" t="str">
        <f t="shared" si="106"/>
        <v xml:space="preserve"> </v>
      </c>
      <c r="AV942" s="204"/>
      <c r="AW942" s="204" t="str">
        <f t="shared" si="107"/>
        <v xml:space="preserve"> </v>
      </c>
      <c r="AX942" s="204" t="str">
        <f t="shared" si="111"/>
        <v xml:space="preserve"> </v>
      </c>
      <c r="AY942" s="204" t="str">
        <f>IF(OR(AT942=" ",AT942=0,AV942=" ",AV942=0)," ",IF(AND(AT942=1,AV942=5),"BAJO",IF(AND(AT942=2,AV942=5),"BAJO",IF(AND(AT942=1,AV942=10),"BAJO",IF(AND(AT942=2,AV942=10),"MODERADO",IF(AND(AT942=1,AV942=20),"MODERADO",IF(AND(AT942=3,AV942=5),"MODERADO",IF(AND(AT942=4,AV942=5),"MODERADO",IF(AND(AT942=5,AV942=5),"MODERADO",IF(AND(AT942=2,AV942=20),"ALTO",IF(AND(AT942=3,AV942=10),"ALTO",IF(AND(AT942=4,AV942=10),"ALTO",IF(AND(AT942=5,AV942=10),"ALTO",IF(AND(AT942=3,AV942=20),"EXTREMO",IF(AND(AT942=4,AV942=20),"EXTREMO",IF(AND(AT942=5,AV942=20),"EXTREMO",VLOOKUP(AX942,[4]Evaluacion!R:S,2)))))))))))))))))</f>
        <v xml:space="preserve"> </v>
      </c>
      <c r="AZ942" s="204"/>
      <c r="BA942" s="204"/>
      <c r="BB942" s="204"/>
      <c r="BC942" s="204"/>
      <c r="BD942" s="204"/>
      <c r="BE942" s="204"/>
      <c r="BF942" s="204"/>
      <c r="BG942" s="205"/>
      <c r="BH942" s="204"/>
    </row>
    <row r="943" spans="1:60" x14ac:dyDescent="0.2">
      <c r="A943" s="200"/>
      <c r="B943" s="192"/>
      <c r="C943" s="201"/>
      <c r="D943" s="193"/>
      <c r="E943" s="193"/>
      <c r="F943" s="206"/>
      <c r="G943" s="201"/>
      <c r="H943" s="194"/>
      <c r="I943" s="206"/>
      <c r="J943" s="195"/>
      <c r="K943" s="195"/>
      <c r="L943" s="195"/>
      <c r="M943" s="195"/>
      <c r="N943" s="195"/>
      <c r="O943" s="195"/>
      <c r="P943" s="195"/>
      <c r="Q943" s="195"/>
      <c r="R943" s="195"/>
      <c r="S943" s="195"/>
      <c r="T943" s="195"/>
      <c r="U943" s="195"/>
      <c r="V943" s="195"/>
      <c r="W943" s="195"/>
      <c r="X943" s="195"/>
      <c r="Y943" s="195"/>
      <c r="Z943" s="195"/>
      <c r="AA943" s="195"/>
      <c r="AB943" s="193"/>
      <c r="AC943" s="204"/>
      <c r="AD943" s="204" t="str">
        <f t="shared" si="108"/>
        <v xml:space="preserve"> </v>
      </c>
      <c r="AE943" s="204"/>
      <c r="AF943" s="204" t="str">
        <f t="shared" si="109"/>
        <v xml:space="preserve"> </v>
      </c>
      <c r="AG943" s="204" t="str">
        <f t="shared" si="110"/>
        <v xml:space="preserve"> </v>
      </c>
      <c r="AH943" s="204" t="str">
        <f>IF(OR(AC943=" ",AC943=0,AE943=" ",AE943=0)," ",IF(AND(AC943=1,AE943=5),"BAJO",IF(AND(AC943=2,AE943=5),"BAJO",IF(AND(AC943=1,AE943=10),"BAJO",IF(AND(AC943=2,AE943=10),"MODERADO",IF(AND(AC943=1,AE943=20),"MODERADO",IF(AND(AC943=3,AE943=5),"MODERADO",IF(AND(AC943=4,AE943=5),"MODERADO",IF(AND(AC943=5,AE943=5),"MODERADO",IF(AND(AC943=2,AE943=20),"ALTO",IF(AND(AC943=3,AE943=10),"ALTO",IF(AND(AC943=4,AE943=10),"ALTO",IF(AND(AC943=5,AE943=10),"ALTO",IF(AND(AC943=3,AE943=20),"EXTREMO",IF(AND(AC943=4,AE943=20),"EXTREMO",IF(AND(AC943=5,AE943=20),"EXTREMO",VLOOKUP(AG943,[4]Evaluacion!A:B,2)))))))))))))))))</f>
        <v xml:space="preserve"> </v>
      </c>
      <c r="AI943" s="213"/>
      <c r="AJ943" s="214"/>
      <c r="AK943" s="197"/>
      <c r="AL943" s="197"/>
      <c r="AM943" s="197"/>
      <c r="AN943" s="197"/>
      <c r="AO943" s="197"/>
      <c r="AP943" s="197"/>
      <c r="AQ943" s="197"/>
      <c r="AR943" s="197"/>
      <c r="AS943" s="204"/>
      <c r="AT943" s="204"/>
      <c r="AU943" s="204" t="str">
        <f t="shared" si="106"/>
        <v xml:space="preserve"> </v>
      </c>
      <c r="AV943" s="204"/>
      <c r="AW943" s="204" t="str">
        <f t="shared" si="107"/>
        <v xml:space="preserve"> </v>
      </c>
      <c r="AX943" s="204" t="str">
        <f t="shared" si="111"/>
        <v xml:space="preserve"> </v>
      </c>
      <c r="AY943" s="204" t="str">
        <f>IF(OR(AT943=" ",AT943=0,AV943=" ",AV943=0)," ",IF(AND(AT943=1,AV943=5),"BAJO",IF(AND(AT943=2,AV943=5),"BAJO",IF(AND(AT943=1,AV943=10),"BAJO",IF(AND(AT943=2,AV943=10),"MODERADO",IF(AND(AT943=1,AV943=20),"MODERADO",IF(AND(AT943=3,AV943=5),"MODERADO",IF(AND(AT943=4,AV943=5),"MODERADO",IF(AND(AT943=5,AV943=5),"MODERADO",IF(AND(AT943=2,AV943=20),"ALTO",IF(AND(AT943=3,AV943=10),"ALTO",IF(AND(AT943=4,AV943=10),"ALTO",IF(AND(AT943=5,AV943=10),"ALTO",IF(AND(AT943=3,AV943=20),"EXTREMO",IF(AND(AT943=4,AV943=20),"EXTREMO",IF(AND(AT943=5,AV943=20),"EXTREMO",VLOOKUP(AX943,[4]Evaluacion!R:S,2)))))))))))))))))</f>
        <v xml:space="preserve"> </v>
      </c>
      <c r="AZ943" s="204"/>
      <c r="BA943" s="204"/>
      <c r="BB943" s="204"/>
      <c r="BC943" s="204"/>
      <c r="BD943" s="204"/>
      <c r="BE943" s="204"/>
      <c r="BF943" s="204"/>
      <c r="BG943" s="205"/>
      <c r="BH943" s="204"/>
    </row>
    <row r="944" spans="1:60" x14ac:dyDescent="0.2">
      <c r="A944" s="200"/>
      <c r="B944" s="192"/>
      <c r="C944" s="201"/>
      <c r="D944" s="193"/>
      <c r="E944" s="193"/>
      <c r="F944" s="206"/>
      <c r="G944" s="201"/>
      <c r="H944" s="194"/>
      <c r="I944" s="206"/>
      <c r="J944" s="195"/>
      <c r="K944" s="195"/>
      <c r="L944" s="195"/>
      <c r="M944" s="195"/>
      <c r="N944" s="195"/>
      <c r="O944" s="195"/>
      <c r="P944" s="195"/>
      <c r="Q944" s="195"/>
      <c r="R944" s="195"/>
      <c r="S944" s="195"/>
      <c r="T944" s="195"/>
      <c r="U944" s="195"/>
      <c r="V944" s="195"/>
      <c r="W944" s="195"/>
      <c r="X944" s="195"/>
      <c r="Y944" s="195"/>
      <c r="Z944" s="195"/>
      <c r="AA944" s="195"/>
      <c r="AB944" s="193"/>
      <c r="AC944" s="204"/>
      <c r="AD944" s="204" t="str">
        <f t="shared" si="108"/>
        <v xml:space="preserve"> </v>
      </c>
      <c r="AE944" s="204"/>
      <c r="AF944" s="204" t="str">
        <f t="shared" si="109"/>
        <v xml:space="preserve"> </v>
      </c>
      <c r="AG944" s="204" t="str">
        <f t="shared" si="110"/>
        <v xml:space="preserve"> </v>
      </c>
      <c r="AH944" s="204" t="str">
        <f>IF(OR(AC944=" ",AC944=0,AE944=" ",AE944=0)," ",IF(AND(AC944=1,AE944=5),"BAJO",IF(AND(AC944=2,AE944=5),"BAJO",IF(AND(AC944=1,AE944=10),"BAJO",IF(AND(AC944=2,AE944=10),"MODERADO",IF(AND(AC944=1,AE944=20),"MODERADO",IF(AND(AC944=3,AE944=5),"MODERADO",IF(AND(AC944=4,AE944=5),"MODERADO",IF(AND(AC944=5,AE944=5),"MODERADO",IF(AND(AC944=2,AE944=20),"ALTO",IF(AND(AC944=3,AE944=10),"ALTO",IF(AND(AC944=4,AE944=10),"ALTO",IF(AND(AC944=5,AE944=10),"ALTO",IF(AND(AC944=3,AE944=20),"EXTREMO",IF(AND(AC944=4,AE944=20),"EXTREMO",IF(AND(AC944=5,AE944=20),"EXTREMO",VLOOKUP(AG944,[4]Evaluacion!A:B,2)))))))))))))))))</f>
        <v xml:space="preserve"> </v>
      </c>
      <c r="AI944" s="213"/>
      <c r="AJ944" s="214"/>
      <c r="AK944" s="197"/>
      <c r="AL944" s="197"/>
      <c r="AM944" s="197"/>
      <c r="AN944" s="197"/>
      <c r="AO944" s="197"/>
      <c r="AP944" s="197"/>
      <c r="AQ944" s="197"/>
      <c r="AR944" s="197"/>
      <c r="AS944" s="204"/>
      <c r="AT944" s="204"/>
      <c r="AU944" s="204" t="str">
        <f t="shared" si="106"/>
        <v xml:space="preserve"> </v>
      </c>
      <c r="AV944" s="204"/>
      <c r="AW944" s="204" t="str">
        <f t="shared" si="107"/>
        <v xml:space="preserve"> </v>
      </c>
      <c r="AX944" s="204" t="str">
        <f t="shared" si="111"/>
        <v xml:space="preserve"> </v>
      </c>
      <c r="AY944" s="204" t="str">
        <f>IF(OR(AT944=" ",AT944=0,AV944=" ",AV944=0)," ",IF(AND(AT944=1,AV944=5),"BAJO",IF(AND(AT944=2,AV944=5),"BAJO",IF(AND(AT944=1,AV944=10),"BAJO",IF(AND(AT944=2,AV944=10),"MODERADO",IF(AND(AT944=1,AV944=20),"MODERADO",IF(AND(AT944=3,AV944=5),"MODERADO",IF(AND(AT944=4,AV944=5),"MODERADO",IF(AND(AT944=5,AV944=5),"MODERADO",IF(AND(AT944=2,AV944=20),"ALTO",IF(AND(AT944=3,AV944=10),"ALTO",IF(AND(AT944=4,AV944=10),"ALTO",IF(AND(AT944=5,AV944=10),"ALTO",IF(AND(AT944=3,AV944=20),"EXTREMO",IF(AND(AT944=4,AV944=20),"EXTREMO",IF(AND(AT944=5,AV944=20),"EXTREMO",VLOOKUP(AX944,[4]Evaluacion!R:S,2)))))))))))))))))</f>
        <v xml:space="preserve"> </v>
      </c>
      <c r="AZ944" s="204"/>
      <c r="BA944" s="204"/>
      <c r="BB944" s="204"/>
      <c r="BC944" s="204"/>
      <c r="BD944" s="204"/>
      <c r="BE944" s="204"/>
      <c r="BF944" s="204"/>
      <c r="BG944" s="205"/>
      <c r="BH944" s="204"/>
    </row>
    <row r="945" spans="1:60" x14ac:dyDescent="0.2">
      <c r="A945" s="200"/>
      <c r="B945" s="192"/>
      <c r="C945" s="201"/>
      <c r="D945" s="193"/>
      <c r="E945" s="193"/>
      <c r="F945" s="206"/>
      <c r="G945" s="201"/>
      <c r="H945" s="194"/>
      <c r="I945" s="206"/>
      <c r="J945" s="195"/>
      <c r="K945" s="195"/>
      <c r="L945" s="195"/>
      <c r="M945" s="195"/>
      <c r="N945" s="195"/>
      <c r="O945" s="195"/>
      <c r="P945" s="195"/>
      <c r="Q945" s="195"/>
      <c r="R945" s="195"/>
      <c r="S945" s="195"/>
      <c r="T945" s="195"/>
      <c r="U945" s="195"/>
      <c r="V945" s="195"/>
      <c r="W945" s="195"/>
      <c r="X945" s="195"/>
      <c r="Y945" s="195"/>
      <c r="Z945" s="195"/>
      <c r="AA945" s="195"/>
      <c r="AB945" s="193"/>
      <c r="AC945" s="204"/>
      <c r="AD945" s="204" t="str">
        <f t="shared" si="108"/>
        <v xml:space="preserve"> </v>
      </c>
      <c r="AE945" s="204"/>
      <c r="AF945" s="204" t="str">
        <f t="shared" si="109"/>
        <v xml:space="preserve"> </v>
      </c>
      <c r="AG945" s="204" t="str">
        <f t="shared" si="110"/>
        <v xml:space="preserve"> </v>
      </c>
      <c r="AH945" s="204" t="str">
        <f>IF(OR(AC945=" ",AC945=0,AE945=" ",AE945=0)," ",IF(AND(AC945=1,AE945=5),"BAJO",IF(AND(AC945=2,AE945=5),"BAJO",IF(AND(AC945=1,AE945=10),"BAJO",IF(AND(AC945=2,AE945=10),"MODERADO",IF(AND(AC945=1,AE945=20),"MODERADO",IF(AND(AC945=3,AE945=5),"MODERADO",IF(AND(AC945=4,AE945=5),"MODERADO",IF(AND(AC945=5,AE945=5),"MODERADO",IF(AND(AC945=2,AE945=20),"ALTO",IF(AND(AC945=3,AE945=10),"ALTO",IF(AND(AC945=4,AE945=10),"ALTO",IF(AND(AC945=5,AE945=10),"ALTO",IF(AND(AC945=3,AE945=20),"EXTREMO",IF(AND(AC945=4,AE945=20),"EXTREMO",IF(AND(AC945=5,AE945=20),"EXTREMO",VLOOKUP(AG945,[4]Evaluacion!A:B,2)))))))))))))))))</f>
        <v xml:space="preserve"> </v>
      </c>
      <c r="AI945" s="213"/>
      <c r="AJ945" s="214"/>
      <c r="AK945" s="197"/>
      <c r="AL945" s="197"/>
      <c r="AM945" s="197"/>
      <c r="AN945" s="197"/>
      <c r="AO945" s="197"/>
      <c r="AP945" s="197"/>
      <c r="AQ945" s="197"/>
      <c r="AR945" s="197"/>
      <c r="AS945" s="204"/>
      <c r="AT945" s="204"/>
      <c r="AU945" s="204" t="str">
        <f t="shared" si="106"/>
        <v xml:space="preserve"> </v>
      </c>
      <c r="AV945" s="204"/>
      <c r="AW945" s="204" t="str">
        <f t="shared" si="107"/>
        <v xml:space="preserve"> </v>
      </c>
      <c r="AX945" s="204" t="str">
        <f t="shared" si="111"/>
        <v xml:space="preserve"> </v>
      </c>
      <c r="AY945" s="204" t="str">
        <f>IF(OR(AT945=" ",AT945=0,AV945=" ",AV945=0)," ",IF(AND(AT945=1,AV945=5),"BAJO",IF(AND(AT945=2,AV945=5),"BAJO",IF(AND(AT945=1,AV945=10),"BAJO",IF(AND(AT945=2,AV945=10),"MODERADO",IF(AND(AT945=1,AV945=20),"MODERADO",IF(AND(AT945=3,AV945=5),"MODERADO",IF(AND(AT945=4,AV945=5),"MODERADO",IF(AND(AT945=5,AV945=5),"MODERADO",IF(AND(AT945=2,AV945=20),"ALTO",IF(AND(AT945=3,AV945=10),"ALTO",IF(AND(AT945=4,AV945=10),"ALTO",IF(AND(AT945=5,AV945=10),"ALTO",IF(AND(AT945=3,AV945=20),"EXTREMO",IF(AND(AT945=4,AV945=20),"EXTREMO",IF(AND(AT945=5,AV945=20),"EXTREMO",VLOOKUP(AX945,[4]Evaluacion!R:S,2)))))))))))))))))</f>
        <v xml:space="preserve"> </v>
      </c>
      <c r="AZ945" s="204"/>
      <c r="BA945" s="204"/>
      <c r="BB945" s="204"/>
      <c r="BC945" s="204"/>
      <c r="BD945" s="204"/>
      <c r="BE945" s="204"/>
      <c r="BF945" s="204"/>
      <c r="BG945" s="205"/>
      <c r="BH945" s="204"/>
    </row>
    <row r="946" spans="1:60" x14ac:dyDescent="0.2">
      <c r="A946" s="200"/>
      <c r="B946" s="192"/>
      <c r="C946" s="201"/>
      <c r="D946" s="193"/>
      <c r="E946" s="193"/>
      <c r="F946" s="206"/>
      <c r="G946" s="201"/>
      <c r="H946" s="194"/>
      <c r="I946" s="206"/>
      <c r="J946" s="195"/>
      <c r="K946" s="195"/>
      <c r="L946" s="195"/>
      <c r="M946" s="195"/>
      <c r="N946" s="195"/>
      <c r="O946" s="195"/>
      <c r="P946" s="195"/>
      <c r="Q946" s="195"/>
      <c r="R946" s="195"/>
      <c r="S946" s="195"/>
      <c r="T946" s="195"/>
      <c r="U946" s="195"/>
      <c r="V946" s="195"/>
      <c r="W946" s="195"/>
      <c r="X946" s="195"/>
      <c r="Y946" s="195"/>
      <c r="Z946" s="195"/>
      <c r="AA946" s="195"/>
      <c r="AB946" s="193"/>
      <c r="AC946" s="204"/>
      <c r="AD946" s="204" t="str">
        <f t="shared" si="108"/>
        <v xml:space="preserve"> </v>
      </c>
      <c r="AE946" s="204"/>
      <c r="AF946" s="204" t="str">
        <f t="shared" si="109"/>
        <v xml:space="preserve"> </v>
      </c>
      <c r="AG946" s="204" t="str">
        <f t="shared" si="110"/>
        <v xml:space="preserve"> </v>
      </c>
      <c r="AH946" s="204" t="str">
        <f>IF(OR(AC946=" ",AC946=0,AE946=" ",AE946=0)," ",IF(AND(AC946=1,AE946=5),"BAJO",IF(AND(AC946=2,AE946=5),"BAJO",IF(AND(AC946=1,AE946=10),"BAJO",IF(AND(AC946=2,AE946=10),"MODERADO",IF(AND(AC946=1,AE946=20),"MODERADO",IF(AND(AC946=3,AE946=5),"MODERADO",IF(AND(AC946=4,AE946=5),"MODERADO",IF(AND(AC946=5,AE946=5),"MODERADO",IF(AND(AC946=2,AE946=20),"ALTO",IF(AND(AC946=3,AE946=10),"ALTO",IF(AND(AC946=4,AE946=10),"ALTO",IF(AND(AC946=5,AE946=10),"ALTO",IF(AND(AC946=3,AE946=20),"EXTREMO",IF(AND(AC946=4,AE946=20),"EXTREMO",IF(AND(AC946=5,AE946=20),"EXTREMO",VLOOKUP(AG946,[4]Evaluacion!A:B,2)))))))))))))))))</f>
        <v xml:space="preserve"> </v>
      </c>
      <c r="AI946" s="213"/>
      <c r="AJ946" s="214"/>
      <c r="AK946" s="197"/>
      <c r="AL946" s="197"/>
      <c r="AM946" s="197"/>
      <c r="AN946" s="197"/>
      <c r="AO946" s="197"/>
      <c r="AP946" s="197"/>
      <c r="AQ946" s="197"/>
      <c r="AR946" s="197"/>
      <c r="AS946" s="204"/>
      <c r="AT946" s="204"/>
      <c r="AU946" s="204" t="str">
        <f t="shared" si="106"/>
        <v xml:space="preserve"> </v>
      </c>
      <c r="AV946" s="204"/>
      <c r="AW946" s="204" t="str">
        <f t="shared" si="107"/>
        <v xml:space="preserve"> </v>
      </c>
      <c r="AX946" s="204" t="str">
        <f t="shared" si="111"/>
        <v xml:space="preserve"> </v>
      </c>
      <c r="AY946" s="204" t="str">
        <f>IF(OR(AT946=" ",AT946=0,AV946=" ",AV946=0)," ",IF(AND(AT946=1,AV946=5),"BAJO",IF(AND(AT946=2,AV946=5),"BAJO",IF(AND(AT946=1,AV946=10),"BAJO",IF(AND(AT946=2,AV946=10),"MODERADO",IF(AND(AT946=1,AV946=20),"MODERADO",IF(AND(AT946=3,AV946=5),"MODERADO",IF(AND(AT946=4,AV946=5),"MODERADO",IF(AND(AT946=5,AV946=5),"MODERADO",IF(AND(AT946=2,AV946=20),"ALTO",IF(AND(AT946=3,AV946=10),"ALTO",IF(AND(AT946=4,AV946=10),"ALTO",IF(AND(AT946=5,AV946=10),"ALTO",IF(AND(AT946=3,AV946=20),"EXTREMO",IF(AND(AT946=4,AV946=20),"EXTREMO",IF(AND(AT946=5,AV946=20),"EXTREMO",VLOOKUP(AX946,[4]Evaluacion!R:S,2)))))))))))))))))</f>
        <v xml:space="preserve"> </v>
      </c>
      <c r="AZ946" s="204"/>
      <c r="BA946" s="204"/>
      <c r="BB946" s="204"/>
      <c r="BC946" s="204"/>
      <c r="BD946" s="204"/>
      <c r="BE946" s="204"/>
      <c r="BF946" s="204"/>
      <c r="BG946" s="205"/>
      <c r="BH946" s="204"/>
    </row>
    <row r="947" spans="1:60" x14ac:dyDescent="0.2">
      <c r="A947" s="200"/>
      <c r="B947" s="192"/>
      <c r="C947" s="201"/>
      <c r="D947" s="193"/>
      <c r="E947" s="193"/>
      <c r="F947" s="206"/>
      <c r="G947" s="201"/>
      <c r="H947" s="194"/>
      <c r="I947" s="206"/>
      <c r="J947" s="195"/>
      <c r="K947" s="195"/>
      <c r="L947" s="195"/>
      <c r="M947" s="195"/>
      <c r="N947" s="195"/>
      <c r="O947" s="195"/>
      <c r="P947" s="195"/>
      <c r="Q947" s="195"/>
      <c r="R947" s="195"/>
      <c r="S947" s="195"/>
      <c r="T947" s="195"/>
      <c r="U947" s="195"/>
      <c r="V947" s="195"/>
      <c r="W947" s="195"/>
      <c r="X947" s="195"/>
      <c r="Y947" s="195"/>
      <c r="Z947" s="195"/>
      <c r="AA947" s="195"/>
      <c r="AB947" s="193"/>
      <c r="AC947" s="204"/>
      <c r="AD947" s="204" t="str">
        <f t="shared" si="108"/>
        <v xml:space="preserve"> </v>
      </c>
      <c r="AE947" s="204"/>
      <c r="AF947" s="204" t="str">
        <f t="shared" si="109"/>
        <v xml:space="preserve"> </v>
      </c>
      <c r="AG947" s="204" t="str">
        <f t="shared" si="110"/>
        <v xml:space="preserve"> </v>
      </c>
      <c r="AH947" s="204" t="str">
        <f>IF(OR(AC947=" ",AC947=0,AE947=" ",AE947=0)," ",IF(AND(AC947=1,AE947=5),"BAJO",IF(AND(AC947=2,AE947=5),"BAJO",IF(AND(AC947=1,AE947=10),"BAJO",IF(AND(AC947=2,AE947=10),"MODERADO",IF(AND(AC947=1,AE947=20),"MODERADO",IF(AND(AC947=3,AE947=5),"MODERADO",IF(AND(AC947=4,AE947=5),"MODERADO",IF(AND(AC947=5,AE947=5),"MODERADO",IF(AND(AC947=2,AE947=20),"ALTO",IF(AND(AC947=3,AE947=10),"ALTO",IF(AND(AC947=4,AE947=10),"ALTO",IF(AND(AC947=5,AE947=10),"ALTO",IF(AND(AC947=3,AE947=20),"EXTREMO",IF(AND(AC947=4,AE947=20),"EXTREMO",IF(AND(AC947=5,AE947=20),"EXTREMO",VLOOKUP(AG947,[4]Evaluacion!A:B,2)))))))))))))))))</f>
        <v xml:space="preserve"> </v>
      </c>
      <c r="AI947" s="213"/>
      <c r="AJ947" s="214"/>
      <c r="AK947" s="197"/>
      <c r="AL947" s="197"/>
      <c r="AM947" s="197"/>
      <c r="AN947" s="197"/>
      <c r="AO947" s="197"/>
      <c r="AP947" s="197"/>
      <c r="AQ947" s="197"/>
      <c r="AR947" s="197"/>
      <c r="AS947" s="204"/>
      <c r="AT947" s="204"/>
      <c r="AU947" s="204" t="str">
        <f t="shared" si="106"/>
        <v xml:space="preserve"> </v>
      </c>
      <c r="AV947" s="204"/>
      <c r="AW947" s="204" t="str">
        <f t="shared" si="107"/>
        <v xml:space="preserve"> </v>
      </c>
      <c r="AX947" s="204" t="str">
        <f t="shared" si="111"/>
        <v xml:space="preserve"> </v>
      </c>
      <c r="AY947" s="204" t="str">
        <f>IF(OR(AT947=" ",AT947=0,AV947=" ",AV947=0)," ",IF(AND(AT947=1,AV947=5),"BAJO",IF(AND(AT947=2,AV947=5),"BAJO",IF(AND(AT947=1,AV947=10),"BAJO",IF(AND(AT947=2,AV947=10),"MODERADO",IF(AND(AT947=1,AV947=20),"MODERADO",IF(AND(AT947=3,AV947=5),"MODERADO",IF(AND(AT947=4,AV947=5),"MODERADO",IF(AND(AT947=5,AV947=5),"MODERADO",IF(AND(AT947=2,AV947=20),"ALTO",IF(AND(AT947=3,AV947=10),"ALTO",IF(AND(AT947=4,AV947=10),"ALTO",IF(AND(AT947=5,AV947=10),"ALTO",IF(AND(AT947=3,AV947=20),"EXTREMO",IF(AND(AT947=4,AV947=20),"EXTREMO",IF(AND(AT947=5,AV947=20),"EXTREMO",VLOOKUP(AX947,[4]Evaluacion!R:S,2)))))))))))))))))</f>
        <v xml:space="preserve"> </v>
      </c>
      <c r="AZ947" s="204"/>
      <c r="BA947" s="204"/>
      <c r="BB947" s="204"/>
      <c r="BC947" s="204"/>
      <c r="BD947" s="204"/>
      <c r="BE947" s="204"/>
      <c r="BF947" s="204"/>
      <c r="BG947" s="205"/>
      <c r="BH947" s="204"/>
    </row>
    <row r="948" spans="1:60" x14ac:dyDescent="0.2">
      <c r="A948" s="200"/>
      <c r="B948" s="192"/>
      <c r="C948" s="201"/>
      <c r="D948" s="193"/>
      <c r="E948" s="193"/>
      <c r="F948" s="206"/>
      <c r="G948" s="201"/>
      <c r="H948" s="194"/>
      <c r="I948" s="206"/>
      <c r="J948" s="195"/>
      <c r="K948" s="195"/>
      <c r="L948" s="195"/>
      <c r="M948" s="195"/>
      <c r="N948" s="195"/>
      <c r="O948" s="195"/>
      <c r="P948" s="195"/>
      <c r="Q948" s="195"/>
      <c r="R948" s="195"/>
      <c r="S948" s="195"/>
      <c r="T948" s="195"/>
      <c r="U948" s="195"/>
      <c r="V948" s="195"/>
      <c r="W948" s="195"/>
      <c r="X948" s="195"/>
      <c r="Y948" s="195"/>
      <c r="Z948" s="195"/>
      <c r="AA948" s="195"/>
      <c r="AB948" s="193"/>
      <c r="AC948" s="204"/>
      <c r="AD948" s="204" t="str">
        <f t="shared" si="108"/>
        <v xml:space="preserve"> </v>
      </c>
      <c r="AE948" s="204"/>
      <c r="AF948" s="204" t="str">
        <f t="shared" si="109"/>
        <v xml:space="preserve"> </v>
      </c>
      <c r="AG948" s="204" t="str">
        <f t="shared" si="110"/>
        <v xml:space="preserve"> </v>
      </c>
      <c r="AH948" s="204" t="str">
        <f>IF(OR(AC948=" ",AC948=0,AE948=" ",AE948=0)," ",IF(AND(AC948=1,AE948=5),"BAJO",IF(AND(AC948=2,AE948=5),"BAJO",IF(AND(AC948=1,AE948=10),"BAJO",IF(AND(AC948=2,AE948=10),"MODERADO",IF(AND(AC948=1,AE948=20),"MODERADO",IF(AND(AC948=3,AE948=5),"MODERADO",IF(AND(AC948=4,AE948=5),"MODERADO",IF(AND(AC948=5,AE948=5),"MODERADO",IF(AND(AC948=2,AE948=20),"ALTO",IF(AND(AC948=3,AE948=10),"ALTO",IF(AND(AC948=4,AE948=10),"ALTO",IF(AND(AC948=5,AE948=10),"ALTO",IF(AND(AC948=3,AE948=20),"EXTREMO",IF(AND(AC948=4,AE948=20),"EXTREMO",IF(AND(AC948=5,AE948=20),"EXTREMO",VLOOKUP(AG948,[4]Evaluacion!A:B,2)))))))))))))))))</f>
        <v xml:space="preserve"> </v>
      </c>
      <c r="AI948" s="213"/>
      <c r="AJ948" s="214"/>
      <c r="AK948" s="197"/>
      <c r="AL948" s="197"/>
      <c r="AM948" s="197"/>
      <c r="AN948" s="197"/>
      <c r="AO948" s="197"/>
      <c r="AP948" s="197"/>
      <c r="AQ948" s="197"/>
      <c r="AR948" s="197"/>
      <c r="AS948" s="204"/>
      <c r="AT948" s="204"/>
      <c r="AU948" s="204" t="str">
        <f t="shared" si="106"/>
        <v xml:space="preserve"> </v>
      </c>
      <c r="AV948" s="204"/>
      <c r="AW948" s="204" t="str">
        <f t="shared" si="107"/>
        <v xml:space="preserve"> </v>
      </c>
      <c r="AX948" s="204" t="str">
        <f t="shared" si="111"/>
        <v xml:space="preserve"> </v>
      </c>
      <c r="AY948" s="204" t="str">
        <f>IF(OR(AT948=" ",AT948=0,AV948=" ",AV948=0)," ",IF(AND(AT948=1,AV948=5),"BAJO",IF(AND(AT948=2,AV948=5),"BAJO",IF(AND(AT948=1,AV948=10),"BAJO",IF(AND(AT948=2,AV948=10),"MODERADO",IF(AND(AT948=1,AV948=20),"MODERADO",IF(AND(AT948=3,AV948=5),"MODERADO",IF(AND(AT948=4,AV948=5),"MODERADO",IF(AND(AT948=5,AV948=5),"MODERADO",IF(AND(AT948=2,AV948=20),"ALTO",IF(AND(AT948=3,AV948=10),"ALTO",IF(AND(AT948=4,AV948=10),"ALTO",IF(AND(AT948=5,AV948=10),"ALTO",IF(AND(AT948=3,AV948=20),"EXTREMO",IF(AND(AT948=4,AV948=20),"EXTREMO",IF(AND(AT948=5,AV948=20),"EXTREMO",VLOOKUP(AX948,[4]Evaluacion!R:S,2)))))))))))))))))</f>
        <v xml:space="preserve"> </v>
      </c>
      <c r="AZ948" s="204"/>
      <c r="BA948" s="204"/>
      <c r="BB948" s="204"/>
      <c r="BC948" s="204"/>
      <c r="BD948" s="204"/>
      <c r="BE948" s="204"/>
      <c r="BF948" s="204"/>
      <c r="BG948" s="205"/>
      <c r="BH948" s="204"/>
    </row>
    <row r="949" spans="1:60" x14ac:dyDescent="0.2">
      <c r="A949" s="200"/>
      <c r="B949" s="192"/>
      <c r="C949" s="201"/>
      <c r="D949" s="193"/>
      <c r="E949" s="193"/>
      <c r="F949" s="206"/>
      <c r="G949" s="201"/>
      <c r="H949" s="194"/>
      <c r="I949" s="206"/>
      <c r="J949" s="195"/>
      <c r="K949" s="195"/>
      <c r="L949" s="195"/>
      <c r="M949" s="195"/>
      <c r="N949" s="195"/>
      <c r="O949" s="195"/>
      <c r="P949" s="195"/>
      <c r="Q949" s="195"/>
      <c r="R949" s="195"/>
      <c r="S949" s="195"/>
      <c r="T949" s="195"/>
      <c r="U949" s="195"/>
      <c r="V949" s="195"/>
      <c r="W949" s="195"/>
      <c r="X949" s="195"/>
      <c r="Y949" s="195"/>
      <c r="Z949" s="195"/>
      <c r="AA949" s="195"/>
      <c r="AB949" s="193"/>
      <c r="AC949" s="204"/>
      <c r="AD949" s="204" t="str">
        <f t="shared" si="108"/>
        <v xml:space="preserve"> </v>
      </c>
      <c r="AE949" s="204"/>
      <c r="AF949" s="204" t="str">
        <f t="shared" si="109"/>
        <v xml:space="preserve"> </v>
      </c>
      <c r="AG949" s="204" t="str">
        <f t="shared" si="110"/>
        <v xml:space="preserve"> </v>
      </c>
      <c r="AH949" s="204" t="str">
        <f>IF(OR(AC949=" ",AC949=0,AE949=" ",AE949=0)," ",IF(AND(AC949=1,AE949=5),"BAJO",IF(AND(AC949=2,AE949=5),"BAJO",IF(AND(AC949=1,AE949=10),"BAJO",IF(AND(AC949=2,AE949=10),"MODERADO",IF(AND(AC949=1,AE949=20),"MODERADO",IF(AND(AC949=3,AE949=5),"MODERADO",IF(AND(AC949=4,AE949=5),"MODERADO",IF(AND(AC949=5,AE949=5),"MODERADO",IF(AND(AC949=2,AE949=20),"ALTO",IF(AND(AC949=3,AE949=10),"ALTO",IF(AND(AC949=4,AE949=10),"ALTO",IF(AND(AC949=5,AE949=10),"ALTO",IF(AND(AC949=3,AE949=20),"EXTREMO",IF(AND(AC949=4,AE949=20),"EXTREMO",IF(AND(AC949=5,AE949=20),"EXTREMO",VLOOKUP(AG949,[4]Evaluacion!A:B,2)))))))))))))))))</f>
        <v xml:space="preserve"> </v>
      </c>
      <c r="AI949" s="213"/>
      <c r="AJ949" s="214"/>
      <c r="AK949" s="197"/>
      <c r="AL949" s="197"/>
      <c r="AM949" s="197"/>
      <c r="AN949" s="197"/>
      <c r="AO949" s="197"/>
      <c r="AP949" s="197"/>
      <c r="AQ949" s="197"/>
      <c r="AR949" s="197"/>
      <c r="AS949" s="204"/>
      <c r="AT949" s="204"/>
      <c r="AU949" s="204" t="str">
        <f t="shared" si="106"/>
        <v xml:space="preserve"> </v>
      </c>
      <c r="AV949" s="204"/>
      <c r="AW949" s="204" t="str">
        <f t="shared" si="107"/>
        <v xml:space="preserve"> </v>
      </c>
      <c r="AX949" s="204" t="str">
        <f t="shared" si="111"/>
        <v xml:space="preserve"> </v>
      </c>
      <c r="AY949" s="204" t="str">
        <f>IF(OR(AT949=" ",AT949=0,AV949=" ",AV949=0)," ",IF(AND(AT949=1,AV949=5),"BAJO",IF(AND(AT949=2,AV949=5),"BAJO",IF(AND(AT949=1,AV949=10),"BAJO",IF(AND(AT949=2,AV949=10),"MODERADO",IF(AND(AT949=1,AV949=20),"MODERADO",IF(AND(AT949=3,AV949=5),"MODERADO",IF(AND(AT949=4,AV949=5),"MODERADO",IF(AND(AT949=5,AV949=5),"MODERADO",IF(AND(AT949=2,AV949=20),"ALTO",IF(AND(AT949=3,AV949=10),"ALTO",IF(AND(AT949=4,AV949=10),"ALTO",IF(AND(AT949=5,AV949=10),"ALTO",IF(AND(AT949=3,AV949=20),"EXTREMO",IF(AND(AT949=4,AV949=20),"EXTREMO",IF(AND(AT949=5,AV949=20),"EXTREMO",VLOOKUP(AX949,[4]Evaluacion!R:S,2)))))))))))))))))</f>
        <v xml:space="preserve"> </v>
      </c>
      <c r="AZ949" s="204"/>
      <c r="BA949" s="204"/>
      <c r="BB949" s="204"/>
      <c r="BC949" s="204"/>
      <c r="BD949" s="204"/>
      <c r="BE949" s="204"/>
      <c r="BF949" s="204"/>
      <c r="BG949" s="205"/>
      <c r="BH949" s="204"/>
    </row>
    <row r="950" spans="1:60" x14ac:dyDescent="0.2">
      <c r="A950" s="200"/>
      <c r="B950" s="192"/>
      <c r="C950" s="201"/>
      <c r="D950" s="193"/>
      <c r="E950" s="193"/>
      <c r="F950" s="206"/>
      <c r="G950" s="201"/>
      <c r="H950" s="194"/>
      <c r="I950" s="206"/>
      <c r="J950" s="195"/>
      <c r="K950" s="195"/>
      <c r="L950" s="195"/>
      <c r="M950" s="195"/>
      <c r="N950" s="195"/>
      <c r="O950" s="195"/>
      <c r="P950" s="195"/>
      <c r="Q950" s="195"/>
      <c r="R950" s="195"/>
      <c r="S950" s="195"/>
      <c r="T950" s="195"/>
      <c r="U950" s="195"/>
      <c r="V950" s="195"/>
      <c r="W950" s="195"/>
      <c r="X950" s="195"/>
      <c r="Y950" s="195"/>
      <c r="Z950" s="195"/>
      <c r="AA950" s="195"/>
      <c r="AB950" s="193"/>
      <c r="AC950" s="204"/>
      <c r="AD950" s="204" t="str">
        <f t="shared" si="108"/>
        <v xml:space="preserve"> </v>
      </c>
      <c r="AE950" s="204"/>
      <c r="AF950" s="204" t="str">
        <f t="shared" si="109"/>
        <v xml:space="preserve"> </v>
      </c>
      <c r="AG950" s="204" t="str">
        <f t="shared" si="110"/>
        <v xml:space="preserve"> </v>
      </c>
      <c r="AH950" s="204" t="str">
        <f>IF(OR(AC950=" ",AC950=0,AE950=" ",AE950=0)," ",IF(AND(AC950=1,AE950=5),"BAJO",IF(AND(AC950=2,AE950=5),"BAJO",IF(AND(AC950=1,AE950=10),"BAJO",IF(AND(AC950=2,AE950=10),"MODERADO",IF(AND(AC950=1,AE950=20),"MODERADO",IF(AND(AC950=3,AE950=5),"MODERADO",IF(AND(AC950=4,AE950=5),"MODERADO",IF(AND(AC950=5,AE950=5),"MODERADO",IF(AND(AC950=2,AE950=20),"ALTO",IF(AND(AC950=3,AE950=10),"ALTO",IF(AND(AC950=4,AE950=10),"ALTO",IF(AND(AC950=5,AE950=10),"ALTO",IF(AND(AC950=3,AE950=20),"EXTREMO",IF(AND(AC950=4,AE950=20),"EXTREMO",IF(AND(AC950=5,AE950=20),"EXTREMO",VLOOKUP(AG950,[4]Evaluacion!A:B,2)))))))))))))))))</f>
        <v xml:space="preserve"> </v>
      </c>
      <c r="AI950" s="213"/>
      <c r="AJ950" s="214"/>
      <c r="AK950" s="197"/>
      <c r="AL950" s="197"/>
      <c r="AM950" s="197"/>
      <c r="AN950" s="197"/>
      <c r="AO950" s="197"/>
      <c r="AP950" s="197"/>
      <c r="AQ950" s="197"/>
      <c r="AR950" s="197"/>
      <c r="AS950" s="204"/>
      <c r="AT950" s="204"/>
      <c r="AU950" s="204" t="str">
        <f t="shared" si="106"/>
        <v xml:space="preserve"> </v>
      </c>
      <c r="AV950" s="204"/>
      <c r="AW950" s="204" t="str">
        <f t="shared" si="107"/>
        <v xml:space="preserve"> </v>
      </c>
      <c r="AX950" s="204" t="str">
        <f t="shared" si="111"/>
        <v xml:space="preserve"> </v>
      </c>
      <c r="AY950" s="204" t="str">
        <f>IF(OR(AT950=" ",AT950=0,AV950=" ",AV950=0)," ",IF(AND(AT950=1,AV950=5),"BAJO",IF(AND(AT950=2,AV950=5),"BAJO",IF(AND(AT950=1,AV950=10),"BAJO",IF(AND(AT950=2,AV950=10),"MODERADO",IF(AND(AT950=1,AV950=20),"MODERADO",IF(AND(AT950=3,AV950=5),"MODERADO",IF(AND(AT950=4,AV950=5),"MODERADO",IF(AND(AT950=5,AV950=5),"MODERADO",IF(AND(AT950=2,AV950=20),"ALTO",IF(AND(AT950=3,AV950=10),"ALTO",IF(AND(AT950=4,AV950=10),"ALTO",IF(AND(AT950=5,AV950=10),"ALTO",IF(AND(AT950=3,AV950=20),"EXTREMO",IF(AND(AT950=4,AV950=20),"EXTREMO",IF(AND(AT950=5,AV950=20),"EXTREMO",VLOOKUP(AX950,[4]Evaluacion!R:S,2)))))))))))))))))</f>
        <v xml:space="preserve"> </v>
      </c>
      <c r="AZ950" s="204"/>
      <c r="BA950" s="204"/>
      <c r="BB950" s="204"/>
      <c r="BC950" s="204"/>
      <c r="BD950" s="204"/>
      <c r="BE950" s="204"/>
      <c r="BF950" s="204"/>
      <c r="BG950" s="205"/>
      <c r="BH950" s="204"/>
    </row>
    <row r="951" spans="1:60" x14ac:dyDescent="0.2">
      <c r="A951" s="200"/>
      <c r="B951" s="192"/>
      <c r="C951" s="201"/>
      <c r="D951" s="193"/>
      <c r="E951" s="193"/>
      <c r="F951" s="206"/>
      <c r="G951" s="201"/>
      <c r="H951" s="194"/>
      <c r="I951" s="206"/>
      <c r="J951" s="195"/>
      <c r="K951" s="195"/>
      <c r="L951" s="195"/>
      <c r="M951" s="195"/>
      <c r="N951" s="195"/>
      <c r="O951" s="195"/>
      <c r="P951" s="195"/>
      <c r="Q951" s="195"/>
      <c r="R951" s="195"/>
      <c r="S951" s="195"/>
      <c r="T951" s="195"/>
      <c r="U951" s="195"/>
      <c r="V951" s="195"/>
      <c r="W951" s="195"/>
      <c r="X951" s="195"/>
      <c r="Y951" s="195"/>
      <c r="Z951" s="195"/>
      <c r="AA951" s="195"/>
      <c r="AB951" s="193"/>
      <c r="AC951" s="204"/>
      <c r="AD951" s="204" t="str">
        <f t="shared" si="108"/>
        <v xml:space="preserve"> </v>
      </c>
      <c r="AE951" s="204"/>
      <c r="AF951" s="204" t="str">
        <f t="shared" si="109"/>
        <v xml:space="preserve"> </v>
      </c>
      <c r="AG951" s="204" t="str">
        <f t="shared" si="110"/>
        <v xml:space="preserve"> </v>
      </c>
      <c r="AH951" s="204" t="str">
        <f>IF(OR(AC951=" ",AC951=0,AE951=" ",AE951=0)," ",IF(AND(AC951=1,AE951=5),"BAJO",IF(AND(AC951=2,AE951=5),"BAJO",IF(AND(AC951=1,AE951=10),"BAJO",IF(AND(AC951=2,AE951=10),"MODERADO",IF(AND(AC951=1,AE951=20),"MODERADO",IF(AND(AC951=3,AE951=5),"MODERADO",IF(AND(AC951=4,AE951=5),"MODERADO",IF(AND(AC951=5,AE951=5),"MODERADO",IF(AND(AC951=2,AE951=20),"ALTO",IF(AND(AC951=3,AE951=10),"ALTO",IF(AND(AC951=4,AE951=10),"ALTO",IF(AND(AC951=5,AE951=10),"ALTO",IF(AND(AC951=3,AE951=20),"EXTREMO",IF(AND(AC951=4,AE951=20),"EXTREMO",IF(AND(AC951=5,AE951=20),"EXTREMO",VLOOKUP(AG951,[4]Evaluacion!A:B,2)))))))))))))))))</f>
        <v xml:space="preserve"> </v>
      </c>
      <c r="AI951" s="213"/>
      <c r="AJ951" s="214"/>
      <c r="AK951" s="197"/>
      <c r="AL951" s="197"/>
      <c r="AM951" s="197"/>
      <c r="AN951" s="197"/>
      <c r="AO951" s="197"/>
      <c r="AP951" s="197"/>
      <c r="AQ951" s="197"/>
      <c r="AR951" s="197"/>
      <c r="AS951" s="204"/>
      <c r="AT951" s="204"/>
      <c r="AU951" s="204" t="str">
        <f t="shared" si="106"/>
        <v xml:space="preserve"> </v>
      </c>
      <c r="AV951" s="204"/>
      <c r="AW951" s="204" t="str">
        <f t="shared" si="107"/>
        <v xml:space="preserve"> </v>
      </c>
      <c r="AX951" s="204" t="str">
        <f t="shared" si="111"/>
        <v xml:space="preserve"> </v>
      </c>
      <c r="AY951" s="204" t="str">
        <f>IF(OR(AT951=" ",AT951=0,AV951=" ",AV951=0)," ",IF(AND(AT951=1,AV951=5),"BAJO",IF(AND(AT951=2,AV951=5),"BAJO",IF(AND(AT951=1,AV951=10),"BAJO",IF(AND(AT951=2,AV951=10),"MODERADO",IF(AND(AT951=1,AV951=20),"MODERADO",IF(AND(AT951=3,AV951=5),"MODERADO",IF(AND(AT951=4,AV951=5),"MODERADO",IF(AND(AT951=5,AV951=5),"MODERADO",IF(AND(AT951=2,AV951=20),"ALTO",IF(AND(AT951=3,AV951=10),"ALTO",IF(AND(AT951=4,AV951=10),"ALTO",IF(AND(AT951=5,AV951=10),"ALTO",IF(AND(AT951=3,AV951=20),"EXTREMO",IF(AND(AT951=4,AV951=20),"EXTREMO",IF(AND(AT951=5,AV951=20),"EXTREMO",VLOOKUP(AX951,[4]Evaluacion!R:S,2)))))))))))))))))</f>
        <v xml:space="preserve"> </v>
      </c>
      <c r="AZ951" s="204"/>
      <c r="BA951" s="204"/>
      <c r="BB951" s="204"/>
      <c r="BC951" s="204"/>
      <c r="BD951" s="204"/>
      <c r="BE951" s="204"/>
      <c r="BF951" s="204"/>
      <c r="BG951" s="205"/>
      <c r="BH951" s="204"/>
    </row>
    <row r="952" spans="1:60" x14ac:dyDescent="0.2">
      <c r="A952" s="200"/>
      <c r="B952" s="192"/>
      <c r="C952" s="201"/>
      <c r="D952" s="193"/>
      <c r="E952" s="193"/>
      <c r="F952" s="206"/>
      <c r="G952" s="201"/>
      <c r="H952" s="194"/>
      <c r="I952" s="206"/>
      <c r="J952" s="195"/>
      <c r="K952" s="195"/>
      <c r="L952" s="195"/>
      <c r="M952" s="195"/>
      <c r="N952" s="195"/>
      <c r="O952" s="195"/>
      <c r="P952" s="195"/>
      <c r="Q952" s="195"/>
      <c r="R952" s="195"/>
      <c r="S952" s="195"/>
      <c r="T952" s="195"/>
      <c r="U952" s="195"/>
      <c r="V952" s="195"/>
      <c r="W952" s="195"/>
      <c r="X952" s="195"/>
      <c r="Y952" s="195"/>
      <c r="Z952" s="195"/>
      <c r="AA952" s="195"/>
      <c r="AB952" s="193"/>
      <c r="AC952" s="204"/>
      <c r="AD952" s="204" t="str">
        <f t="shared" si="108"/>
        <v xml:space="preserve"> </v>
      </c>
      <c r="AE952" s="204"/>
      <c r="AF952" s="204" t="str">
        <f t="shared" si="109"/>
        <v xml:space="preserve"> </v>
      </c>
      <c r="AG952" s="204" t="str">
        <f t="shared" si="110"/>
        <v xml:space="preserve"> </v>
      </c>
      <c r="AH952" s="204" t="str">
        <f>IF(OR(AC952=" ",AC952=0,AE952=" ",AE952=0)," ",IF(AND(AC952=1,AE952=5),"BAJO",IF(AND(AC952=2,AE952=5),"BAJO",IF(AND(AC952=1,AE952=10),"BAJO",IF(AND(AC952=2,AE952=10),"MODERADO",IF(AND(AC952=1,AE952=20),"MODERADO",IF(AND(AC952=3,AE952=5),"MODERADO",IF(AND(AC952=4,AE952=5),"MODERADO",IF(AND(AC952=5,AE952=5),"MODERADO",IF(AND(AC952=2,AE952=20),"ALTO",IF(AND(AC952=3,AE952=10),"ALTO",IF(AND(AC952=4,AE952=10),"ALTO",IF(AND(AC952=5,AE952=10),"ALTO",IF(AND(AC952=3,AE952=20),"EXTREMO",IF(AND(AC952=4,AE952=20),"EXTREMO",IF(AND(AC952=5,AE952=20),"EXTREMO",VLOOKUP(AG952,[4]Evaluacion!A:B,2)))))))))))))))))</f>
        <v xml:space="preserve"> </v>
      </c>
      <c r="AI952" s="213"/>
      <c r="AJ952" s="214"/>
      <c r="AK952" s="197"/>
      <c r="AL952" s="197"/>
      <c r="AM952" s="197"/>
      <c r="AN952" s="197"/>
      <c r="AO952" s="197"/>
      <c r="AP952" s="197"/>
      <c r="AQ952" s="197"/>
      <c r="AR952" s="197"/>
      <c r="AS952" s="204"/>
      <c r="AT952" s="204"/>
      <c r="AU952" s="204" t="str">
        <f t="shared" si="106"/>
        <v xml:space="preserve"> </v>
      </c>
      <c r="AV952" s="204"/>
      <c r="AW952" s="204" t="str">
        <f t="shared" si="107"/>
        <v xml:space="preserve"> </v>
      </c>
      <c r="AX952" s="204" t="str">
        <f t="shared" si="111"/>
        <v xml:space="preserve"> </v>
      </c>
      <c r="AY952" s="204" t="str">
        <f>IF(OR(AT952=" ",AT952=0,AV952=" ",AV952=0)," ",IF(AND(AT952=1,AV952=5),"BAJO",IF(AND(AT952=2,AV952=5),"BAJO",IF(AND(AT952=1,AV952=10),"BAJO",IF(AND(AT952=2,AV952=10),"MODERADO",IF(AND(AT952=1,AV952=20),"MODERADO",IF(AND(AT952=3,AV952=5),"MODERADO",IF(AND(AT952=4,AV952=5),"MODERADO",IF(AND(AT952=5,AV952=5),"MODERADO",IF(AND(AT952=2,AV952=20),"ALTO",IF(AND(AT952=3,AV952=10),"ALTO",IF(AND(AT952=4,AV952=10),"ALTO",IF(AND(AT952=5,AV952=10),"ALTO",IF(AND(AT952=3,AV952=20),"EXTREMO",IF(AND(AT952=4,AV952=20),"EXTREMO",IF(AND(AT952=5,AV952=20),"EXTREMO",VLOOKUP(AX952,[4]Evaluacion!R:S,2)))))))))))))))))</f>
        <v xml:space="preserve"> </v>
      </c>
      <c r="AZ952" s="204"/>
      <c r="BA952" s="204"/>
      <c r="BB952" s="204"/>
      <c r="BC952" s="204"/>
      <c r="BD952" s="204"/>
      <c r="BE952" s="204"/>
      <c r="BF952" s="204"/>
      <c r="BG952" s="205"/>
      <c r="BH952" s="204"/>
    </row>
    <row r="953" spans="1:60" x14ac:dyDescent="0.2">
      <c r="A953" s="200"/>
      <c r="B953" s="192"/>
      <c r="C953" s="201"/>
      <c r="D953" s="193"/>
      <c r="E953" s="193"/>
      <c r="F953" s="206"/>
      <c r="G953" s="201"/>
      <c r="H953" s="194"/>
      <c r="I953" s="206"/>
      <c r="J953" s="195"/>
      <c r="K953" s="195"/>
      <c r="L953" s="195"/>
      <c r="M953" s="195"/>
      <c r="N953" s="195"/>
      <c r="O953" s="195"/>
      <c r="P953" s="195"/>
      <c r="Q953" s="195"/>
      <c r="R953" s="195"/>
      <c r="S953" s="195"/>
      <c r="T953" s="195"/>
      <c r="U953" s="195"/>
      <c r="V953" s="195"/>
      <c r="W953" s="195"/>
      <c r="X953" s="195"/>
      <c r="Y953" s="195"/>
      <c r="Z953" s="195"/>
      <c r="AA953" s="195"/>
      <c r="AB953" s="193"/>
      <c r="AC953" s="204"/>
      <c r="AD953" s="204" t="str">
        <f t="shared" si="108"/>
        <v xml:space="preserve"> </v>
      </c>
      <c r="AE953" s="204"/>
      <c r="AF953" s="204" t="str">
        <f t="shared" si="109"/>
        <v xml:space="preserve"> </v>
      </c>
      <c r="AG953" s="204" t="str">
        <f t="shared" si="110"/>
        <v xml:space="preserve"> </v>
      </c>
      <c r="AH953" s="204" t="str">
        <f>IF(OR(AC953=" ",AC953=0,AE953=" ",AE953=0)," ",IF(AND(AC953=1,AE953=5),"BAJO",IF(AND(AC953=2,AE953=5),"BAJO",IF(AND(AC953=1,AE953=10),"BAJO",IF(AND(AC953=2,AE953=10),"MODERADO",IF(AND(AC953=1,AE953=20),"MODERADO",IF(AND(AC953=3,AE953=5),"MODERADO",IF(AND(AC953=4,AE953=5),"MODERADO",IF(AND(AC953=5,AE953=5),"MODERADO",IF(AND(AC953=2,AE953=20),"ALTO",IF(AND(AC953=3,AE953=10),"ALTO",IF(AND(AC953=4,AE953=10),"ALTO",IF(AND(AC953=5,AE953=10),"ALTO",IF(AND(AC953=3,AE953=20),"EXTREMO",IF(AND(AC953=4,AE953=20),"EXTREMO",IF(AND(AC953=5,AE953=20),"EXTREMO",VLOOKUP(AG953,[4]Evaluacion!A:B,2)))))))))))))))))</f>
        <v xml:space="preserve"> </v>
      </c>
      <c r="AI953" s="213"/>
      <c r="AJ953" s="214"/>
      <c r="AK953" s="197"/>
      <c r="AL953" s="197"/>
      <c r="AM953" s="197"/>
      <c r="AN953" s="197"/>
      <c r="AO953" s="197"/>
      <c r="AP953" s="197"/>
      <c r="AQ953" s="197"/>
      <c r="AR953" s="197"/>
      <c r="AS953" s="204"/>
      <c r="AT953" s="204"/>
      <c r="AU953" s="204" t="str">
        <f t="shared" si="106"/>
        <v xml:space="preserve"> </v>
      </c>
      <c r="AV953" s="204"/>
      <c r="AW953" s="204" t="str">
        <f t="shared" si="107"/>
        <v xml:space="preserve"> </v>
      </c>
      <c r="AX953" s="204" t="str">
        <f t="shared" si="111"/>
        <v xml:space="preserve"> </v>
      </c>
      <c r="AY953" s="204" t="str">
        <f>IF(OR(AT953=" ",AT953=0,AV953=" ",AV953=0)," ",IF(AND(AT953=1,AV953=5),"BAJO",IF(AND(AT953=2,AV953=5),"BAJO",IF(AND(AT953=1,AV953=10),"BAJO",IF(AND(AT953=2,AV953=10),"MODERADO",IF(AND(AT953=1,AV953=20),"MODERADO",IF(AND(AT953=3,AV953=5),"MODERADO",IF(AND(AT953=4,AV953=5),"MODERADO",IF(AND(AT953=5,AV953=5),"MODERADO",IF(AND(AT953=2,AV953=20),"ALTO",IF(AND(AT953=3,AV953=10),"ALTO",IF(AND(AT953=4,AV953=10),"ALTO",IF(AND(AT953=5,AV953=10),"ALTO",IF(AND(AT953=3,AV953=20),"EXTREMO",IF(AND(AT953=4,AV953=20),"EXTREMO",IF(AND(AT953=5,AV953=20),"EXTREMO",VLOOKUP(AX953,[4]Evaluacion!R:S,2)))))))))))))))))</f>
        <v xml:space="preserve"> </v>
      </c>
      <c r="AZ953" s="204"/>
      <c r="BA953" s="204"/>
      <c r="BB953" s="204"/>
      <c r="BC953" s="204"/>
      <c r="BD953" s="204"/>
      <c r="BE953" s="204"/>
      <c r="BF953" s="204"/>
      <c r="BG953" s="205"/>
      <c r="BH953" s="204"/>
    </row>
    <row r="954" spans="1:60" x14ac:dyDescent="0.2">
      <c r="A954" s="200"/>
      <c r="B954" s="192"/>
      <c r="C954" s="201"/>
      <c r="D954" s="193"/>
      <c r="E954" s="193"/>
      <c r="F954" s="206"/>
      <c r="G954" s="201"/>
      <c r="H954" s="194"/>
      <c r="I954" s="206"/>
      <c r="J954" s="195"/>
      <c r="K954" s="195"/>
      <c r="L954" s="195"/>
      <c r="M954" s="195"/>
      <c r="N954" s="195"/>
      <c r="O954" s="195"/>
      <c r="P954" s="195"/>
      <c r="Q954" s="195"/>
      <c r="R954" s="195"/>
      <c r="S954" s="195"/>
      <c r="T954" s="195"/>
      <c r="U954" s="195"/>
      <c r="V954" s="195"/>
      <c r="W954" s="195"/>
      <c r="X954" s="195"/>
      <c r="Y954" s="195"/>
      <c r="Z954" s="195"/>
      <c r="AA954" s="195"/>
      <c r="AB954" s="193"/>
      <c r="AC954" s="204"/>
      <c r="AD954" s="204" t="str">
        <f t="shared" si="108"/>
        <v xml:space="preserve"> </v>
      </c>
      <c r="AE954" s="204"/>
      <c r="AF954" s="204" t="str">
        <f t="shared" si="109"/>
        <v xml:space="preserve"> </v>
      </c>
      <c r="AG954" s="204" t="str">
        <f t="shared" si="110"/>
        <v xml:space="preserve"> </v>
      </c>
      <c r="AH954" s="204" t="str">
        <f>IF(OR(AC954=" ",AC954=0,AE954=" ",AE954=0)," ",IF(AND(AC954=1,AE954=5),"BAJO",IF(AND(AC954=2,AE954=5),"BAJO",IF(AND(AC954=1,AE954=10),"BAJO",IF(AND(AC954=2,AE954=10),"MODERADO",IF(AND(AC954=1,AE954=20),"MODERADO",IF(AND(AC954=3,AE954=5),"MODERADO",IF(AND(AC954=4,AE954=5),"MODERADO",IF(AND(AC954=5,AE954=5),"MODERADO",IF(AND(AC954=2,AE954=20),"ALTO",IF(AND(AC954=3,AE954=10),"ALTO",IF(AND(AC954=4,AE954=10),"ALTO",IF(AND(AC954=5,AE954=10),"ALTO",IF(AND(AC954=3,AE954=20),"EXTREMO",IF(AND(AC954=4,AE954=20),"EXTREMO",IF(AND(AC954=5,AE954=20),"EXTREMO",VLOOKUP(AG954,[4]Evaluacion!A:B,2)))))))))))))))))</f>
        <v xml:space="preserve"> </v>
      </c>
      <c r="AI954" s="213"/>
      <c r="AJ954" s="214"/>
      <c r="AK954" s="197"/>
      <c r="AL954" s="197"/>
      <c r="AM954" s="197"/>
      <c r="AN954" s="197"/>
      <c r="AO954" s="197"/>
      <c r="AP954" s="197"/>
      <c r="AQ954" s="197"/>
      <c r="AR954" s="197"/>
      <c r="AS954" s="204"/>
      <c r="AT954" s="204"/>
      <c r="AU954" s="204" t="str">
        <f t="shared" si="106"/>
        <v xml:space="preserve"> </v>
      </c>
      <c r="AV954" s="204"/>
      <c r="AW954" s="204" t="str">
        <f t="shared" si="107"/>
        <v xml:space="preserve"> </v>
      </c>
      <c r="AX954" s="204" t="str">
        <f t="shared" si="111"/>
        <v xml:space="preserve"> </v>
      </c>
      <c r="AY954" s="204" t="str">
        <f>IF(OR(AT954=" ",AT954=0,AV954=" ",AV954=0)," ",IF(AND(AT954=1,AV954=5),"BAJO",IF(AND(AT954=2,AV954=5),"BAJO",IF(AND(AT954=1,AV954=10),"BAJO",IF(AND(AT954=2,AV954=10),"MODERADO",IF(AND(AT954=1,AV954=20),"MODERADO",IF(AND(AT954=3,AV954=5),"MODERADO",IF(AND(AT954=4,AV954=5),"MODERADO",IF(AND(AT954=5,AV954=5),"MODERADO",IF(AND(AT954=2,AV954=20),"ALTO",IF(AND(AT954=3,AV954=10),"ALTO",IF(AND(AT954=4,AV954=10),"ALTO",IF(AND(AT954=5,AV954=10),"ALTO",IF(AND(AT954=3,AV954=20),"EXTREMO",IF(AND(AT954=4,AV954=20),"EXTREMO",IF(AND(AT954=5,AV954=20),"EXTREMO",VLOOKUP(AX954,[4]Evaluacion!R:S,2)))))))))))))))))</f>
        <v xml:space="preserve"> </v>
      </c>
      <c r="AZ954" s="204"/>
      <c r="BA954" s="204"/>
      <c r="BB954" s="204"/>
      <c r="BC954" s="204"/>
      <c r="BD954" s="204"/>
      <c r="BE954" s="204"/>
      <c r="BF954" s="204"/>
      <c r="BG954" s="205"/>
      <c r="BH954" s="204"/>
    </row>
    <row r="955" spans="1:60" x14ac:dyDescent="0.2">
      <c r="A955" s="200"/>
      <c r="B955" s="192"/>
      <c r="C955" s="201"/>
      <c r="D955" s="193"/>
      <c r="E955" s="193"/>
      <c r="F955" s="206"/>
      <c r="G955" s="201"/>
      <c r="H955" s="194"/>
      <c r="I955" s="206"/>
      <c r="J955" s="195"/>
      <c r="K955" s="195"/>
      <c r="L955" s="195"/>
      <c r="M955" s="195"/>
      <c r="N955" s="195"/>
      <c r="O955" s="195"/>
      <c r="P955" s="195"/>
      <c r="Q955" s="195"/>
      <c r="R955" s="195"/>
      <c r="S955" s="195"/>
      <c r="T955" s="195"/>
      <c r="U955" s="195"/>
      <c r="V955" s="195"/>
      <c r="W955" s="195"/>
      <c r="X955" s="195"/>
      <c r="Y955" s="195"/>
      <c r="Z955" s="195"/>
      <c r="AA955" s="195"/>
      <c r="AB955" s="193"/>
      <c r="AC955" s="204"/>
      <c r="AD955" s="204" t="str">
        <f t="shared" si="108"/>
        <v xml:space="preserve"> </v>
      </c>
      <c r="AE955" s="204"/>
      <c r="AF955" s="204" t="str">
        <f t="shared" si="109"/>
        <v xml:space="preserve"> </v>
      </c>
      <c r="AG955" s="204" t="str">
        <f t="shared" si="110"/>
        <v xml:space="preserve"> </v>
      </c>
      <c r="AH955" s="204" t="str">
        <f>IF(OR(AC955=" ",AC955=0,AE955=" ",AE955=0)," ",IF(AND(AC955=1,AE955=5),"BAJO",IF(AND(AC955=2,AE955=5),"BAJO",IF(AND(AC955=1,AE955=10),"BAJO",IF(AND(AC955=2,AE955=10),"MODERADO",IF(AND(AC955=1,AE955=20),"MODERADO",IF(AND(AC955=3,AE955=5),"MODERADO",IF(AND(AC955=4,AE955=5),"MODERADO",IF(AND(AC955=5,AE955=5),"MODERADO",IF(AND(AC955=2,AE955=20),"ALTO",IF(AND(AC955=3,AE955=10),"ALTO",IF(AND(AC955=4,AE955=10),"ALTO",IF(AND(AC955=5,AE955=10),"ALTO",IF(AND(AC955=3,AE955=20),"EXTREMO",IF(AND(AC955=4,AE955=20),"EXTREMO",IF(AND(AC955=5,AE955=20),"EXTREMO",VLOOKUP(AG955,[4]Evaluacion!A:B,2)))))))))))))))))</f>
        <v xml:space="preserve"> </v>
      </c>
      <c r="AI955" s="213"/>
      <c r="AJ955" s="214"/>
      <c r="AK955" s="197"/>
      <c r="AL955" s="197"/>
      <c r="AM955" s="197"/>
      <c r="AN955" s="197"/>
      <c r="AO955" s="197"/>
      <c r="AP955" s="197"/>
      <c r="AQ955" s="197"/>
      <c r="AR955" s="197"/>
      <c r="AS955" s="204"/>
      <c r="AT955" s="204"/>
      <c r="AU955" s="204" t="str">
        <f t="shared" si="106"/>
        <v xml:space="preserve"> </v>
      </c>
      <c r="AV955" s="204"/>
      <c r="AW955" s="204" t="str">
        <f t="shared" si="107"/>
        <v xml:space="preserve"> </v>
      </c>
      <c r="AX955" s="204" t="str">
        <f t="shared" si="111"/>
        <v xml:space="preserve"> </v>
      </c>
      <c r="AY955" s="204" t="str">
        <f>IF(OR(AT955=" ",AT955=0,AV955=" ",AV955=0)," ",IF(AND(AT955=1,AV955=5),"BAJO",IF(AND(AT955=2,AV955=5),"BAJO",IF(AND(AT955=1,AV955=10),"BAJO",IF(AND(AT955=2,AV955=10),"MODERADO",IF(AND(AT955=1,AV955=20),"MODERADO",IF(AND(AT955=3,AV955=5),"MODERADO",IF(AND(AT955=4,AV955=5),"MODERADO",IF(AND(AT955=5,AV955=5),"MODERADO",IF(AND(AT955=2,AV955=20),"ALTO",IF(AND(AT955=3,AV955=10),"ALTO",IF(AND(AT955=4,AV955=10),"ALTO",IF(AND(AT955=5,AV955=10),"ALTO",IF(AND(AT955=3,AV955=20),"EXTREMO",IF(AND(AT955=4,AV955=20),"EXTREMO",IF(AND(AT955=5,AV955=20),"EXTREMO",VLOOKUP(AX955,[4]Evaluacion!R:S,2)))))))))))))))))</f>
        <v xml:space="preserve"> </v>
      </c>
      <c r="AZ955" s="204"/>
      <c r="BA955" s="204"/>
      <c r="BB955" s="204"/>
      <c r="BC955" s="204"/>
      <c r="BD955" s="204"/>
      <c r="BE955" s="204"/>
      <c r="BF955" s="204"/>
      <c r="BG955" s="205"/>
      <c r="BH955" s="204"/>
    </row>
    <row r="956" spans="1:60" x14ac:dyDescent="0.2">
      <c r="A956" s="200"/>
      <c r="B956" s="192"/>
      <c r="C956" s="201"/>
      <c r="D956" s="193"/>
      <c r="E956" s="193"/>
      <c r="F956" s="206"/>
      <c r="G956" s="201"/>
      <c r="H956" s="194"/>
      <c r="I956" s="206"/>
      <c r="J956" s="195"/>
      <c r="K956" s="195"/>
      <c r="L956" s="195"/>
      <c r="M956" s="195"/>
      <c r="N956" s="195"/>
      <c r="O956" s="195"/>
      <c r="P956" s="195"/>
      <c r="Q956" s="195"/>
      <c r="R956" s="195"/>
      <c r="S956" s="195"/>
      <c r="T956" s="195"/>
      <c r="U956" s="195"/>
      <c r="V956" s="195"/>
      <c r="W956" s="195"/>
      <c r="X956" s="195"/>
      <c r="Y956" s="195"/>
      <c r="Z956" s="195"/>
      <c r="AA956" s="195"/>
      <c r="AB956" s="193"/>
      <c r="AC956" s="204"/>
      <c r="AD956" s="204" t="str">
        <f t="shared" si="108"/>
        <v xml:space="preserve"> </v>
      </c>
      <c r="AE956" s="204"/>
      <c r="AF956" s="204" t="str">
        <f t="shared" si="109"/>
        <v xml:space="preserve"> </v>
      </c>
      <c r="AG956" s="204" t="str">
        <f t="shared" si="110"/>
        <v xml:space="preserve"> </v>
      </c>
      <c r="AH956" s="204" t="str">
        <f>IF(OR(AC956=" ",AC956=0,AE956=" ",AE956=0)," ",IF(AND(AC956=1,AE956=5),"BAJO",IF(AND(AC956=2,AE956=5),"BAJO",IF(AND(AC956=1,AE956=10),"BAJO",IF(AND(AC956=2,AE956=10),"MODERADO",IF(AND(AC956=1,AE956=20),"MODERADO",IF(AND(AC956=3,AE956=5),"MODERADO",IF(AND(AC956=4,AE956=5),"MODERADO",IF(AND(AC956=5,AE956=5),"MODERADO",IF(AND(AC956=2,AE956=20),"ALTO",IF(AND(AC956=3,AE956=10),"ALTO",IF(AND(AC956=4,AE956=10),"ALTO",IF(AND(AC956=5,AE956=10),"ALTO",IF(AND(AC956=3,AE956=20),"EXTREMO",IF(AND(AC956=4,AE956=20),"EXTREMO",IF(AND(AC956=5,AE956=20),"EXTREMO",VLOOKUP(AG956,[4]Evaluacion!A:B,2)))))))))))))))))</f>
        <v xml:space="preserve"> </v>
      </c>
      <c r="AI956" s="213"/>
      <c r="AJ956" s="214"/>
      <c r="AK956" s="197"/>
      <c r="AL956" s="197"/>
      <c r="AM956" s="197"/>
      <c r="AN956" s="197"/>
      <c r="AO956" s="197"/>
      <c r="AP956" s="197"/>
      <c r="AQ956" s="197"/>
      <c r="AR956" s="197"/>
      <c r="AS956" s="204"/>
      <c r="AT956" s="204"/>
      <c r="AU956" s="204" t="str">
        <f t="shared" si="106"/>
        <v xml:space="preserve"> </v>
      </c>
      <c r="AV956" s="204"/>
      <c r="AW956" s="204" t="str">
        <f t="shared" si="107"/>
        <v xml:space="preserve"> </v>
      </c>
      <c r="AX956" s="204" t="str">
        <f t="shared" si="111"/>
        <v xml:space="preserve"> </v>
      </c>
      <c r="AY956" s="204" t="str">
        <f>IF(OR(AT956=" ",AT956=0,AV956=" ",AV956=0)," ",IF(AND(AT956=1,AV956=5),"BAJO",IF(AND(AT956=2,AV956=5),"BAJO",IF(AND(AT956=1,AV956=10),"BAJO",IF(AND(AT956=2,AV956=10),"MODERADO",IF(AND(AT956=1,AV956=20),"MODERADO",IF(AND(AT956=3,AV956=5),"MODERADO",IF(AND(AT956=4,AV956=5),"MODERADO",IF(AND(AT956=5,AV956=5),"MODERADO",IF(AND(AT956=2,AV956=20),"ALTO",IF(AND(AT956=3,AV956=10),"ALTO",IF(AND(AT956=4,AV956=10),"ALTO",IF(AND(AT956=5,AV956=10),"ALTO",IF(AND(AT956=3,AV956=20),"EXTREMO",IF(AND(AT956=4,AV956=20),"EXTREMO",IF(AND(AT956=5,AV956=20),"EXTREMO",VLOOKUP(AX956,[4]Evaluacion!R:S,2)))))))))))))))))</f>
        <v xml:space="preserve"> </v>
      </c>
      <c r="AZ956" s="204"/>
      <c r="BA956" s="204"/>
      <c r="BB956" s="204"/>
      <c r="BC956" s="204"/>
      <c r="BD956" s="204"/>
      <c r="BE956" s="204"/>
      <c r="BF956" s="204"/>
      <c r="BG956" s="205"/>
      <c r="BH956" s="204"/>
    </row>
    <row r="957" spans="1:60" x14ac:dyDescent="0.2">
      <c r="A957" s="200"/>
      <c r="B957" s="192"/>
      <c r="C957" s="201"/>
      <c r="D957" s="193"/>
      <c r="E957" s="193"/>
      <c r="F957" s="206"/>
      <c r="G957" s="201"/>
      <c r="H957" s="194"/>
      <c r="I957" s="206"/>
      <c r="J957" s="195"/>
      <c r="K957" s="195"/>
      <c r="L957" s="195"/>
      <c r="M957" s="195"/>
      <c r="N957" s="195"/>
      <c r="O957" s="195"/>
      <c r="P957" s="195"/>
      <c r="Q957" s="195"/>
      <c r="R957" s="195"/>
      <c r="S957" s="195"/>
      <c r="T957" s="195"/>
      <c r="U957" s="195"/>
      <c r="V957" s="195"/>
      <c r="W957" s="195"/>
      <c r="X957" s="195"/>
      <c r="Y957" s="195"/>
      <c r="Z957" s="195"/>
      <c r="AA957" s="195"/>
      <c r="AB957" s="193"/>
      <c r="AC957" s="204"/>
      <c r="AD957" s="204" t="str">
        <f t="shared" si="108"/>
        <v xml:space="preserve"> </v>
      </c>
      <c r="AE957" s="204"/>
      <c r="AF957" s="204" t="str">
        <f t="shared" si="109"/>
        <v xml:space="preserve"> </v>
      </c>
      <c r="AG957" s="204" t="str">
        <f t="shared" si="110"/>
        <v xml:space="preserve"> </v>
      </c>
      <c r="AH957" s="204" t="str">
        <f>IF(OR(AC957=" ",AC957=0,AE957=" ",AE957=0)," ",IF(AND(AC957=1,AE957=5),"BAJO",IF(AND(AC957=2,AE957=5),"BAJO",IF(AND(AC957=1,AE957=10),"BAJO",IF(AND(AC957=2,AE957=10),"MODERADO",IF(AND(AC957=1,AE957=20),"MODERADO",IF(AND(AC957=3,AE957=5),"MODERADO",IF(AND(AC957=4,AE957=5),"MODERADO",IF(AND(AC957=5,AE957=5),"MODERADO",IF(AND(AC957=2,AE957=20),"ALTO",IF(AND(AC957=3,AE957=10),"ALTO",IF(AND(AC957=4,AE957=10),"ALTO",IF(AND(AC957=5,AE957=10),"ALTO",IF(AND(AC957=3,AE957=20),"EXTREMO",IF(AND(AC957=4,AE957=20),"EXTREMO",IF(AND(AC957=5,AE957=20),"EXTREMO",VLOOKUP(AG957,[4]Evaluacion!A:B,2)))))))))))))))))</f>
        <v xml:space="preserve"> </v>
      </c>
      <c r="AI957" s="213"/>
      <c r="AJ957" s="214"/>
      <c r="AK957" s="197"/>
      <c r="AL957" s="197"/>
      <c r="AM957" s="197"/>
      <c r="AN957" s="197"/>
      <c r="AO957" s="197"/>
      <c r="AP957" s="197"/>
      <c r="AQ957" s="197"/>
      <c r="AR957" s="197"/>
      <c r="AS957" s="204"/>
      <c r="AT957" s="204"/>
      <c r="AU957" s="204" t="str">
        <f t="shared" si="106"/>
        <v xml:space="preserve"> </v>
      </c>
      <c r="AV957" s="204"/>
      <c r="AW957" s="204" t="str">
        <f t="shared" si="107"/>
        <v xml:space="preserve"> </v>
      </c>
      <c r="AX957" s="204" t="str">
        <f t="shared" si="111"/>
        <v xml:space="preserve"> </v>
      </c>
      <c r="AY957" s="204" t="str">
        <f>IF(OR(AT957=" ",AT957=0,AV957=" ",AV957=0)," ",IF(AND(AT957=1,AV957=5),"BAJO",IF(AND(AT957=2,AV957=5),"BAJO",IF(AND(AT957=1,AV957=10),"BAJO",IF(AND(AT957=2,AV957=10),"MODERADO",IF(AND(AT957=1,AV957=20),"MODERADO",IF(AND(AT957=3,AV957=5),"MODERADO",IF(AND(AT957=4,AV957=5),"MODERADO",IF(AND(AT957=5,AV957=5),"MODERADO",IF(AND(AT957=2,AV957=20),"ALTO",IF(AND(AT957=3,AV957=10),"ALTO",IF(AND(AT957=4,AV957=10),"ALTO",IF(AND(AT957=5,AV957=10),"ALTO",IF(AND(AT957=3,AV957=20),"EXTREMO",IF(AND(AT957=4,AV957=20),"EXTREMO",IF(AND(AT957=5,AV957=20),"EXTREMO",VLOOKUP(AX957,[4]Evaluacion!R:S,2)))))))))))))))))</f>
        <v xml:space="preserve"> </v>
      </c>
      <c r="AZ957" s="204"/>
      <c r="BA957" s="204"/>
      <c r="BB957" s="204"/>
      <c r="BC957" s="204"/>
      <c r="BD957" s="204"/>
      <c r="BE957" s="204"/>
      <c r="BF957" s="204"/>
      <c r="BG957" s="205"/>
      <c r="BH957" s="204"/>
    </row>
    <row r="958" spans="1:60" x14ac:dyDescent="0.2">
      <c r="A958" s="200"/>
      <c r="B958" s="192"/>
      <c r="C958" s="201"/>
      <c r="D958" s="193"/>
      <c r="E958" s="193"/>
      <c r="F958" s="206"/>
      <c r="G958" s="201"/>
      <c r="H958" s="194"/>
      <c r="I958" s="206"/>
      <c r="J958" s="195"/>
      <c r="K958" s="195"/>
      <c r="L958" s="195"/>
      <c r="M958" s="195"/>
      <c r="N958" s="195"/>
      <c r="O958" s="195"/>
      <c r="P958" s="195"/>
      <c r="Q958" s="195"/>
      <c r="R958" s="195"/>
      <c r="S958" s="195"/>
      <c r="T958" s="195"/>
      <c r="U958" s="195"/>
      <c r="V958" s="195"/>
      <c r="W958" s="195"/>
      <c r="X958" s="195"/>
      <c r="Y958" s="195"/>
      <c r="Z958" s="195"/>
      <c r="AA958" s="195"/>
      <c r="AB958" s="193"/>
      <c r="AC958" s="204"/>
      <c r="AD958" s="204" t="str">
        <f t="shared" si="108"/>
        <v xml:space="preserve"> </v>
      </c>
      <c r="AE958" s="204"/>
      <c r="AF958" s="204" t="str">
        <f t="shared" si="109"/>
        <v xml:space="preserve"> </v>
      </c>
      <c r="AG958" s="204" t="str">
        <f t="shared" si="110"/>
        <v xml:space="preserve"> </v>
      </c>
      <c r="AH958" s="204" t="str">
        <f>IF(OR(AC958=" ",AC958=0,AE958=" ",AE958=0)," ",IF(AND(AC958=1,AE958=5),"BAJO",IF(AND(AC958=2,AE958=5),"BAJO",IF(AND(AC958=1,AE958=10),"BAJO",IF(AND(AC958=2,AE958=10),"MODERADO",IF(AND(AC958=1,AE958=20),"MODERADO",IF(AND(AC958=3,AE958=5),"MODERADO",IF(AND(AC958=4,AE958=5),"MODERADO",IF(AND(AC958=5,AE958=5),"MODERADO",IF(AND(AC958=2,AE958=20),"ALTO",IF(AND(AC958=3,AE958=10),"ALTO",IF(AND(AC958=4,AE958=10),"ALTO",IF(AND(AC958=5,AE958=10),"ALTO",IF(AND(AC958=3,AE958=20),"EXTREMO",IF(AND(AC958=4,AE958=20),"EXTREMO",IF(AND(AC958=5,AE958=20),"EXTREMO",VLOOKUP(AG958,[4]Evaluacion!A:B,2)))))))))))))))))</f>
        <v xml:space="preserve"> </v>
      </c>
      <c r="AI958" s="213"/>
      <c r="AJ958" s="214"/>
      <c r="AK958" s="197"/>
      <c r="AL958" s="197"/>
      <c r="AM958" s="197"/>
      <c r="AN958" s="197"/>
      <c r="AO958" s="197"/>
      <c r="AP958" s="197"/>
      <c r="AQ958" s="197"/>
      <c r="AR958" s="197"/>
      <c r="AS958" s="204"/>
      <c r="AT958" s="204"/>
      <c r="AU958" s="204" t="str">
        <f t="shared" si="106"/>
        <v xml:space="preserve"> </v>
      </c>
      <c r="AV958" s="204"/>
      <c r="AW958" s="204" t="str">
        <f t="shared" si="107"/>
        <v xml:space="preserve"> </v>
      </c>
      <c r="AX958" s="204" t="str">
        <f t="shared" si="111"/>
        <v xml:space="preserve"> </v>
      </c>
      <c r="AY958" s="204" t="str">
        <f>IF(OR(AT958=" ",AT958=0,AV958=" ",AV958=0)," ",IF(AND(AT958=1,AV958=5),"BAJO",IF(AND(AT958=2,AV958=5),"BAJO",IF(AND(AT958=1,AV958=10),"BAJO",IF(AND(AT958=2,AV958=10),"MODERADO",IF(AND(AT958=1,AV958=20),"MODERADO",IF(AND(AT958=3,AV958=5),"MODERADO",IF(AND(AT958=4,AV958=5),"MODERADO",IF(AND(AT958=5,AV958=5),"MODERADO",IF(AND(AT958=2,AV958=20),"ALTO",IF(AND(AT958=3,AV958=10),"ALTO",IF(AND(AT958=4,AV958=10),"ALTO",IF(AND(AT958=5,AV958=10),"ALTO",IF(AND(AT958=3,AV958=20),"EXTREMO",IF(AND(AT958=4,AV958=20),"EXTREMO",IF(AND(AT958=5,AV958=20),"EXTREMO",VLOOKUP(AX958,[4]Evaluacion!R:S,2)))))))))))))))))</f>
        <v xml:space="preserve"> </v>
      </c>
      <c r="AZ958" s="204"/>
      <c r="BA958" s="204"/>
      <c r="BB958" s="204"/>
      <c r="BC958" s="204"/>
      <c r="BD958" s="204"/>
      <c r="BE958" s="204"/>
      <c r="BF958" s="204"/>
      <c r="BG958" s="205"/>
      <c r="BH958" s="204"/>
    </row>
    <row r="959" spans="1:60" x14ac:dyDescent="0.2">
      <c r="A959" s="200"/>
      <c r="B959" s="192"/>
      <c r="C959" s="201"/>
      <c r="D959" s="193"/>
      <c r="E959" s="193"/>
      <c r="F959" s="206"/>
      <c r="G959" s="201"/>
      <c r="H959" s="194"/>
      <c r="I959" s="206"/>
      <c r="J959" s="195"/>
      <c r="K959" s="195"/>
      <c r="L959" s="195"/>
      <c r="M959" s="195"/>
      <c r="N959" s="195"/>
      <c r="O959" s="195"/>
      <c r="P959" s="195"/>
      <c r="Q959" s="195"/>
      <c r="R959" s="195"/>
      <c r="S959" s="195"/>
      <c r="T959" s="195"/>
      <c r="U959" s="195"/>
      <c r="V959" s="195"/>
      <c r="W959" s="195"/>
      <c r="X959" s="195"/>
      <c r="Y959" s="195"/>
      <c r="Z959" s="195"/>
      <c r="AA959" s="195"/>
      <c r="AB959" s="193"/>
      <c r="AC959" s="204"/>
      <c r="AD959" s="204" t="str">
        <f t="shared" si="108"/>
        <v xml:space="preserve"> </v>
      </c>
      <c r="AE959" s="204"/>
      <c r="AF959" s="204" t="str">
        <f t="shared" si="109"/>
        <v xml:space="preserve"> </v>
      </c>
      <c r="AG959" s="204" t="str">
        <f t="shared" si="110"/>
        <v xml:space="preserve"> </v>
      </c>
      <c r="AH959" s="204" t="str">
        <f>IF(OR(AC959=" ",AC959=0,AE959=" ",AE959=0)," ",IF(AND(AC959=1,AE959=5),"BAJO",IF(AND(AC959=2,AE959=5),"BAJO",IF(AND(AC959=1,AE959=10),"BAJO",IF(AND(AC959=2,AE959=10),"MODERADO",IF(AND(AC959=1,AE959=20),"MODERADO",IF(AND(AC959=3,AE959=5),"MODERADO",IF(AND(AC959=4,AE959=5),"MODERADO",IF(AND(AC959=5,AE959=5),"MODERADO",IF(AND(AC959=2,AE959=20),"ALTO",IF(AND(AC959=3,AE959=10),"ALTO",IF(AND(AC959=4,AE959=10),"ALTO",IF(AND(AC959=5,AE959=10),"ALTO",IF(AND(AC959=3,AE959=20),"EXTREMO",IF(AND(AC959=4,AE959=20),"EXTREMO",IF(AND(AC959=5,AE959=20),"EXTREMO",VLOOKUP(AG959,[4]Evaluacion!A:B,2)))))))))))))))))</f>
        <v xml:space="preserve"> </v>
      </c>
      <c r="AI959" s="213"/>
      <c r="AJ959" s="214"/>
      <c r="AK959" s="197"/>
      <c r="AL959" s="197"/>
      <c r="AM959" s="197"/>
      <c r="AN959" s="197"/>
      <c r="AO959" s="197"/>
      <c r="AP959" s="197"/>
      <c r="AQ959" s="197"/>
      <c r="AR959" s="197"/>
      <c r="AS959" s="204"/>
      <c r="AT959" s="204"/>
      <c r="AU959" s="204" t="str">
        <f t="shared" si="106"/>
        <v xml:space="preserve"> </v>
      </c>
      <c r="AV959" s="204"/>
      <c r="AW959" s="204" t="str">
        <f t="shared" si="107"/>
        <v xml:space="preserve"> </v>
      </c>
      <c r="AX959" s="204" t="str">
        <f t="shared" si="111"/>
        <v xml:space="preserve"> </v>
      </c>
      <c r="AY959" s="204" t="str">
        <f>IF(OR(AT959=" ",AT959=0,AV959=" ",AV959=0)," ",IF(AND(AT959=1,AV959=5),"BAJO",IF(AND(AT959=2,AV959=5),"BAJO",IF(AND(AT959=1,AV959=10),"BAJO",IF(AND(AT959=2,AV959=10),"MODERADO",IF(AND(AT959=1,AV959=20),"MODERADO",IF(AND(AT959=3,AV959=5),"MODERADO",IF(AND(AT959=4,AV959=5),"MODERADO",IF(AND(AT959=5,AV959=5),"MODERADO",IF(AND(AT959=2,AV959=20),"ALTO",IF(AND(AT959=3,AV959=10),"ALTO",IF(AND(AT959=4,AV959=10),"ALTO",IF(AND(AT959=5,AV959=10),"ALTO",IF(AND(AT959=3,AV959=20),"EXTREMO",IF(AND(AT959=4,AV959=20),"EXTREMO",IF(AND(AT959=5,AV959=20),"EXTREMO",VLOOKUP(AX959,[4]Evaluacion!R:S,2)))))))))))))))))</f>
        <v xml:space="preserve"> </v>
      </c>
      <c r="AZ959" s="204"/>
      <c r="BA959" s="204"/>
      <c r="BB959" s="204"/>
      <c r="BC959" s="204"/>
      <c r="BD959" s="204"/>
      <c r="BE959" s="204"/>
      <c r="BF959" s="204"/>
      <c r="BG959" s="205"/>
      <c r="BH959" s="204"/>
    </row>
    <row r="960" spans="1:60" x14ac:dyDescent="0.2">
      <c r="A960" s="200"/>
      <c r="B960" s="192"/>
      <c r="C960" s="201"/>
      <c r="D960" s="193"/>
      <c r="E960" s="193"/>
      <c r="F960" s="206"/>
      <c r="G960" s="201"/>
      <c r="H960" s="194"/>
      <c r="I960" s="206"/>
      <c r="J960" s="195"/>
      <c r="K960" s="195"/>
      <c r="L960" s="195"/>
      <c r="M960" s="195"/>
      <c r="N960" s="195"/>
      <c r="O960" s="195"/>
      <c r="P960" s="195"/>
      <c r="Q960" s="195"/>
      <c r="R960" s="195"/>
      <c r="S960" s="195"/>
      <c r="T960" s="195"/>
      <c r="U960" s="195"/>
      <c r="V960" s="195"/>
      <c r="W960" s="195"/>
      <c r="X960" s="195"/>
      <c r="Y960" s="195"/>
      <c r="Z960" s="195"/>
      <c r="AA960" s="195"/>
      <c r="AB960" s="193"/>
      <c r="AC960" s="204"/>
      <c r="AD960" s="204" t="str">
        <f t="shared" si="108"/>
        <v xml:space="preserve"> </v>
      </c>
      <c r="AE960" s="204"/>
      <c r="AF960" s="204" t="str">
        <f t="shared" si="109"/>
        <v xml:space="preserve"> </v>
      </c>
      <c r="AG960" s="204" t="str">
        <f t="shared" si="110"/>
        <v xml:space="preserve"> </v>
      </c>
      <c r="AH960" s="204" t="str">
        <f>IF(OR(AC960=" ",AC960=0,AE960=" ",AE960=0)," ",IF(AND(AC960=1,AE960=5),"BAJO",IF(AND(AC960=2,AE960=5),"BAJO",IF(AND(AC960=1,AE960=10),"BAJO",IF(AND(AC960=2,AE960=10),"MODERADO",IF(AND(AC960=1,AE960=20),"MODERADO",IF(AND(AC960=3,AE960=5),"MODERADO",IF(AND(AC960=4,AE960=5),"MODERADO",IF(AND(AC960=5,AE960=5),"MODERADO",IF(AND(AC960=2,AE960=20),"ALTO",IF(AND(AC960=3,AE960=10),"ALTO",IF(AND(AC960=4,AE960=10),"ALTO",IF(AND(AC960=5,AE960=10),"ALTO",IF(AND(AC960=3,AE960=20),"EXTREMO",IF(AND(AC960=4,AE960=20),"EXTREMO",IF(AND(AC960=5,AE960=20),"EXTREMO",VLOOKUP(AG960,[4]Evaluacion!A:B,2)))))))))))))))))</f>
        <v xml:space="preserve"> </v>
      </c>
      <c r="AI960" s="213"/>
      <c r="AJ960" s="214"/>
      <c r="AK960" s="197"/>
      <c r="AL960" s="197"/>
      <c r="AM960" s="197"/>
      <c r="AN960" s="197"/>
      <c r="AO960" s="197"/>
      <c r="AP960" s="197"/>
      <c r="AQ960" s="197"/>
      <c r="AR960" s="197"/>
      <c r="AS960" s="204"/>
      <c r="AT960" s="204"/>
      <c r="AU960" s="204" t="str">
        <f t="shared" si="106"/>
        <v xml:space="preserve"> </v>
      </c>
      <c r="AV960" s="204"/>
      <c r="AW960" s="204" t="str">
        <f t="shared" si="107"/>
        <v xml:space="preserve"> </v>
      </c>
      <c r="AX960" s="204" t="str">
        <f t="shared" si="111"/>
        <v xml:space="preserve"> </v>
      </c>
      <c r="AY960" s="204" t="str">
        <f>IF(OR(AT960=" ",AT960=0,AV960=" ",AV960=0)," ",IF(AND(AT960=1,AV960=5),"BAJO",IF(AND(AT960=2,AV960=5),"BAJO",IF(AND(AT960=1,AV960=10),"BAJO",IF(AND(AT960=2,AV960=10),"MODERADO",IF(AND(AT960=1,AV960=20),"MODERADO",IF(AND(AT960=3,AV960=5),"MODERADO",IF(AND(AT960=4,AV960=5),"MODERADO",IF(AND(AT960=5,AV960=5),"MODERADO",IF(AND(AT960=2,AV960=20),"ALTO",IF(AND(AT960=3,AV960=10),"ALTO",IF(AND(AT960=4,AV960=10),"ALTO",IF(AND(AT960=5,AV960=10),"ALTO",IF(AND(AT960=3,AV960=20),"EXTREMO",IF(AND(AT960=4,AV960=20),"EXTREMO",IF(AND(AT960=5,AV960=20),"EXTREMO",VLOOKUP(AX960,[4]Evaluacion!R:S,2)))))))))))))))))</f>
        <v xml:space="preserve"> </v>
      </c>
      <c r="AZ960" s="204"/>
      <c r="BA960" s="204"/>
      <c r="BB960" s="204"/>
      <c r="BC960" s="204"/>
      <c r="BD960" s="204"/>
      <c r="BE960" s="204"/>
      <c r="BF960" s="204"/>
      <c r="BG960" s="205"/>
      <c r="BH960" s="204"/>
    </row>
    <row r="961" spans="1:60" x14ac:dyDescent="0.2">
      <c r="A961" s="200"/>
      <c r="B961" s="192"/>
      <c r="C961" s="201"/>
      <c r="D961" s="193"/>
      <c r="E961" s="193"/>
      <c r="F961" s="206"/>
      <c r="G961" s="201"/>
      <c r="H961" s="194"/>
      <c r="I961" s="206"/>
      <c r="J961" s="195"/>
      <c r="K961" s="195"/>
      <c r="L961" s="195"/>
      <c r="M961" s="195"/>
      <c r="N961" s="195"/>
      <c r="O961" s="195"/>
      <c r="P961" s="195"/>
      <c r="Q961" s="195"/>
      <c r="R961" s="195"/>
      <c r="S961" s="195"/>
      <c r="T961" s="195"/>
      <c r="U961" s="195"/>
      <c r="V961" s="195"/>
      <c r="W961" s="195"/>
      <c r="X961" s="195"/>
      <c r="Y961" s="195"/>
      <c r="Z961" s="195"/>
      <c r="AA961" s="195"/>
      <c r="AB961" s="193"/>
      <c r="AC961" s="204"/>
      <c r="AD961" s="204" t="str">
        <f t="shared" si="108"/>
        <v xml:space="preserve"> </v>
      </c>
      <c r="AE961" s="204"/>
      <c r="AF961" s="204" t="str">
        <f t="shared" si="109"/>
        <v xml:space="preserve"> </v>
      </c>
      <c r="AG961" s="204" t="str">
        <f t="shared" si="110"/>
        <v xml:space="preserve"> </v>
      </c>
      <c r="AH961" s="204" t="str">
        <f>IF(OR(AC961=" ",AC961=0,AE961=" ",AE961=0)," ",IF(AND(AC961=1,AE961=5),"BAJO",IF(AND(AC961=2,AE961=5),"BAJO",IF(AND(AC961=1,AE961=10),"BAJO",IF(AND(AC961=2,AE961=10),"MODERADO",IF(AND(AC961=1,AE961=20),"MODERADO",IF(AND(AC961=3,AE961=5),"MODERADO",IF(AND(AC961=4,AE961=5),"MODERADO",IF(AND(AC961=5,AE961=5),"MODERADO",IF(AND(AC961=2,AE961=20),"ALTO",IF(AND(AC961=3,AE961=10),"ALTO",IF(AND(AC961=4,AE961=10),"ALTO",IF(AND(AC961=5,AE961=10),"ALTO",IF(AND(AC961=3,AE961=20),"EXTREMO",IF(AND(AC961=4,AE961=20),"EXTREMO",IF(AND(AC961=5,AE961=20),"EXTREMO",VLOOKUP(AG961,[4]Evaluacion!A:B,2)))))))))))))))))</f>
        <v xml:space="preserve"> </v>
      </c>
      <c r="AI961" s="213"/>
      <c r="AJ961" s="214"/>
      <c r="AK961" s="197"/>
      <c r="AL961" s="197"/>
      <c r="AM961" s="197"/>
      <c r="AN961" s="197"/>
      <c r="AO961" s="197"/>
      <c r="AP961" s="197"/>
      <c r="AQ961" s="197"/>
      <c r="AR961" s="197"/>
      <c r="AS961" s="204"/>
      <c r="AT961" s="204"/>
      <c r="AU961" s="204" t="str">
        <f t="shared" si="106"/>
        <v xml:space="preserve"> </v>
      </c>
      <c r="AV961" s="204"/>
      <c r="AW961" s="204" t="str">
        <f t="shared" si="107"/>
        <v xml:space="preserve"> </v>
      </c>
      <c r="AX961" s="204" t="str">
        <f t="shared" si="111"/>
        <v xml:space="preserve"> </v>
      </c>
      <c r="AY961" s="204" t="str">
        <f>IF(OR(AT961=" ",AT961=0,AV961=" ",AV961=0)," ",IF(AND(AT961=1,AV961=5),"BAJO",IF(AND(AT961=2,AV961=5),"BAJO",IF(AND(AT961=1,AV961=10),"BAJO",IF(AND(AT961=2,AV961=10),"MODERADO",IF(AND(AT961=1,AV961=20),"MODERADO",IF(AND(AT961=3,AV961=5),"MODERADO",IF(AND(AT961=4,AV961=5),"MODERADO",IF(AND(AT961=5,AV961=5),"MODERADO",IF(AND(AT961=2,AV961=20),"ALTO",IF(AND(AT961=3,AV961=10),"ALTO",IF(AND(AT961=4,AV961=10),"ALTO",IF(AND(AT961=5,AV961=10),"ALTO",IF(AND(AT961=3,AV961=20),"EXTREMO",IF(AND(AT961=4,AV961=20),"EXTREMO",IF(AND(AT961=5,AV961=20),"EXTREMO",VLOOKUP(AX961,[4]Evaluacion!R:S,2)))))))))))))))))</f>
        <v xml:space="preserve"> </v>
      </c>
      <c r="AZ961" s="204"/>
      <c r="BA961" s="204"/>
      <c r="BB961" s="204"/>
      <c r="BC961" s="204"/>
      <c r="BD961" s="204"/>
      <c r="BE961" s="204"/>
      <c r="BF961" s="204"/>
      <c r="BG961" s="205"/>
      <c r="BH961" s="204"/>
    </row>
    <row r="962" spans="1:60" x14ac:dyDescent="0.2">
      <c r="A962" s="200"/>
      <c r="B962" s="192"/>
      <c r="C962" s="201"/>
      <c r="D962" s="193"/>
      <c r="E962" s="193"/>
      <c r="F962" s="206"/>
      <c r="G962" s="201"/>
      <c r="H962" s="194"/>
      <c r="I962" s="206"/>
      <c r="J962" s="195"/>
      <c r="K962" s="195"/>
      <c r="L962" s="195"/>
      <c r="M962" s="195"/>
      <c r="N962" s="195"/>
      <c r="O962" s="195"/>
      <c r="P962" s="195"/>
      <c r="Q962" s="195"/>
      <c r="R962" s="195"/>
      <c r="S962" s="195"/>
      <c r="T962" s="195"/>
      <c r="U962" s="195"/>
      <c r="V962" s="195"/>
      <c r="W962" s="195"/>
      <c r="X962" s="195"/>
      <c r="Y962" s="195"/>
      <c r="Z962" s="195"/>
      <c r="AA962" s="195"/>
      <c r="AB962" s="193"/>
      <c r="AC962" s="204"/>
      <c r="AD962" s="204" t="str">
        <f t="shared" si="108"/>
        <v xml:space="preserve"> </v>
      </c>
      <c r="AE962" s="204"/>
      <c r="AF962" s="204" t="str">
        <f t="shared" si="109"/>
        <v xml:space="preserve"> </v>
      </c>
      <c r="AG962" s="204" t="str">
        <f t="shared" si="110"/>
        <v xml:space="preserve"> </v>
      </c>
      <c r="AH962" s="204" t="str">
        <f>IF(OR(AC962=" ",AC962=0,AE962=" ",AE962=0)," ",IF(AND(AC962=1,AE962=5),"BAJO",IF(AND(AC962=2,AE962=5),"BAJO",IF(AND(AC962=1,AE962=10),"BAJO",IF(AND(AC962=2,AE962=10),"MODERADO",IF(AND(AC962=1,AE962=20),"MODERADO",IF(AND(AC962=3,AE962=5),"MODERADO",IF(AND(AC962=4,AE962=5),"MODERADO",IF(AND(AC962=5,AE962=5),"MODERADO",IF(AND(AC962=2,AE962=20),"ALTO",IF(AND(AC962=3,AE962=10),"ALTO",IF(AND(AC962=4,AE962=10),"ALTO",IF(AND(AC962=5,AE962=10),"ALTO",IF(AND(AC962=3,AE962=20),"EXTREMO",IF(AND(AC962=4,AE962=20),"EXTREMO",IF(AND(AC962=5,AE962=20),"EXTREMO",VLOOKUP(AG962,[4]Evaluacion!A:B,2)))))))))))))))))</f>
        <v xml:space="preserve"> </v>
      </c>
      <c r="AI962" s="213"/>
      <c r="AJ962" s="214"/>
      <c r="AK962" s="197"/>
      <c r="AL962" s="197"/>
      <c r="AM962" s="197"/>
      <c r="AN962" s="197"/>
      <c r="AO962" s="197"/>
      <c r="AP962" s="197"/>
      <c r="AQ962" s="197"/>
      <c r="AR962" s="197"/>
      <c r="AS962" s="204"/>
      <c r="AT962" s="204"/>
      <c r="AU962" s="204" t="str">
        <f t="shared" si="106"/>
        <v xml:space="preserve"> </v>
      </c>
      <c r="AV962" s="204"/>
      <c r="AW962" s="204" t="str">
        <f t="shared" si="107"/>
        <v xml:space="preserve"> </v>
      </c>
      <c r="AX962" s="204" t="str">
        <f t="shared" si="111"/>
        <v xml:space="preserve"> </v>
      </c>
      <c r="AY962" s="204" t="str">
        <f>IF(OR(AT962=" ",AT962=0,AV962=" ",AV962=0)," ",IF(AND(AT962=1,AV962=5),"BAJO",IF(AND(AT962=2,AV962=5),"BAJO",IF(AND(AT962=1,AV962=10),"BAJO",IF(AND(AT962=2,AV962=10),"MODERADO",IF(AND(AT962=1,AV962=20),"MODERADO",IF(AND(AT962=3,AV962=5),"MODERADO",IF(AND(AT962=4,AV962=5),"MODERADO",IF(AND(AT962=5,AV962=5),"MODERADO",IF(AND(AT962=2,AV962=20),"ALTO",IF(AND(AT962=3,AV962=10),"ALTO",IF(AND(AT962=4,AV962=10),"ALTO",IF(AND(AT962=5,AV962=10),"ALTO",IF(AND(AT962=3,AV962=20),"EXTREMO",IF(AND(AT962=4,AV962=20),"EXTREMO",IF(AND(AT962=5,AV962=20),"EXTREMO",VLOOKUP(AX962,[4]Evaluacion!R:S,2)))))))))))))))))</f>
        <v xml:space="preserve"> </v>
      </c>
      <c r="AZ962" s="204"/>
      <c r="BA962" s="204"/>
      <c r="BB962" s="204"/>
      <c r="BC962" s="204"/>
      <c r="BD962" s="204"/>
      <c r="BE962" s="204"/>
      <c r="BF962" s="204"/>
      <c r="BG962" s="205"/>
      <c r="BH962" s="204"/>
    </row>
    <row r="963" spans="1:60" x14ac:dyDescent="0.2">
      <c r="A963" s="200"/>
      <c r="B963" s="192"/>
      <c r="C963" s="201"/>
      <c r="D963" s="193"/>
      <c r="E963" s="193"/>
      <c r="F963" s="206"/>
      <c r="G963" s="201"/>
      <c r="H963" s="194"/>
      <c r="I963" s="206"/>
      <c r="J963" s="195"/>
      <c r="K963" s="195"/>
      <c r="L963" s="195"/>
      <c r="M963" s="195"/>
      <c r="N963" s="195"/>
      <c r="O963" s="195"/>
      <c r="P963" s="195"/>
      <c r="Q963" s="195"/>
      <c r="R963" s="195"/>
      <c r="S963" s="195"/>
      <c r="T963" s="195"/>
      <c r="U963" s="195"/>
      <c r="V963" s="195"/>
      <c r="W963" s="195"/>
      <c r="X963" s="195"/>
      <c r="Y963" s="195"/>
      <c r="Z963" s="195"/>
      <c r="AA963" s="195"/>
      <c r="AB963" s="193"/>
      <c r="AC963" s="204"/>
      <c r="AD963" s="204" t="str">
        <f t="shared" si="108"/>
        <v xml:space="preserve"> </v>
      </c>
      <c r="AE963" s="204"/>
      <c r="AF963" s="204" t="str">
        <f t="shared" si="109"/>
        <v xml:space="preserve"> </v>
      </c>
      <c r="AG963" s="204" t="str">
        <f t="shared" si="110"/>
        <v xml:space="preserve"> </v>
      </c>
      <c r="AH963" s="204" t="str">
        <f>IF(OR(AC963=" ",AC963=0,AE963=" ",AE963=0)," ",IF(AND(AC963=1,AE963=5),"BAJO",IF(AND(AC963=2,AE963=5),"BAJO",IF(AND(AC963=1,AE963=10),"BAJO",IF(AND(AC963=2,AE963=10),"MODERADO",IF(AND(AC963=1,AE963=20),"MODERADO",IF(AND(AC963=3,AE963=5),"MODERADO",IF(AND(AC963=4,AE963=5),"MODERADO",IF(AND(AC963=5,AE963=5),"MODERADO",IF(AND(AC963=2,AE963=20),"ALTO",IF(AND(AC963=3,AE963=10),"ALTO",IF(AND(AC963=4,AE963=10),"ALTO",IF(AND(AC963=5,AE963=10),"ALTO",IF(AND(AC963=3,AE963=20),"EXTREMO",IF(AND(AC963=4,AE963=20),"EXTREMO",IF(AND(AC963=5,AE963=20),"EXTREMO",VLOOKUP(AG963,[4]Evaluacion!A:B,2)))))))))))))))))</f>
        <v xml:space="preserve"> </v>
      </c>
      <c r="AI963" s="213"/>
      <c r="AJ963" s="214"/>
      <c r="AK963" s="197"/>
      <c r="AL963" s="197"/>
      <c r="AM963" s="197"/>
      <c r="AN963" s="197"/>
      <c r="AO963" s="197"/>
      <c r="AP963" s="197"/>
      <c r="AQ963" s="197"/>
      <c r="AR963" s="197"/>
      <c r="AS963" s="204"/>
      <c r="AT963" s="204"/>
      <c r="AU963" s="204" t="str">
        <f t="shared" si="106"/>
        <v xml:space="preserve"> </v>
      </c>
      <c r="AV963" s="204"/>
      <c r="AW963" s="204" t="str">
        <f t="shared" si="107"/>
        <v xml:space="preserve"> </v>
      </c>
      <c r="AX963" s="204" t="str">
        <f t="shared" si="111"/>
        <v xml:space="preserve"> </v>
      </c>
      <c r="AY963" s="204" t="str">
        <f>IF(OR(AT963=" ",AT963=0,AV963=" ",AV963=0)," ",IF(AND(AT963=1,AV963=5),"BAJO",IF(AND(AT963=2,AV963=5),"BAJO",IF(AND(AT963=1,AV963=10),"BAJO",IF(AND(AT963=2,AV963=10),"MODERADO",IF(AND(AT963=1,AV963=20),"MODERADO",IF(AND(AT963=3,AV963=5),"MODERADO",IF(AND(AT963=4,AV963=5),"MODERADO",IF(AND(AT963=5,AV963=5),"MODERADO",IF(AND(AT963=2,AV963=20),"ALTO",IF(AND(AT963=3,AV963=10),"ALTO",IF(AND(AT963=4,AV963=10),"ALTO",IF(AND(AT963=5,AV963=10),"ALTO",IF(AND(AT963=3,AV963=20),"EXTREMO",IF(AND(AT963=4,AV963=20),"EXTREMO",IF(AND(AT963=5,AV963=20),"EXTREMO",VLOOKUP(AX963,[4]Evaluacion!R:S,2)))))))))))))))))</f>
        <v xml:space="preserve"> </v>
      </c>
      <c r="AZ963" s="204"/>
      <c r="BA963" s="204"/>
      <c r="BB963" s="204"/>
      <c r="BC963" s="204"/>
      <c r="BD963" s="204"/>
      <c r="BE963" s="204"/>
      <c r="BF963" s="204"/>
      <c r="BG963" s="205"/>
      <c r="BH963" s="204"/>
    </row>
    <row r="964" spans="1:60" x14ac:dyDescent="0.2">
      <c r="A964" s="200"/>
      <c r="B964" s="192"/>
      <c r="C964" s="201"/>
      <c r="D964" s="193"/>
      <c r="E964" s="193"/>
      <c r="F964" s="206"/>
      <c r="G964" s="201"/>
      <c r="H964" s="194"/>
      <c r="I964" s="206"/>
      <c r="J964" s="195"/>
      <c r="K964" s="195"/>
      <c r="L964" s="195"/>
      <c r="M964" s="195"/>
      <c r="N964" s="195"/>
      <c r="O964" s="195"/>
      <c r="P964" s="195"/>
      <c r="Q964" s="195"/>
      <c r="R964" s="195"/>
      <c r="S964" s="195"/>
      <c r="T964" s="195"/>
      <c r="U964" s="195"/>
      <c r="V964" s="195"/>
      <c r="W964" s="195"/>
      <c r="X964" s="195"/>
      <c r="Y964" s="195"/>
      <c r="Z964" s="195"/>
      <c r="AA964" s="195"/>
      <c r="AB964" s="193"/>
      <c r="AC964" s="204"/>
      <c r="AD964" s="204" t="str">
        <f t="shared" si="108"/>
        <v xml:space="preserve"> </v>
      </c>
      <c r="AE964" s="204"/>
      <c r="AF964" s="204" t="str">
        <f t="shared" si="109"/>
        <v xml:space="preserve"> </v>
      </c>
      <c r="AG964" s="204" t="str">
        <f t="shared" si="110"/>
        <v xml:space="preserve"> </v>
      </c>
      <c r="AH964" s="204" t="str">
        <f>IF(OR(AC964=" ",AC964=0,AE964=" ",AE964=0)," ",IF(AND(AC964=1,AE964=5),"BAJO",IF(AND(AC964=2,AE964=5),"BAJO",IF(AND(AC964=1,AE964=10),"BAJO",IF(AND(AC964=2,AE964=10),"MODERADO",IF(AND(AC964=1,AE964=20),"MODERADO",IF(AND(AC964=3,AE964=5),"MODERADO",IF(AND(AC964=4,AE964=5),"MODERADO",IF(AND(AC964=5,AE964=5),"MODERADO",IF(AND(AC964=2,AE964=20),"ALTO",IF(AND(AC964=3,AE964=10),"ALTO",IF(AND(AC964=4,AE964=10),"ALTO",IF(AND(AC964=5,AE964=10),"ALTO",IF(AND(AC964=3,AE964=20),"EXTREMO",IF(AND(AC964=4,AE964=20),"EXTREMO",IF(AND(AC964=5,AE964=20),"EXTREMO",VLOOKUP(AG964,[4]Evaluacion!A:B,2)))))))))))))))))</f>
        <v xml:space="preserve"> </v>
      </c>
      <c r="AI964" s="213"/>
      <c r="AJ964" s="214"/>
      <c r="AK964" s="197"/>
      <c r="AL964" s="197"/>
      <c r="AM964" s="197"/>
      <c r="AN964" s="197"/>
      <c r="AO964" s="197"/>
      <c r="AP964" s="197"/>
      <c r="AQ964" s="197"/>
      <c r="AR964" s="197"/>
      <c r="AS964" s="204"/>
      <c r="AT964" s="204"/>
      <c r="AU964" s="204" t="str">
        <f t="shared" si="106"/>
        <v xml:space="preserve"> </v>
      </c>
      <c r="AV964" s="204"/>
      <c r="AW964" s="204" t="str">
        <f t="shared" si="107"/>
        <v xml:space="preserve"> </v>
      </c>
      <c r="AX964" s="204" t="str">
        <f t="shared" si="111"/>
        <v xml:space="preserve"> </v>
      </c>
      <c r="AY964" s="204" t="str">
        <f>IF(OR(AT964=" ",AT964=0,AV964=" ",AV964=0)," ",IF(AND(AT964=1,AV964=5),"BAJO",IF(AND(AT964=2,AV964=5),"BAJO",IF(AND(AT964=1,AV964=10),"BAJO",IF(AND(AT964=2,AV964=10),"MODERADO",IF(AND(AT964=1,AV964=20),"MODERADO",IF(AND(AT964=3,AV964=5),"MODERADO",IF(AND(AT964=4,AV964=5),"MODERADO",IF(AND(AT964=5,AV964=5),"MODERADO",IF(AND(AT964=2,AV964=20),"ALTO",IF(AND(AT964=3,AV964=10),"ALTO",IF(AND(AT964=4,AV964=10),"ALTO",IF(AND(AT964=5,AV964=10),"ALTO",IF(AND(AT964=3,AV964=20),"EXTREMO",IF(AND(AT964=4,AV964=20),"EXTREMO",IF(AND(AT964=5,AV964=20),"EXTREMO",VLOOKUP(AX964,[4]Evaluacion!R:S,2)))))))))))))))))</f>
        <v xml:space="preserve"> </v>
      </c>
      <c r="AZ964" s="204"/>
      <c r="BA964" s="204"/>
      <c r="BB964" s="204"/>
      <c r="BC964" s="204"/>
      <c r="BD964" s="204"/>
      <c r="BE964" s="204"/>
      <c r="BF964" s="204"/>
      <c r="BG964" s="205"/>
      <c r="BH964" s="204"/>
    </row>
    <row r="965" spans="1:60" x14ac:dyDescent="0.2">
      <c r="A965" s="200"/>
      <c r="B965" s="192"/>
      <c r="C965" s="201"/>
      <c r="D965" s="193"/>
      <c r="E965" s="193"/>
      <c r="F965" s="206"/>
      <c r="G965" s="201"/>
      <c r="H965" s="194"/>
      <c r="I965" s="206"/>
      <c r="J965" s="195"/>
      <c r="K965" s="195"/>
      <c r="L965" s="195"/>
      <c r="M965" s="195"/>
      <c r="N965" s="195"/>
      <c r="O965" s="195"/>
      <c r="P965" s="195"/>
      <c r="Q965" s="195"/>
      <c r="R965" s="195"/>
      <c r="S965" s="195"/>
      <c r="T965" s="195"/>
      <c r="U965" s="195"/>
      <c r="V965" s="195"/>
      <c r="W965" s="195"/>
      <c r="X965" s="195"/>
      <c r="Y965" s="195"/>
      <c r="Z965" s="195"/>
      <c r="AA965" s="195"/>
      <c r="AB965" s="193"/>
      <c r="AC965" s="204"/>
      <c r="AD965" s="204" t="str">
        <f t="shared" si="108"/>
        <v xml:space="preserve"> </v>
      </c>
      <c r="AE965" s="204"/>
      <c r="AF965" s="204" t="str">
        <f t="shared" si="109"/>
        <v xml:space="preserve"> </v>
      </c>
      <c r="AG965" s="204" t="str">
        <f t="shared" si="110"/>
        <v xml:space="preserve"> </v>
      </c>
      <c r="AH965" s="204" t="str">
        <f>IF(OR(AC965=" ",AC965=0,AE965=" ",AE965=0)," ",IF(AND(AC965=1,AE965=5),"BAJO",IF(AND(AC965=2,AE965=5),"BAJO",IF(AND(AC965=1,AE965=10),"BAJO",IF(AND(AC965=2,AE965=10),"MODERADO",IF(AND(AC965=1,AE965=20),"MODERADO",IF(AND(AC965=3,AE965=5),"MODERADO",IF(AND(AC965=4,AE965=5),"MODERADO",IF(AND(AC965=5,AE965=5),"MODERADO",IF(AND(AC965=2,AE965=20),"ALTO",IF(AND(AC965=3,AE965=10),"ALTO",IF(AND(AC965=4,AE965=10),"ALTO",IF(AND(AC965=5,AE965=10),"ALTO",IF(AND(AC965=3,AE965=20),"EXTREMO",IF(AND(AC965=4,AE965=20),"EXTREMO",IF(AND(AC965=5,AE965=20),"EXTREMO",VLOOKUP(AG965,[4]Evaluacion!A:B,2)))))))))))))))))</f>
        <v xml:space="preserve"> </v>
      </c>
      <c r="AI965" s="213"/>
      <c r="AJ965" s="214"/>
      <c r="AK965" s="197"/>
      <c r="AL965" s="197"/>
      <c r="AM965" s="197"/>
      <c r="AN965" s="197"/>
      <c r="AO965" s="197"/>
      <c r="AP965" s="197"/>
      <c r="AQ965" s="197"/>
      <c r="AR965" s="197"/>
      <c r="AS965" s="204"/>
      <c r="AT965" s="204"/>
      <c r="AU965" s="204" t="str">
        <f t="shared" si="106"/>
        <v xml:space="preserve"> </v>
      </c>
      <c r="AV965" s="204"/>
      <c r="AW965" s="204" t="str">
        <f t="shared" si="107"/>
        <v xml:space="preserve"> </v>
      </c>
      <c r="AX965" s="204" t="str">
        <f t="shared" si="111"/>
        <v xml:space="preserve"> </v>
      </c>
      <c r="AY965" s="204" t="str">
        <f>IF(OR(AT965=" ",AT965=0,AV965=" ",AV965=0)," ",IF(AND(AT965=1,AV965=5),"BAJO",IF(AND(AT965=2,AV965=5),"BAJO",IF(AND(AT965=1,AV965=10),"BAJO",IF(AND(AT965=2,AV965=10),"MODERADO",IF(AND(AT965=1,AV965=20),"MODERADO",IF(AND(AT965=3,AV965=5),"MODERADO",IF(AND(AT965=4,AV965=5),"MODERADO",IF(AND(AT965=5,AV965=5),"MODERADO",IF(AND(AT965=2,AV965=20),"ALTO",IF(AND(AT965=3,AV965=10),"ALTO",IF(AND(AT965=4,AV965=10),"ALTO",IF(AND(AT965=5,AV965=10),"ALTO",IF(AND(AT965=3,AV965=20),"EXTREMO",IF(AND(AT965=4,AV965=20),"EXTREMO",IF(AND(AT965=5,AV965=20),"EXTREMO",VLOOKUP(AX965,[4]Evaluacion!R:S,2)))))))))))))))))</f>
        <v xml:space="preserve"> </v>
      </c>
      <c r="AZ965" s="204"/>
      <c r="BA965" s="204"/>
      <c r="BB965" s="204"/>
      <c r="BC965" s="204"/>
      <c r="BD965" s="204"/>
      <c r="BE965" s="204"/>
      <c r="BF965" s="204"/>
      <c r="BG965" s="205"/>
      <c r="BH965" s="204"/>
    </row>
    <row r="966" spans="1:60" x14ac:dyDescent="0.2">
      <c r="A966" s="200"/>
      <c r="B966" s="192"/>
      <c r="C966" s="201"/>
      <c r="D966" s="193"/>
      <c r="E966" s="193"/>
      <c r="F966" s="206"/>
      <c r="G966" s="201"/>
      <c r="H966" s="194"/>
      <c r="I966" s="206"/>
      <c r="J966" s="195"/>
      <c r="K966" s="195"/>
      <c r="L966" s="195"/>
      <c r="M966" s="195"/>
      <c r="N966" s="195"/>
      <c r="O966" s="195"/>
      <c r="P966" s="195"/>
      <c r="Q966" s="195"/>
      <c r="R966" s="195"/>
      <c r="S966" s="195"/>
      <c r="T966" s="195"/>
      <c r="U966" s="195"/>
      <c r="V966" s="195"/>
      <c r="W966" s="195"/>
      <c r="X966" s="195"/>
      <c r="Y966" s="195"/>
      <c r="Z966" s="195"/>
      <c r="AA966" s="195"/>
      <c r="AB966" s="193"/>
      <c r="AC966" s="204"/>
      <c r="AD966" s="204" t="str">
        <f t="shared" si="108"/>
        <v xml:space="preserve"> </v>
      </c>
      <c r="AE966" s="204"/>
      <c r="AF966" s="204" t="str">
        <f t="shared" si="109"/>
        <v xml:space="preserve"> </v>
      </c>
      <c r="AG966" s="204" t="str">
        <f t="shared" si="110"/>
        <v xml:space="preserve"> </v>
      </c>
      <c r="AH966" s="204" t="str">
        <f>IF(OR(AC966=" ",AC966=0,AE966=" ",AE966=0)," ",IF(AND(AC966=1,AE966=5),"BAJO",IF(AND(AC966=2,AE966=5),"BAJO",IF(AND(AC966=1,AE966=10),"BAJO",IF(AND(AC966=2,AE966=10),"MODERADO",IF(AND(AC966=1,AE966=20),"MODERADO",IF(AND(AC966=3,AE966=5),"MODERADO",IF(AND(AC966=4,AE966=5),"MODERADO",IF(AND(AC966=5,AE966=5),"MODERADO",IF(AND(AC966=2,AE966=20),"ALTO",IF(AND(AC966=3,AE966=10),"ALTO",IF(AND(AC966=4,AE966=10),"ALTO",IF(AND(AC966=5,AE966=10),"ALTO",IF(AND(AC966=3,AE966=20),"EXTREMO",IF(AND(AC966=4,AE966=20),"EXTREMO",IF(AND(AC966=5,AE966=20),"EXTREMO",VLOOKUP(AG966,[4]Evaluacion!A:B,2)))))))))))))))))</f>
        <v xml:space="preserve"> </v>
      </c>
      <c r="AI966" s="213"/>
      <c r="AJ966" s="214"/>
      <c r="AK966" s="197"/>
      <c r="AL966" s="197"/>
      <c r="AM966" s="197"/>
      <c r="AN966" s="197"/>
      <c r="AO966" s="197"/>
      <c r="AP966" s="197"/>
      <c r="AQ966" s="197"/>
      <c r="AR966" s="197"/>
      <c r="AS966" s="204"/>
      <c r="AT966" s="204"/>
      <c r="AU966" s="204" t="str">
        <f t="shared" ref="AU966:AU1029" si="112">IF(AT966=1,"RARA VEZ",IF(AT966=2,"IMPROBABLE",IF(AT966=3,"POSIBLE",IF(AT966=4,"PROBABLE",IF(AT966=5,"CASI SEGURO"," ")))))</f>
        <v xml:space="preserve"> </v>
      </c>
      <c r="AV966" s="204"/>
      <c r="AW966" s="204" t="str">
        <f t="shared" si="107"/>
        <v xml:space="preserve"> </v>
      </c>
      <c r="AX966" s="204" t="str">
        <f t="shared" si="111"/>
        <v xml:space="preserve"> </v>
      </c>
      <c r="AY966" s="204" t="str">
        <f>IF(OR(AT966=" ",AT966=0,AV966=" ",AV966=0)," ",IF(AND(AT966=1,AV966=5),"BAJO",IF(AND(AT966=2,AV966=5),"BAJO",IF(AND(AT966=1,AV966=10),"BAJO",IF(AND(AT966=2,AV966=10),"MODERADO",IF(AND(AT966=1,AV966=20),"MODERADO",IF(AND(AT966=3,AV966=5),"MODERADO",IF(AND(AT966=4,AV966=5),"MODERADO",IF(AND(AT966=5,AV966=5),"MODERADO",IF(AND(AT966=2,AV966=20),"ALTO",IF(AND(AT966=3,AV966=10),"ALTO",IF(AND(AT966=4,AV966=10),"ALTO",IF(AND(AT966=5,AV966=10),"ALTO",IF(AND(AT966=3,AV966=20),"EXTREMO",IF(AND(AT966=4,AV966=20),"EXTREMO",IF(AND(AT966=5,AV966=20),"EXTREMO",VLOOKUP(AX966,[4]Evaluacion!R:S,2)))))))))))))))))</f>
        <v xml:space="preserve"> </v>
      </c>
      <c r="AZ966" s="204"/>
      <c r="BA966" s="204"/>
      <c r="BB966" s="204"/>
      <c r="BC966" s="204"/>
      <c r="BD966" s="204"/>
      <c r="BE966" s="204"/>
      <c r="BF966" s="204"/>
      <c r="BG966" s="205"/>
      <c r="BH966" s="204"/>
    </row>
    <row r="967" spans="1:60" x14ac:dyDescent="0.2">
      <c r="A967" s="200"/>
      <c r="B967" s="192"/>
      <c r="C967" s="201"/>
      <c r="D967" s="193"/>
      <c r="E967" s="193"/>
      <c r="F967" s="206"/>
      <c r="G967" s="201"/>
      <c r="H967" s="194"/>
      <c r="I967" s="206"/>
      <c r="J967" s="195"/>
      <c r="K967" s="195"/>
      <c r="L967" s="195"/>
      <c r="M967" s="195"/>
      <c r="N967" s="195"/>
      <c r="O967" s="195"/>
      <c r="P967" s="195"/>
      <c r="Q967" s="195"/>
      <c r="R967" s="195"/>
      <c r="S967" s="195"/>
      <c r="T967" s="195"/>
      <c r="U967" s="195"/>
      <c r="V967" s="195"/>
      <c r="W967" s="195"/>
      <c r="X967" s="195"/>
      <c r="Y967" s="195"/>
      <c r="Z967" s="195"/>
      <c r="AA967" s="195"/>
      <c r="AB967" s="193"/>
      <c r="AC967" s="204"/>
      <c r="AD967" s="204" t="str">
        <f t="shared" si="108"/>
        <v xml:space="preserve"> </v>
      </c>
      <c r="AE967" s="204"/>
      <c r="AF967" s="204" t="str">
        <f t="shared" si="109"/>
        <v xml:space="preserve"> </v>
      </c>
      <c r="AG967" s="204" t="str">
        <f t="shared" si="110"/>
        <v xml:space="preserve"> </v>
      </c>
      <c r="AH967" s="204" t="str">
        <f>IF(OR(AC967=" ",AC967=0,AE967=" ",AE967=0)," ",IF(AND(AC967=1,AE967=5),"BAJO",IF(AND(AC967=2,AE967=5),"BAJO",IF(AND(AC967=1,AE967=10),"BAJO",IF(AND(AC967=2,AE967=10),"MODERADO",IF(AND(AC967=1,AE967=20),"MODERADO",IF(AND(AC967=3,AE967=5),"MODERADO",IF(AND(AC967=4,AE967=5),"MODERADO",IF(AND(AC967=5,AE967=5),"MODERADO",IF(AND(AC967=2,AE967=20),"ALTO",IF(AND(AC967=3,AE967=10),"ALTO",IF(AND(AC967=4,AE967=10),"ALTO",IF(AND(AC967=5,AE967=10),"ALTO",IF(AND(AC967=3,AE967=20),"EXTREMO",IF(AND(AC967=4,AE967=20),"EXTREMO",IF(AND(AC967=5,AE967=20),"EXTREMO",VLOOKUP(AG967,[4]Evaluacion!A:B,2)))))))))))))))))</f>
        <v xml:space="preserve"> </v>
      </c>
      <c r="AI967" s="213"/>
      <c r="AJ967" s="214"/>
      <c r="AK967" s="197"/>
      <c r="AL967" s="197"/>
      <c r="AM967" s="197"/>
      <c r="AN967" s="197"/>
      <c r="AO967" s="197"/>
      <c r="AP967" s="197"/>
      <c r="AQ967" s="197"/>
      <c r="AR967" s="197"/>
      <c r="AS967" s="204"/>
      <c r="AT967" s="204"/>
      <c r="AU967" s="204" t="str">
        <f t="shared" si="112"/>
        <v xml:space="preserve"> </v>
      </c>
      <c r="AV967" s="204"/>
      <c r="AW967" s="204" t="str">
        <f t="shared" si="107"/>
        <v xml:space="preserve"> </v>
      </c>
      <c r="AX967" s="204" t="str">
        <f t="shared" si="111"/>
        <v xml:space="preserve"> </v>
      </c>
      <c r="AY967" s="204" t="str">
        <f>IF(OR(AT967=" ",AT967=0,AV967=" ",AV967=0)," ",IF(AND(AT967=1,AV967=5),"BAJO",IF(AND(AT967=2,AV967=5),"BAJO",IF(AND(AT967=1,AV967=10),"BAJO",IF(AND(AT967=2,AV967=10),"MODERADO",IF(AND(AT967=1,AV967=20),"MODERADO",IF(AND(AT967=3,AV967=5),"MODERADO",IF(AND(AT967=4,AV967=5),"MODERADO",IF(AND(AT967=5,AV967=5),"MODERADO",IF(AND(AT967=2,AV967=20),"ALTO",IF(AND(AT967=3,AV967=10),"ALTO",IF(AND(AT967=4,AV967=10),"ALTO",IF(AND(AT967=5,AV967=10),"ALTO",IF(AND(AT967=3,AV967=20),"EXTREMO",IF(AND(AT967=4,AV967=20),"EXTREMO",IF(AND(AT967=5,AV967=20),"EXTREMO",VLOOKUP(AX967,[4]Evaluacion!R:S,2)))))))))))))))))</f>
        <v xml:space="preserve"> </v>
      </c>
      <c r="AZ967" s="204"/>
      <c r="BA967" s="204"/>
      <c r="BB967" s="204"/>
      <c r="BC967" s="204"/>
      <c r="BD967" s="204"/>
      <c r="BE967" s="204"/>
      <c r="BF967" s="204"/>
      <c r="BG967" s="205"/>
      <c r="BH967" s="204"/>
    </row>
    <row r="968" spans="1:60" x14ac:dyDescent="0.2">
      <c r="A968" s="200"/>
      <c r="B968" s="192"/>
      <c r="C968" s="201"/>
      <c r="D968" s="193"/>
      <c r="E968" s="193"/>
      <c r="F968" s="206"/>
      <c r="G968" s="201"/>
      <c r="H968" s="194"/>
      <c r="I968" s="206"/>
      <c r="J968" s="195"/>
      <c r="K968" s="195"/>
      <c r="L968" s="195"/>
      <c r="M968" s="195"/>
      <c r="N968" s="195"/>
      <c r="O968" s="195"/>
      <c r="P968" s="195"/>
      <c r="Q968" s="195"/>
      <c r="R968" s="195"/>
      <c r="S968" s="195"/>
      <c r="T968" s="195"/>
      <c r="U968" s="195"/>
      <c r="V968" s="195"/>
      <c r="W968" s="195"/>
      <c r="X968" s="195"/>
      <c r="Y968" s="195"/>
      <c r="Z968" s="195"/>
      <c r="AA968" s="195"/>
      <c r="AB968" s="193"/>
      <c r="AC968" s="204"/>
      <c r="AD968" s="204" t="str">
        <f t="shared" si="108"/>
        <v xml:space="preserve"> </v>
      </c>
      <c r="AE968" s="204"/>
      <c r="AF968" s="204" t="str">
        <f t="shared" si="109"/>
        <v xml:space="preserve"> </v>
      </c>
      <c r="AG968" s="204" t="str">
        <f t="shared" si="110"/>
        <v xml:space="preserve"> </v>
      </c>
      <c r="AH968" s="204" t="str">
        <f>IF(OR(AC968=" ",AC968=0,AE968=" ",AE968=0)," ",IF(AND(AC968=1,AE968=5),"BAJO",IF(AND(AC968=2,AE968=5),"BAJO",IF(AND(AC968=1,AE968=10),"BAJO",IF(AND(AC968=2,AE968=10),"MODERADO",IF(AND(AC968=1,AE968=20),"MODERADO",IF(AND(AC968=3,AE968=5),"MODERADO",IF(AND(AC968=4,AE968=5),"MODERADO",IF(AND(AC968=5,AE968=5),"MODERADO",IF(AND(AC968=2,AE968=20),"ALTO",IF(AND(AC968=3,AE968=10),"ALTO",IF(AND(AC968=4,AE968=10),"ALTO",IF(AND(AC968=5,AE968=10),"ALTO",IF(AND(AC968=3,AE968=20),"EXTREMO",IF(AND(AC968=4,AE968=20),"EXTREMO",IF(AND(AC968=5,AE968=20),"EXTREMO",VLOOKUP(AG968,[4]Evaluacion!A:B,2)))))))))))))))))</f>
        <v xml:space="preserve"> </v>
      </c>
      <c r="AI968" s="213"/>
      <c r="AJ968" s="214"/>
      <c r="AK968" s="197"/>
      <c r="AL968" s="197"/>
      <c r="AM968" s="197"/>
      <c r="AN968" s="197"/>
      <c r="AO968" s="197"/>
      <c r="AP968" s="197"/>
      <c r="AQ968" s="197"/>
      <c r="AR968" s="197"/>
      <c r="AS968" s="204"/>
      <c r="AT968" s="204"/>
      <c r="AU968" s="204" t="str">
        <f t="shared" si="112"/>
        <v xml:space="preserve"> </v>
      </c>
      <c r="AV968" s="204"/>
      <c r="AW968" s="204" t="str">
        <f t="shared" si="107"/>
        <v xml:space="preserve"> </v>
      </c>
      <c r="AX968" s="204" t="str">
        <f t="shared" si="111"/>
        <v xml:space="preserve"> </v>
      </c>
      <c r="AY968" s="204" t="str">
        <f>IF(OR(AT968=" ",AT968=0,AV968=" ",AV968=0)," ",IF(AND(AT968=1,AV968=5),"BAJO",IF(AND(AT968=2,AV968=5),"BAJO",IF(AND(AT968=1,AV968=10),"BAJO",IF(AND(AT968=2,AV968=10),"MODERADO",IF(AND(AT968=1,AV968=20),"MODERADO",IF(AND(AT968=3,AV968=5),"MODERADO",IF(AND(AT968=4,AV968=5),"MODERADO",IF(AND(AT968=5,AV968=5),"MODERADO",IF(AND(AT968=2,AV968=20),"ALTO",IF(AND(AT968=3,AV968=10),"ALTO",IF(AND(AT968=4,AV968=10),"ALTO",IF(AND(AT968=5,AV968=10),"ALTO",IF(AND(AT968=3,AV968=20),"EXTREMO",IF(AND(AT968=4,AV968=20),"EXTREMO",IF(AND(AT968=5,AV968=20),"EXTREMO",VLOOKUP(AX968,[4]Evaluacion!R:S,2)))))))))))))))))</f>
        <v xml:space="preserve"> </v>
      </c>
      <c r="AZ968" s="204"/>
      <c r="BA968" s="204"/>
      <c r="BB968" s="204"/>
      <c r="BC968" s="204"/>
      <c r="BD968" s="204"/>
      <c r="BE968" s="204"/>
      <c r="BF968" s="204"/>
      <c r="BG968" s="205"/>
      <c r="BH968" s="204"/>
    </row>
    <row r="969" spans="1:60" x14ac:dyDescent="0.2">
      <c r="A969" s="200"/>
      <c r="B969" s="192"/>
      <c r="C969" s="201"/>
      <c r="D969" s="193"/>
      <c r="E969" s="193"/>
      <c r="F969" s="206"/>
      <c r="G969" s="201"/>
      <c r="H969" s="194"/>
      <c r="I969" s="206"/>
      <c r="J969" s="195"/>
      <c r="K969" s="195"/>
      <c r="L969" s="195"/>
      <c r="M969" s="195"/>
      <c r="N969" s="195"/>
      <c r="O969" s="195"/>
      <c r="P969" s="195"/>
      <c r="Q969" s="195"/>
      <c r="R969" s="195"/>
      <c r="S969" s="195"/>
      <c r="T969" s="195"/>
      <c r="U969" s="195"/>
      <c r="V969" s="195"/>
      <c r="W969" s="195"/>
      <c r="X969" s="195"/>
      <c r="Y969" s="195"/>
      <c r="Z969" s="195"/>
      <c r="AA969" s="195"/>
      <c r="AB969" s="193"/>
      <c r="AC969" s="204"/>
      <c r="AD969" s="204" t="str">
        <f t="shared" si="108"/>
        <v xml:space="preserve"> </v>
      </c>
      <c r="AE969" s="204"/>
      <c r="AF969" s="204" t="str">
        <f t="shared" si="109"/>
        <v xml:space="preserve"> </v>
      </c>
      <c r="AG969" s="204" t="str">
        <f t="shared" si="110"/>
        <v xml:space="preserve"> </v>
      </c>
      <c r="AH969" s="204" t="str">
        <f>IF(OR(AC969=" ",AC969=0,AE969=" ",AE969=0)," ",IF(AND(AC969=1,AE969=5),"BAJO",IF(AND(AC969=2,AE969=5),"BAJO",IF(AND(AC969=1,AE969=10),"BAJO",IF(AND(AC969=2,AE969=10),"MODERADO",IF(AND(AC969=1,AE969=20),"MODERADO",IF(AND(AC969=3,AE969=5),"MODERADO",IF(AND(AC969=4,AE969=5),"MODERADO",IF(AND(AC969=5,AE969=5),"MODERADO",IF(AND(AC969=2,AE969=20),"ALTO",IF(AND(AC969=3,AE969=10),"ALTO",IF(AND(AC969=4,AE969=10),"ALTO",IF(AND(AC969=5,AE969=10),"ALTO",IF(AND(AC969=3,AE969=20),"EXTREMO",IF(AND(AC969=4,AE969=20),"EXTREMO",IF(AND(AC969=5,AE969=20),"EXTREMO",VLOOKUP(AG969,[4]Evaluacion!A:B,2)))))))))))))))))</f>
        <v xml:space="preserve"> </v>
      </c>
      <c r="AI969" s="213"/>
      <c r="AJ969" s="214"/>
      <c r="AK969" s="197"/>
      <c r="AL969" s="197"/>
      <c r="AM969" s="197"/>
      <c r="AN969" s="197"/>
      <c r="AO969" s="197"/>
      <c r="AP969" s="197"/>
      <c r="AQ969" s="197"/>
      <c r="AR969" s="197"/>
      <c r="AS969" s="204"/>
      <c r="AT969" s="204"/>
      <c r="AU969" s="204" t="str">
        <f t="shared" si="112"/>
        <v xml:space="preserve"> </v>
      </c>
      <c r="AV969" s="204"/>
      <c r="AW969" s="204" t="str">
        <f t="shared" si="107"/>
        <v xml:space="preserve"> </v>
      </c>
      <c r="AX969" s="204" t="str">
        <f t="shared" si="111"/>
        <v xml:space="preserve"> </v>
      </c>
      <c r="AY969" s="204" t="str">
        <f>IF(OR(AT969=" ",AT969=0,AV969=" ",AV969=0)," ",IF(AND(AT969=1,AV969=5),"BAJO",IF(AND(AT969=2,AV969=5),"BAJO",IF(AND(AT969=1,AV969=10),"BAJO",IF(AND(AT969=2,AV969=10),"MODERADO",IF(AND(AT969=1,AV969=20),"MODERADO",IF(AND(AT969=3,AV969=5),"MODERADO",IF(AND(AT969=4,AV969=5),"MODERADO",IF(AND(AT969=5,AV969=5),"MODERADO",IF(AND(AT969=2,AV969=20),"ALTO",IF(AND(AT969=3,AV969=10),"ALTO",IF(AND(AT969=4,AV969=10),"ALTO",IF(AND(AT969=5,AV969=10),"ALTO",IF(AND(AT969=3,AV969=20),"EXTREMO",IF(AND(AT969=4,AV969=20),"EXTREMO",IF(AND(AT969=5,AV969=20),"EXTREMO",VLOOKUP(AX969,[4]Evaluacion!R:S,2)))))))))))))))))</f>
        <v xml:space="preserve"> </v>
      </c>
      <c r="AZ969" s="204"/>
      <c r="BA969" s="204"/>
      <c r="BB969" s="204"/>
      <c r="BC969" s="204"/>
      <c r="BD969" s="204"/>
      <c r="BE969" s="204"/>
      <c r="BF969" s="204"/>
      <c r="BG969" s="205"/>
      <c r="BH969" s="204"/>
    </row>
    <row r="970" spans="1:60" x14ac:dyDescent="0.2">
      <c r="A970" s="200"/>
      <c r="B970" s="192"/>
      <c r="C970" s="201"/>
      <c r="D970" s="193"/>
      <c r="E970" s="193"/>
      <c r="F970" s="206"/>
      <c r="G970" s="201"/>
      <c r="H970" s="194"/>
      <c r="I970" s="206"/>
      <c r="J970" s="195"/>
      <c r="K970" s="195"/>
      <c r="L970" s="195"/>
      <c r="M970" s="195"/>
      <c r="N970" s="195"/>
      <c r="O970" s="195"/>
      <c r="P970" s="195"/>
      <c r="Q970" s="195"/>
      <c r="R970" s="195"/>
      <c r="S970" s="195"/>
      <c r="T970" s="195"/>
      <c r="U970" s="195"/>
      <c r="V970" s="195"/>
      <c r="W970" s="195"/>
      <c r="X970" s="195"/>
      <c r="Y970" s="195"/>
      <c r="Z970" s="195"/>
      <c r="AA970" s="195"/>
      <c r="AB970" s="193"/>
      <c r="AC970" s="204"/>
      <c r="AD970" s="204" t="str">
        <f t="shared" si="108"/>
        <v xml:space="preserve"> </v>
      </c>
      <c r="AE970" s="204"/>
      <c r="AF970" s="204" t="str">
        <f t="shared" si="109"/>
        <v xml:space="preserve"> </v>
      </c>
      <c r="AG970" s="204" t="str">
        <f t="shared" si="110"/>
        <v xml:space="preserve"> </v>
      </c>
      <c r="AH970" s="204" t="str">
        <f>IF(OR(AC970=" ",AC970=0,AE970=" ",AE970=0)," ",IF(AND(AC970=1,AE970=5),"BAJO",IF(AND(AC970=2,AE970=5),"BAJO",IF(AND(AC970=1,AE970=10),"BAJO",IF(AND(AC970=2,AE970=10),"MODERADO",IF(AND(AC970=1,AE970=20),"MODERADO",IF(AND(AC970=3,AE970=5),"MODERADO",IF(AND(AC970=4,AE970=5),"MODERADO",IF(AND(AC970=5,AE970=5),"MODERADO",IF(AND(AC970=2,AE970=20),"ALTO",IF(AND(AC970=3,AE970=10),"ALTO",IF(AND(AC970=4,AE970=10),"ALTO",IF(AND(AC970=5,AE970=10),"ALTO",IF(AND(AC970=3,AE970=20),"EXTREMO",IF(AND(AC970=4,AE970=20),"EXTREMO",IF(AND(AC970=5,AE970=20),"EXTREMO",VLOOKUP(AG970,[4]Evaluacion!A:B,2)))))))))))))))))</f>
        <v xml:space="preserve"> </v>
      </c>
      <c r="AI970" s="213"/>
      <c r="AJ970" s="214"/>
      <c r="AK970" s="197"/>
      <c r="AL970" s="197"/>
      <c r="AM970" s="197"/>
      <c r="AN970" s="197"/>
      <c r="AO970" s="197"/>
      <c r="AP970" s="197"/>
      <c r="AQ970" s="197"/>
      <c r="AR970" s="197"/>
      <c r="AS970" s="204"/>
      <c r="AT970" s="204"/>
      <c r="AU970" s="204" t="str">
        <f t="shared" si="112"/>
        <v xml:space="preserve"> </v>
      </c>
      <c r="AV970" s="204"/>
      <c r="AW970" s="204" t="str">
        <f t="shared" ref="AW970:AW1033" si="113">IF(AV970=5,"MODERADO",IF(AV970=10,"MAYOR",IF(AV970=20,"CATASTRÓFICO"," ")))</f>
        <v xml:space="preserve"> </v>
      </c>
      <c r="AX970" s="204" t="str">
        <f t="shared" si="111"/>
        <v xml:space="preserve"> </v>
      </c>
      <c r="AY970" s="204" t="str">
        <f>IF(OR(AT970=" ",AT970=0,AV970=" ",AV970=0)," ",IF(AND(AT970=1,AV970=5),"BAJO",IF(AND(AT970=2,AV970=5),"BAJO",IF(AND(AT970=1,AV970=10),"BAJO",IF(AND(AT970=2,AV970=10),"MODERADO",IF(AND(AT970=1,AV970=20),"MODERADO",IF(AND(AT970=3,AV970=5),"MODERADO",IF(AND(AT970=4,AV970=5),"MODERADO",IF(AND(AT970=5,AV970=5),"MODERADO",IF(AND(AT970=2,AV970=20),"ALTO",IF(AND(AT970=3,AV970=10),"ALTO",IF(AND(AT970=4,AV970=10),"ALTO",IF(AND(AT970=5,AV970=10),"ALTO",IF(AND(AT970=3,AV970=20),"EXTREMO",IF(AND(AT970=4,AV970=20),"EXTREMO",IF(AND(AT970=5,AV970=20),"EXTREMO",VLOOKUP(AX970,[4]Evaluacion!R:S,2)))))))))))))))))</f>
        <v xml:space="preserve"> </v>
      </c>
      <c r="AZ970" s="204"/>
      <c r="BA970" s="204"/>
      <c r="BB970" s="204"/>
      <c r="BC970" s="204"/>
      <c r="BD970" s="204"/>
      <c r="BE970" s="204"/>
      <c r="BF970" s="204"/>
      <c r="BG970" s="205"/>
      <c r="BH970" s="204"/>
    </row>
    <row r="971" spans="1:60" x14ac:dyDescent="0.2">
      <c r="A971" s="200"/>
      <c r="B971" s="192"/>
      <c r="C971" s="201"/>
      <c r="D971" s="193"/>
      <c r="E971" s="193"/>
      <c r="F971" s="206"/>
      <c r="G971" s="201"/>
      <c r="H971" s="194"/>
      <c r="I971" s="206"/>
      <c r="J971" s="195"/>
      <c r="K971" s="195"/>
      <c r="L971" s="195"/>
      <c r="M971" s="195"/>
      <c r="N971" s="195"/>
      <c r="O971" s="195"/>
      <c r="P971" s="195"/>
      <c r="Q971" s="195"/>
      <c r="R971" s="195"/>
      <c r="S971" s="195"/>
      <c r="T971" s="195"/>
      <c r="U971" s="195"/>
      <c r="V971" s="195"/>
      <c r="W971" s="195"/>
      <c r="X971" s="195"/>
      <c r="Y971" s="195"/>
      <c r="Z971" s="195"/>
      <c r="AA971" s="195"/>
      <c r="AB971" s="193"/>
      <c r="AC971" s="204"/>
      <c r="AD971" s="204" t="str">
        <f t="shared" si="108"/>
        <v xml:space="preserve"> </v>
      </c>
      <c r="AE971" s="204"/>
      <c r="AF971" s="204" t="str">
        <f t="shared" si="109"/>
        <v xml:space="preserve"> </v>
      </c>
      <c r="AG971" s="204" t="str">
        <f t="shared" si="110"/>
        <v xml:space="preserve"> </v>
      </c>
      <c r="AH971" s="204" t="str">
        <f>IF(OR(AC971=" ",AC971=0,AE971=" ",AE971=0)," ",IF(AND(AC971=1,AE971=5),"BAJO",IF(AND(AC971=2,AE971=5),"BAJO",IF(AND(AC971=1,AE971=10),"BAJO",IF(AND(AC971=2,AE971=10),"MODERADO",IF(AND(AC971=1,AE971=20),"MODERADO",IF(AND(AC971=3,AE971=5),"MODERADO",IF(AND(AC971=4,AE971=5),"MODERADO",IF(AND(AC971=5,AE971=5),"MODERADO",IF(AND(AC971=2,AE971=20),"ALTO",IF(AND(AC971=3,AE971=10),"ALTO",IF(AND(AC971=4,AE971=10),"ALTO",IF(AND(AC971=5,AE971=10),"ALTO",IF(AND(AC971=3,AE971=20),"EXTREMO",IF(AND(AC971=4,AE971=20),"EXTREMO",IF(AND(AC971=5,AE971=20),"EXTREMO",VLOOKUP(AG971,[4]Evaluacion!A:B,2)))))))))))))))))</f>
        <v xml:space="preserve"> </v>
      </c>
      <c r="AI971" s="213"/>
      <c r="AJ971" s="214"/>
      <c r="AK971" s="197"/>
      <c r="AL971" s="197"/>
      <c r="AM971" s="197"/>
      <c r="AN971" s="197"/>
      <c r="AO971" s="197"/>
      <c r="AP971" s="197"/>
      <c r="AQ971" s="197"/>
      <c r="AR971" s="197"/>
      <c r="AS971" s="204"/>
      <c r="AT971" s="204"/>
      <c r="AU971" s="204" t="str">
        <f t="shared" si="112"/>
        <v xml:space="preserve"> </v>
      </c>
      <c r="AV971" s="204"/>
      <c r="AW971" s="204" t="str">
        <f t="shared" si="113"/>
        <v xml:space="preserve"> </v>
      </c>
      <c r="AX971" s="204" t="str">
        <f t="shared" si="111"/>
        <v xml:space="preserve"> </v>
      </c>
      <c r="AY971" s="204" t="str">
        <f>IF(OR(AT971=" ",AT971=0,AV971=" ",AV971=0)," ",IF(AND(AT971=1,AV971=5),"BAJO",IF(AND(AT971=2,AV971=5),"BAJO",IF(AND(AT971=1,AV971=10),"BAJO",IF(AND(AT971=2,AV971=10),"MODERADO",IF(AND(AT971=1,AV971=20),"MODERADO",IF(AND(AT971=3,AV971=5),"MODERADO",IF(AND(AT971=4,AV971=5),"MODERADO",IF(AND(AT971=5,AV971=5),"MODERADO",IF(AND(AT971=2,AV971=20),"ALTO",IF(AND(AT971=3,AV971=10),"ALTO",IF(AND(AT971=4,AV971=10),"ALTO",IF(AND(AT971=5,AV971=10),"ALTO",IF(AND(AT971=3,AV971=20),"EXTREMO",IF(AND(AT971=4,AV971=20),"EXTREMO",IF(AND(AT971=5,AV971=20),"EXTREMO",VLOOKUP(AX971,[4]Evaluacion!R:S,2)))))))))))))))))</f>
        <v xml:space="preserve"> </v>
      </c>
      <c r="AZ971" s="204"/>
      <c r="BA971" s="204"/>
      <c r="BB971" s="204"/>
      <c r="BC971" s="204"/>
      <c r="BD971" s="204"/>
      <c r="BE971" s="204"/>
      <c r="BF971" s="204"/>
      <c r="BG971" s="205"/>
      <c r="BH971" s="204"/>
    </row>
    <row r="972" spans="1:60" x14ac:dyDescent="0.2">
      <c r="A972" s="200"/>
      <c r="B972" s="192"/>
      <c r="C972" s="201"/>
      <c r="D972" s="193"/>
      <c r="E972" s="193"/>
      <c r="F972" s="206"/>
      <c r="G972" s="201"/>
      <c r="H972" s="194"/>
      <c r="I972" s="206"/>
      <c r="J972" s="195"/>
      <c r="K972" s="195"/>
      <c r="L972" s="195"/>
      <c r="M972" s="195"/>
      <c r="N972" s="195"/>
      <c r="O972" s="195"/>
      <c r="P972" s="195"/>
      <c r="Q972" s="195"/>
      <c r="R972" s="195"/>
      <c r="S972" s="195"/>
      <c r="T972" s="195"/>
      <c r="U972" s="195"/>
      <c r="V972" s="195"/>
      <c r="W972" s="195"/>
      <c r="X972" s="195"/>
      <c r="Y972" s="195"/>
      <c r="Z972" s="195"/>
      <c r="AA972" s="195"/>
      <c r="AB972" s="193"/>
      <c r="AC972" s="204"/>
      <c r="AD972" s="204" t="str">
        <f t="shared" si="108"/>
        <v xml:space="preserve"> </v>
      </c>
      <c r="AE972" s="204"/>
      <c r="AF972" s="204" t="str">
        <f t="shared" si="109"/>
        <v xml:space="preserve"> </v>
      </c>
      <c r="AG972" s="204" t="str">
        <f t="shared" si="110"/>
        <v xml:space="preserve"> </v>
      </c>
      <c r="AH972" s="204" t="str">
        <f>IF(OR(AC972=" ",AC972=0,AE972=" ",AE972=0)," ",IF(AND(AC972=1,AE972=5),"BAJO",IF(AND(AC972=2,AE972=5),"BAJO",IF(AND(AC972=1,AE972=10),"BAJO",IF(AND(AC972=2,AE972=10),"MODERADO",IF(AND(AC972=1,AE972=20),"MODERADO",IF(AND(AC972=3,AE972=5),"MODERADO",IF(AND(AC972=4,AE972=5),"MODERADO",IF(AND(AC972=5,AE972=5),"MODERADO",IF(AND(AC972=2,AE972=20),"ALTO",IF(AND(AC972=3,AE972=10),"ALTO",IF(AND(AC972=4,AE972=10),"ALTO",IF(AND(AC972=5,AE972=10),"ALTO",IF(AND(AC972=3,AE972=20),"EXTREMO",IF(AND(AC972=4,AE972=20),"EXTREMO",IF(AND(AC972=5,AE972=20),"EXTREMO",VLOOKUP(AG972,[4]Evaluacion!A:B,2)))))))))))))))))</f>
        <v xml:space="preserve"> </v>
      </c>
      <c r="AI972" s="213"/>
      <c r="AJ972" s="214"/>
      <c r="AK972" s="197"/>
      <c r="AL972" s="197"/>
      <c r="AM972" s="197"/>
      <c r="AN972" s="197"/>
      <c r="AO972" s="197"/>
      <c r="AP972" s="197"/>
      <c r="AQ972" s="197"/>
      <c r="AR972" s="197"/>
      <c r="AS972" s="204"/>
      <c r="AT972" s="204"/>
      <c r="AU972" s="204" t="str">
        <f t="shared" si="112"/>
        <v xml:space="preserve"> </v>
      </c>
      <c r="AV972" s="204"/>
      <c r="AW972" s="204" t="str">
        <f t="shared" si="113"/>
        <v xml:space="preserve"> </v>
      </c>
      <c r="AX972" s="204" t="str">
        <f t="shared" si="111"/>
        <v xml:space="preserve"> </v>
      </c>
      <c r="AY972" s="204" t="str">
        <f>IF(OR(AT972=" ",AT972=0,AV972=" ",AV972=0)," ",IF(AND(AT972=1,AV972=5),"BAJO",IF(AND(AT972=2,AV972=5),"BAJO",IF(AND(AT972=1,AV972=10),"BAJO",IF(AND(AT972=2,AV972=10),"MODERADO",IF(AND(AT972=1,AV972=20),"MODERADO",IF(AND(AT972=3,AV972=5),"MODERADO",IF(AND(AT972=4,AV972=5),"MODERADO",IF(AND(AT972=5,AV972=5),"MODERADO",IF(AND(AT972=2,AV972=20),"ALTO",IF(AND(AT972=3,AV972=10),"ALTO",IF(AND(AT972=4,AV972=10),"ALTO",IF(AND(AT972=5,AV972=10),"ALTO",IF(AND(AT972=3,AV972=20),"EXTREMO",IF(AND(AT972=4,AV972=20),"EXTREMO",IF(AND(AT972=5,AV972=20),"EXTREMO",VLOOKUP(AX972,[4]Evaluacion!R:S,2)))))))))))))))))</f>
        <v xml:space="preserve"> </v>
      </c>
      <c r="AZ972" s="204"/>
      <c r="BA972" s="204"/>
      <c r="BB972" s="204"/>
      <c r="BC972" s="204"/>
      <c r="BD972" s="204"/>
      <c r="BE972" s="204"/>
      <c r="BF972" s="204"/>
      <c r="BG972" s="205"/>
      <c r="BH972" s="204"/>
    </row>
    <row r="973" spans="1:60" x14ac:dyDescent="0.2">
      <c r="A973" s="200"/>
      <c r="B973" s="192"/>
      <c r="C973" s="201"/>
      <c r="D973" s="193"/>
      <c r="E973" s="193"/>
      <c r="F973" s="206"/>
      <c r="G973" s="201"/>
      <c r="H973" s="194"/>
      <c r="I973" s="206"/>
      <c r="J973" s="195"/>
      <c r="K973" s="195"/>
      <c r="L973" s="195"/>
      <c r="M973" s="195"/>
      <c r="N973" s="195"/>
      <c r="O973" s="195"/>
      <c r="P973" s="195"/>
      <c r="Q973" s="195"/>
      <c r="R973" s="195"/>
      <c r="S973" s="195"/>
      <c r="T973" s="195"/>
      <c r="U973" s="195"/>
      <c r="V973" s="195"/>
      <c r="W973" s="195"/>
      <c r="X973" s="195"/>
      <c r="Y973" s="195"/>
      <c r="Z973" s="195"/>
      <c r="AA973" s="195"/>
      <c r="AB973" s="193"/>
      <c r="AC973" s="204"/>
      <c r="AD973" s="204" t="str">
        <f t="shared" si="108"/>
        <v xml:space="preserve"> </v>
      </c>
      <c r="AE973" s="204"/>
      <c r="AF973" s="204" t="str">
        <f t="shared" si="109"/>
        <v xml:space="preserve"> </v>
      </c>
      <c r="AG973" s="204" t="str">
        <f t="shared" si="110"/>
        <v xml:space="preserve"> </v>
      </c>
      <c r="AH973" s="204" t="str">
        <f>IF(OR(AC973=" ",AC973=0,AE973=" ",AE973=0)," ",IF(AND(AC973=1,AE973=5),"BAJO",IF(AND(AC973=2,AE973=5),"BAJO",IF(AND(AC973=1,AE973=10),"BAJO",IF(AND(AC973=2,AE973=10),"MODERADO",IF(AND(AC973=1,AE973=20),"MODERADO",IF(AND(AC973=3,AE973=5),"MODERADO",IF(AND(AC973=4,AE973=5),"MODERADO",IF(AND(AC973=5,AE973=5),"MODERADO",IF(AND(AC973=2,AE973=20),"ALTO",IF(AND(AC973=3,AE973=10),"ALTO",IF(AND(AC973=4,AE973=10),"ALTO",IF(AND(AC973=5,AE973=10),"ALTO",IF(AND(AC973=3,AE973=20),"EXTREMO",IF(AND(AC973=4,AE973=20),"EXTREMO",IF(AND(AC973=5,AE973=20),"EXTREMO",VLOOKUP(AG973,[4]Evaluacion!A:B,2)))))))))))))))))</f>
        <v xml:space="preserve"> </v>
      </c>
      <c r="AI973" s="213"/>
      <c r="AJ973" s="214"/>
      <c r="AK973" s="197"/>
      <c r="AL973" s="197"/>
      <c r="AM973" s="197"/>
      <c r="AN973" s="197"/>
      <c r="AO973" s="197"/>
      <c r="AP973" s="197"/>
      <c r="AQ973" s="197"/>
      <c r="AR973" s="197"/>
      <c r="AS973" s="204"/>
      <c r="AT973" s="204"/>
      <c r="AU973" s="204" t="str">
        <f t="shared" si="112"/>
        <v xml:space="preserve"> </v>
      </c>
      <c r="AV973" s="204"/>
      <c r="AW973" s="204" t="str">
        <f t="shared" si="113"/>
        <v xml:space="preserve"> </v>
      </c>
      <c r="AX973" s="204" t="str">
        <f t="shared" si="111"/>
        <v xml:space="preserve"> </v>
      </c>
      <c r="AY973" s="204" t="str">
        <f>IF(OR(AT973=" ",AT973=0,AV973=" ",AV973=0)," ",IF(AND(AT973=1,AV973=5),"BAJO",IF(AND(AT973=2,AV973=5),"BAJO",IF(AND(AT973=1,AV973=10),"BAJO",IF(AND(AT973=2,AV973=10),"MODERADO",IF(AND(AT973=1,AV973=20),"MODERADO",IF(AND(AT973=3,AV973=5),"MODERADO",IF(AND(AT973=4,AV973=5),"MODERADO",IF(AND(AT973=5,AV973=5),"MODERADO",IF(AND(AT973=2,AV973=20),"ALTO",IF(AND(AT973=3,AV973=10),"ALTO",IF(AND(AT973=4,AV973=10),"ALTO",IF(AND(AT973=5,AV973=10),"ALTO",IF(AND(AT973=3,AV973=20),"EXTREMO",IF(AND(AT973=4,AV973=20),"EXTREMO",IF(AND(AT973=5,AV973=20),"EXTREMO",VLOOKUP(AX973,[4]Evaluacion!R:S,2)))))))))))))))))</f>
        <v xml:space="preserve"> </v>
      </c>
      <c r="AZ973" s="204"/>
      <c r="BA973" s="204"/>
      <c r="BB973" s="204"/>
      <c r="BC973" s="204"/>
      <c r="BD973" s="204"/>
      <c r="BE973" s="204"/>
      <c r="BF973" s="204"/>
      <c r="BG973" s="205"/>
      <c r="BH973" s="204"/>
    </row>
    <row r="974" spans="1:60" x14ac:dyDescent="0.2">
      <c r="A974" s="200"/>
      <c r="B974" s="192"/>
      <c r="C974" s="201"/>
      <c r="D974" s="193"/>
      <c r="E974" s="193"/>
      <c r="F974" s="206"/>
      <c r="G974" s="201"/>
      <c r="H974" s="194"/>
      <c r="I974" s="206"/>
      <c r="J974" s="195"/>
      <c r="K974" s="195"/>
      <c r="L974" s="195"/>
      <c r="M974" s="195"/>
      <c r="N974" s="195"/>
      <c r="O974" s="195"/>
      <c r="P974" s="195"/>
      <c r="Q974" s="195"/>
      <c r="R974" s="195"/>
      <c r="S974" s="195"/>
      <c r="T974" s="195"/>
      <c r="U974" s="195"/>
      <c r="V974" s="195"/>
      <c r="W974" s="195"/>
      <c r="X974" s="195"/>
      <c r="Y974" s="195"/>
      <c r="Z974" s="195"/>
      <c r="AA974" s="195"/>
      <c r="AB974" s="193"/>
      <c r="AC974" s="204"/>
      <c r="AD974" s="204" t="str">
        <f t="shared" si="108"/>
        <v xml:space="preserve"> </v>
      </c>
      <c r="AE974" s="204"/>
      <c r="AF974" s="204" t="str">
        <f t="shared" si="109"/>
        <v xml:space="preserve"> </v>
      </c>
      <c r="AG974" s="204" t="str">
        <f t="shared" si="110"/>
        <v xml:space="preserve"> </v>
      </c>
      <c r="AH974" s="204" t="str">
        <f>IF(OR(AC974=" ",AC974=0,AE974=" ",AE974=0)," ",IF(AND(AC974=1,AE974=5),"BAJO",IF(AND(AC974=2,AE974=5),"BAJO",IF(AND(AC974=1,AE974=10),"BAJO",IF(AND(AC974=2,AE974=10),"MODERADO",IF(AND(AC974=1,AE974=20),"MODERADO",IF(AND(AC974=3,AE974=5),"MODERADO",IF(AND(AC974=4,AE974=5),"MODERADO",IF(AND(AC974=5,AE974=5),"MODERADO",IF(AND(AC974=2,AE974=20),"ALTO",IF(AND(AC974=3,AE974=10),"ALTO",IF(AND(AC974=4,AE974=10),"ALTO",IF(AND(AC974=5,AE974=10),"ALTO",IF(AND(AC974=3,AE974=20),"EXTREMO",IF(AND(AC974=4,AE974=20),"EXTREMO",IF(AND(AC974=5,AE974=20),"EXTREMO",VLOOKUP(AG974,[4]Evaluacion!A:B,2)))))))))))))))))</f>
        <v xml:space="preserve"> </v>
      </c>
      <c r="AI974" s="213"/>
      <c r="AJ974" s="214"/>
      <c r="AK974" s="197"/>
      <c r="AL974" s="197"/>
      <c r="AM974" s="197"/>
      <c r="AN974" s="197"/>
      <c r="AO974" s="197"/>
      <c r="AP974" s="197"/>
      <c r="AQ974" s="197"/>
      <c r="AR974" s="197"/>
      <c r="AS974" s="204"/>
      <c r="AT974" s="204"/>
      <c r="AU974" s="204" t="str">
        <f t="shared" si="112"/>
        <v xml:space="preserve"> </v>
      </c>
      <c r="AV974" s="204"/>
      <c r="AW974" s="204" t="str">
        <f t="shared" si="113"/>
        <v xml:space="preserve"> </v>
      </c>
      <c r="AX974" s="204" t="str">
        <f t="shared" si="111"/>
        <v xml:space="preserve"> </v>
      </c>
      <c r="AY974" s="204" t="str">
        <f>IF(OR(AT974=" ",AT974=0,AV974=" ",AV974=0)," ",IF(AND(AT974=1,AV974=5),"BAJO",IF(AND(AT974=2,AV974=5),"BAJO",IF(AND(AT974=1,AV974=10),"BAJO",IF(AND(AT974=2,AV974=10),"MODERADO",IF(AND(AT974=1,AV974=20),"MODERADO",IF(AND(AT974=3,AV974=5),"MODERADO",IF(AND(AT974=4,AV974=5),"MODERADO",IF(AND(AT974=5,AV974=5),"MODERADO",IF(AND(AT974=2,AV974=20),"ALTO",IF(AND(AT974=3,AV974=10),"ALTO",IF(AND(AT974=4,AV974=10),"ALTO",IF(AND(AT974=5,AV974=10),"ALTO",IF(AND(AT974=3,AV974=20),"EXTREMO",IF(AND(AT974=4,AV974=20),"EXTREMO",IF(AND(AT974=5,AV974=20),"EXTREMO",VLOOKUP(AX974,[4]Evaluacion!R:S,2)))))))))))))))))</f>
        <v xml:space="preserve"> </v>
      </c>
      <c r="AZ974" s="204"/>
      <c r="BA974" s="204"/>
      <c r="BB974" s="204"/>
      <c r="BC974" s="204"/>
      <c r="BD974" s="204"/>
      <c r="BE974" s="204"/>
      <c r="BF974" s="204"/>
      <c r="BG974" s="205"/>
      <c r="BH974" s="204"/>
    </row>
    <row r="975" spans="1:60" x14ac:dyDescent="0.2">
      <c r="A975" s="200"/>
      <c r="B975" s="192"/>
      <c r="C975" s="201"/>
      <c r="D975" s="193"/>
      <c r="E975" s="193"/>
      <c r="F975" s="206"/>
      <c r="G975" s="201"/>
      <c r="H975" s="194"/>
      <c r="I975" s="206"/>
      <c r="J975" s="195"/>
      <c r="K975" s="195"/>
      <c r="L975" s="195"/>
      <c r="M975" s="195"/>
      <c r="N975" s="195"/>
      <c r="O975" s="195"/>
      <c r="P975" s="195"/>
      <c r="Q975" s="195"/>
      <c r="R975" s="195"/>
      <c r="S975" s="195"/>
      <c r="T975" s="195"/>
      <c r="U975" s="195"/>
      <c r="V975" s="195"/>
      <c r="W975" s="195"/>
      <c r="X975" s="195"/>
      <c r="Y975" s="195"/>
      <c r="Z975" s="195"/>
      <c r="AA975" s="195"/>
      <c r="AB975" s="193"/>
      <c r="AC975" s="204"/>
      <c r="AD975" s="204" t="str">
        <f t="shared" si="108"/>
        <v xml:space="preserve"> </v>
      </c>
      <c r="AE975" s="204"/>
      <c r="AF975" s="204" t="str">
        <f t="shared" si="109"/>
        <v xml:space="preserve"> </v>
      </c>
      <c r="AG975" s="204" t="str">
        <f t="shared" si="110"/>
        <v xml:space="preserve"> </v>
      </c>
      <c r="AH975" s="204" t="str">
        <f>IF(OR(AC975=" ",AC975=0,AE975=" ",AE975=0)," ",IF(AND(AC975=1,AE975=5),"BAJO",IF(AND(AC975=2,AE975=5),"BAJO",IF(AND(AC975=1,AE975=10),"BAJO",IF(AND(AC975=2,AE975=10),"MODERADO",IF(AND(AC975=1,AE975=20),"MODERADO",IF(AND(AC975=3,AE975=5),"MODERADO",IF(AND(AC975=4,AE975=5),"MODERADO",IF(AND(AC975=5,AE975=5),"MODERADO",IF(AND(AC975=2,AE975=20),"ALTO",IF(AND(AC975=3,AE975=10),"ALTO",IF(AND(AC975=4,AE975=10),"ALTO",IF(AND(AC975=5,AE975=10),"ALTO",IF(AND(AC975=3,AE975=20),"EXTREMO",IF(AND(AC975=4,AE975=20),"EXTREMO",IF(AND(AC975=5,AE975=20),"EXTREMO",VLOOKUP(AG975,[4]Evaluacion!A:B,2)))))))))))))))))</f>
        <v xml:space="preserve"> </v>
      </c>
      <c r="AI975" s="213"/>
      <c r="AJ975" s="214"/>
      <c r="AK975" s="197"/>
      <c r="AL975" s="197"/>
      <c r="AM975" s="197"/>
      <c r="AN975" s="197"/>
      <c r="AO975" s="197"/>
      <c r="AP975" s="197"/>
      <c r="AQ975" s="197"/>
      <c r="AR975" s="197"/>
      <c r="AS975" s="204"/>
      <c r="AT975" s="204"/>
      <c r="AU975" s="204" t="str">
        <f t="shared" si="112"/>
        <v xml:space="preserve"> </v>
      </c>
      <c r="AV975" s="204"/>
      <c r="AW975" s="204" t="str">
        <f t="shared" si="113"/>
        <v xml:space="preserve"> </v>
      </c>
      <c r="AX975" s="204" t="str">
        <f t="shared" si="111"/>
        <v xml:space="preserve"> </v>
      </c>
      <c r="AY975" s="204" t="str">
        <f>IF(OR(AT975=" ",AT975=0,AV975=" ",AV975=0)," ",IF(AND(AT975=1,AV975=5),"BAJO",IF(AND(AT975=2,AV975=5),"BAJO",IF(AND(AT975=1,AV975=10),"BAJO",IF(AND(AT975=2,AV975=10),"MODERADO",IF(AND(AT975=1,AV975=20),"MODERADO",IF(AND(AT975=3,AV975=5),"MODERADO",IF(AND(AT975=4,AV975=5),"MODERADO",IF(AND(AT975=5,AV975=5),"MODERADO",IF(AND(AT975=2,AV975=20),"ALTO",IF(AND(AT975=3,AV975=10),"ALTO",IF(AND(AT975=4,AV975=10),"ALTO",IF(AND(AT975=5,AV975=10),"ALTO",IF(AND(AT975=3,AV975=20),"EXTREMO",IF(AND(AT975=4,AV975=20),"EXTREMO",IF(AND(AT975=5,AV975=20),"EXTREMO",VLOOKUP(AX975,[4]Evaluacion!R:S,2)))))))))))))))))</f>
        <v xml:space="preserve"> </v>
      </c>
      <c r="AZ975" s="204"/>
      <c r="BA975" s="204"/>
      <c r="BB975" s="204"/>
      <c r="BC975" s="204"/>
      <c r="BD975" s="204"/>
      <c r="BE975" s="204"/>
      <c r="BF975" s="204"/>
      <c r="BG975" s="205"/>
      <c r="BH975" s="204"/>
    </row>
    <row r="976" spans="1:60" x14ac:dyDescent="0.2">
      <c r="A976" s="200"/>
      <c r="B976" s="192"/>
      <c r="C976" s="201"/>
      <c r="D976" s="193"/>
      <c r="E976" s="193"/>
      <c r="F976" s="206"/>
      <c r="G976" s="201"/>
      <c r="H976" s="194"/>
      <c r="I976" s="206"/>
      <c r="J976" s="195"/>
      <c r="K976" s="195"/>
      <c r="L976" s="195"/>
      <c r="M976" s="195"/>
      <c r="N976" s="195"/>
      <c r="O976" s="195"/>
      <c r="P976" s="195"/>
      <c r="Q976" s="195"/>
      <c r="R976" s="195"/>
      <c r="S976" s="195"/>
      <c r="T976" s="195"/>
      <c r="U976" s="195"/>
      <c r="V976" s="195"/>
      <c r="W976" s="195"/>
      <c r="X976" s="195"/>
      <c r="Y976" s="195"/>
      <c r="Z976" s="195"/>
      <c r="AA976" s="195"/>
      <c r="AB976" s="193"/>
      <c r="AC976" s="204"/>
      <c r="AD976" s="204" t="str">
        <f t="shared" si="108"/>
        <v xml:space="preserve"> </v>
      </c>
      <c r="AE976" s="204"/>
      <c r="AF976" s="204" t="str">
        <f t="shared" si="109"/>
        <v xml:space="preserve"> </v>
      </c>
      <c r="AG976" s="204" t="str">
        <f t="shared" si="110"/>
        <v xml:space="preserve"> </v>
      </c>
      <c r="AH976" s="204" t="str">
        <f>IF(OR(AC976=" ",AC976=0,AE976=" ",AE976=0)," ",IF(AND(AC976=1,AE976=5),"BAJO",IF(AND(AC976=2,AE976=5),"BAJO",IF(AND(AC976=1,AE976=10),"BAJO",IF(AND(AC976=2,AE976=10),"MODERADO",IF(AND(AC976=1,AE976=20),"MODERADO",IF(AND(AC976=3,AE976=5),"MODERADO",IF(AND(AC976=4,AE976=5),"MODERADO",IF(AND(AC976=5,AE976=5),"MODERADO",IF(AND(AC976=2,AE976=20),"ALTO",IF(AND(AC976=3,AE976=10),"ALTO",IF(AND(AC976=4,AE976=10),"ALTO",IF(AND(AC976=5,AE976=10),"ALTO",IF(AND(AC976=3,AE976=20),"EXTREMO",IF(AND(AC976=4,AE976=20),"EXTREMO",IF(AND(AC976=5,AE976=20),"EXTREMO",VLOOKUP(AG976,[4]Evaluacion!A:B,2)))))))))))))))))</f>
        <v xml:space="preserve"> </v>
      </c>
      <c r="AI976" s="213"/>
      <c r="AJ976" s="214"/>
      <c r="AK976" s="197"/>
      <c r="AL976" s="197"/>
      <c r="AM976" s="197"/>
      <c r="AN976" s="197"/>
      <c r="AO976" s="197"/>
      <c r="AP976" s="197"/>
      <c r="AQ976" s="197"/>
      <c r="AR976" s="197"/>
      <c r="AS976" s="204"/>
      <c r="AT976" s="204"/>
      <c r="AU976" s="204" t="str">
        <f t="shared" si="112"/>
        <v xml:space="preserve"> </v>
      </c>
      <c r="AV976" s="204"/>
      <c r="AW976" s="204" t="str">
        <f t="shared" si="113"/>
        <v xml:space="preserve"> </v>
      </c>
      <c r="AX976" s="204" t="str">
        <f t="shared" si="111"/>
        <v xml:space="preserve"> </v>
      </c>
      <c r="AY976" s="204" t="str">
        <f>IF(OR(AT976=" ",AT976=0,AV976=" ",AV976=0)," ",IF(AND(AT976=1,AV976=5),"BAJO",IF(AND(AT976=2,AV976=5),"BAJO",IF(AND(AT976=1,AV976=10),"BAJO",IF(AND(AT976=2,AV976=10),"MODERADO",IF(AND(AT976=1,AV976=20),"MODERADO",IF(AND(AT976=3,AV976=5),"MODERADO",IF(AND(AT976=4,AV976=5),"MODERADO",IF(AND(AT976=5,AV976=5),"MODERADO",IF(AND(AT976=2,AV976=20),"ALTO",IF(AND(AT976=3,AV976=10),"ALTO",IF(AND(AT976=4,AV976=10),"ALTO",IF(AND(AT976=5,AV976=10),"ALTO",IF(AND(AT976=3,AV976=20),"EXTREMO",IF(AND(AT976=4,AV976=20),"EXTREMO",IF(AND(AT976=5,AV976=20),"EXTREMO",VLOOKUP(AX976,[4]Evaluacion!R:S,2)))))))))))))))))</f>
        <v xml:space="preserve"> </v>
      </c>
      <c r="AZ976" s="204"/>
      <c r="BA976" s="204"/>
      <c r="BB976" s="204"/>
      <c r="BC976" s="204"/>
      <c r="BD976" s="204"/>
      <c r="BE976" s="204"/>
      <c r="BF976" s="204"/>
      <c r="BG976" s="205"/>
      <c r="BH976" s="204"/>
    </row>
    <row r="977" spans="1:60" x14ac:dyDescent="0.2">
      <c r="A977" s="200"/>
      <c r="B977" s="192"/>
      <c r="C977" s="201"/>
      <c r="D977" s="193"/>
      <c r="E977" s="193"/>
      <c r="F977" s="206"/>
      <c r="G977" s="201"/>
      <c r="H977" s="194"/>
      <c r="I977" s="206"/>
      <c r="J977" s="195"/>
      <c r="K977" s="195"/>
      <c r="L977" s="195"/>
      <c r="M977" s="195"/>
      <c r="N977" s="195"/>
      <c r="O977" s="195"/>
      <c r="P977" s="195"/>
      <c r="Q977" s="195"/>
      <c r="R977" s="195"/>
      <c r="S977" s="195"/>
      <c r="T977" s="195"/>
      <c r="U977" s="195"/>
      <c r="V977" s="195"/>
      <c r="W977" s="195"/>
      <c r="X977" s="195"/>
      <c r="Y977" s="195"/>
      <c r="Z977" s="195"/>
      <c r="AA977" s="195"/>
      <c r="AB977" s="193"/>
      <c r="AC977" s="204"/>
      <c r="AD977" s="204" t="str">
        <f t="shared" ref="AD977:AD1040" si="114">IF(AC977=1,"RARA VEZ",IF(AC977=2,"IMPROBABLE",IF(AC977=3,"POSIBLE",IF(AC977=4,"PROBABLE",IF(AC977=5,"CASI SEGURO"," ")))))</f>
        <v xml:space="preserve"> </v>
      </c>
      <c r="AE977" s="204"/>
      <c r="AF977" s="204" t="str">
        <f t="shared" ref="AF977:AF1040" si="115">IF(AE977=5,"MODERADO",IF(AE977=10,"MAYOR",IF(AE977=20,"CATASTRÓFICO"," ")))</f>
        <v xml:space="preserve"> </v>
      </c>
      <c r="AG977" s="204" t="str">
        <f t="shared" ref="AG977:AG1040" si="116">IF(OR(AC977=" ",AC977=0,AE977=" ",AE977=0)," ",AC977*AE977)</f>
        <v xml:space="preserve"> </v>
      </c>
      <c r="AH977" s="204" t="str">
        <f>IF(OR(AC977=" ",AC977=0,AE977=" ",AE977=0)," ",IF(AND(AC977=1,AE977=5),"BAJO",IF(AND(AC977=2,AE977=5),"BAJO",IF(AND(AC977=1,AE977=10),"BAJO",IF(AND(AC977=2,AE977=10),"MODERADO",IF(AND(AC977=1,AE977=20),"MODERADO",IF(AND(AC977=3,AE977=5),"MODERADO",IF(AND(AC977=4,AE977=5),"MODERADO",IF(AND(AC977=5,AE977=5),"MODERADO",IF(AND(AC977=2,AE977=20),"ALTO",IF(AND(AC977=3,AE977=10),"ALTO",IF(AND(AC977=4,AE977=10),"ALTO",IF(AND(AC977=5,AE977=10),"ALTO",IF(AND(AC977=3,AE977=20),"EXTREMO",IF(AND(AC977=4,AE977=20),"EXTREMO",IF(AND(AC977=5,AE977=20),"EXTREMO",VLOOKUP(AG977,[4]Evaluacion!A:B,2)))))))))))))))))</f>
        <v xml:space="preserve"> </v>
      </c>
      <c r="AI977" s="213"/>
      <c r="AJ977" s="214"/>
      <c r="AK977" s="197"/>
      <c r="AL977" s="197"/>
      <c r="AM977" s="197"/>
      <c r="AN977" s="197"/>
      <c r="AO977" s="197"/>
      <c r="AP977" s="197"/>
      <c r="AQ977" s="197"/>
      <c r="AR977" s="197"/>
      <c r="AS977" s="204"/>
      <c r="AT977" s="204"/>
      <c r="AU977" s="204" t="str">
        <f t="shared" si="112"/>
        <v xml:space="preserve"> </v>
      </c>
      <c r="AV977" s="204"/>
      <c r="AW977" s="204" t="str">
        <f t="shared" si="113"/>
        <v xml:space="preserve"> </v>
      </c>
      <c r="AX977" s="204" t="str">
        <f t="shared" ref="AX977:AX1040" si="117">IF(OR(AT977=" ",AT977=0,AV977=" ",AV977=0)," ",AT977*AV977)</f>
        <v xml:space="preserve"> </v>
      </c>
      <c r="AY977" s="204" t="str">
        <f>IF(OR(AT977=" ",AT977=0,AV977=" ",AV977=0)," ",IF(AND(AT977=1,AV977=5),"BAJO",IF(AND(AT977=2,AV977=5),"BAJO",IF(AND(AT977=1,AV977=10),"BAJO",IF(AND(AT977=2,AV977=10),"MODERADO",IF(AND(AT977=1,AV977=20),"MODERADO",IF(AND(AT977=3,AV977=5),"MODERADO",IF(AND(AT977=4,AV977=5),"MODERADO",IF(AND(AT977=5,AV977=5),"MODERADO",IF(AND(AT977=2,AV977=20),"ALTO",IF(AND(AT977=3,AV977=10),"ALTO",IF(AND(AT977=4,AV977=10),"ALTO",IF(AND(AT977=5,AV977=10),"ALTO",IF(AND(AT977=3,AV977=20),"EXTREMO",IF(AND(AT977=4,AV977=20),"EXTREMO",IF(AND(AT977=5,AV977=20),"EXTREMO",VLOOKUP(AX977,[4]Evaluacion!R:S,2)))))))))))))))))</f>
        <v xml:space="preserve"> </v>
      </c>
      <c r="AZ977" s="204"/>
      <c r="BA977" s="204"/>
      <c r="BB977" s="204"/>
      <c r="BC977" s="204"/>
      <c r="BD977" s="204"/>
      <c r="BE977" s="204"/>
      <c r="BF977" s="204"/>
      <c r="BG977" s="205"/>
      <c r="BH977" s="204"/>
    </row>
    <row r="978" spans="1:60" x14ac:dyDescent="0.2">
      <c r="A978" s="200"/>
      <c r="B978" s="192"/>
      <c r="C978" s="201"/>
      <c r="D978" s="193"/>
      <c r="E978" s="193"/>
      <c r="F978" s="206"/>
      <c r="G978" s="201"/>
      <c r="H978" s="194"/>
      <c r="I978" s="206"/>
      <c r="J978" s="195"/>
      <c r="K978" s="195"/>
      <c r="L978" s="195"/>
      <c r="M978" s="195"/>
      <c r="N978" s="195"/>
      <c r="O978" s="195"/>
      <c r="P978" s="195"/>
      <c r="Q978" s="195"/>
      <c r="R978" s="195"/>
      <c r="S978" s="195"/>
      <c r="T978" s="195"/>
      <c r="U978" s="195"/>
      <c r="V978" s="195"/>
      <c r="W978" s="195"/>
      <c r="X978" s="195"/>
      <c r="Y978" s="195"/>
      <c r="Z978" s="195"/>
      <c r="AA978" s="195"/>
      <c r="AB978" s="193"/>
      <c r="AC978" s="204"/>
      <c r="AD978" s="204" t="str">
        <f t="shared" si="114"/>
        <v xml:space="preserve"> </v>
      </c>
      <c r="AE978" s="204"/>
      <c r="AF978" s="204" t="str">
        <f t="shared" si="115"/>
        <v xml:space="preserve"> </v>
      </c>
      <c r="AG978" s="204" t="str">
        <f t="shared" si="116"/>
        <v xml:space="preserve"> </v>
      </c>
      <c r="AH978" s="204" t="str">
        <f>IF(OR(AC978=" ",AC978=0,AE978=" ",AE978=0)," ",IF(AND(AC978=1,AE978=5),"BAJO",IF(AND(AC978=2,AE978=5),"BAJO",IF(AND(AC978=1,AE978=10),"BAJO",IF(AND(AC978=2,AE978=10),"MODERADO",IF(AND(AC978=1,AE978=20),"MODERADO",IF(AND(AC978=3,AE978=5),"MODERADO",IF(AND(AC978=4,AE978=5),"MODERADO",IF(AND(AC978=5,AE978=5),"MODERADO",IF(AND(AC978=2,AE978=20),"ALTO",IF(AND(AC978=3,AE978=10),"ALTO",IF(AND(AC978=4,AE978=10),"ALTO",IF(AND(AC978=5,AE978=10),"ALTO",IF(AND(AC978=3,AE978=20),"EXTREMO",IF(AND(AC978=4,AE978=20),"EXTREMO",IF(AND(AC978=5,AE978=20),"EXTREMO",VLOOKUP(AG978,[4]Evaluacion!A:B,2)))))))))))))))))</f>
        <v xml:space="preserve"> </v>
      </c>
      <c r="AI978" s="213"/>
      <c r="AJ978" s="214"/>
      <c r="AK978" s="197"/>
      <c r="AL978" s="197"/>
      <c r="AM978" s="197"/>
      <c r="AN978" s="197"/>
      <c r="AO978" s="197"/>
      <c r="AP978" s="197"/>
      <c r="AQ978" s="197"/>
      <c r="AR978" s="197"/>
      <c r="AS978" s="204"/>
      <c r="AT978" s="204"/>
      <c r="AU978" s="204" t="str">
        <f t="shared" si="112"/>
        <v xml:space="preserve"> </v>
      </c>
      <c r="AV978" s="204"/>
      <c r="AW978" s="204" t="str">
        <f t="shared" si="113"/>
        <v xml:space="preserve"> </v>
      </c>
      <c r="AX978" s="204" t="str">
        <f t="shared" si="117"/>
        <v xml:space="preserve"> </v>
      </c>
      <c r="AY978" s="204" t="str">
        <f>IF(OR(AT978=" ",AT978=0,AV978=" ",AV978=0)," ",IF(AND(AT978=1,AV978=5),"BAJO",IF(AND(AT978=2,AV978=5),"BAJO",IF(AND(AT978=1,AV978=10),"BAJO",IF(AND(AT978=2,AV978=10),"MODERADO",IF(AND(AT978=1,AV978=20),"MODERADO",IF(AND(AT978=3,AV978=5),"MODERADO",IF(AND(AT978=4,AV978=5),"MODERADO",IF(AND(AT978=5,AV978=5),"MODERADO",IF(AND(AT978=2,AV978=20),"ALTO",IF(AND(AT978=3,AV978=10),"ALTO",IF(AND(AT978=4,AV978=10),"ALTO",IF(AND(AT978=5,AV978=10),"ALTO",IF(AND(AT978=3,AV978=20),"EXTREMO",IF(AND(AT978=4,AV978=20),"EXTREMO",IF(AND(AT978=5,AV978=20),"EXTREMO",VLOOKUP(AX978,[4]Evaluacion!R:S,2)))))))))))))))))</f>
        <v xml:space="preserve"> </v>
      </c>
      <c r="AZ978" s="204"/>
      <c r="BA978" s="204"/>
      <c r="BB978" s="204"/>
      <c r="BC978" s="204"/>
      <c r="BD978" s="204"/>
      <c r="BE978" s="204"/>
      <c r="BF978" s="204"/>
      <c r="BG978" s="205"/>
      <c r="BH978" s="204"/>
    </row>
    <row r="979" spans="1:60" x14ac:dyDescent="0.2">
      <c r="A979" s="200"/>
      <c r="B979" s="192"/>
      <c r="C979" s="201"/>
      <c r="D979" s="193"/>
      <c r="E979" s="193"/>
      <c r="F979" s="206"/>
      <c r="G979" s="201"/>
      <c r="H979" s="194"/>
      <c r="I979" s="206"/>
      <c r="J979" s="195"/>
      <c r="K979" s="195"/>
      <c r="L979" s="195"/>
      <c r="M979" s="195"/>
      <c r="N979" s="195"/>
      <c r="O979" s="195"/>
      <c r="P979" s="195"/>
      <c r="Q979" s="195"/>
      <c r="R979" s="195"/>
      <c r="S979" s="195"/>
      <c r="T979" s="195"/>
      <c r="U979" s="195"/>
      <c r="V979" s="195"/>
      <c r="W979" s="195"/>
      <c r="X979" s="195"/>
      <c r="Y979" s="195"/>
      <c r="Z979" s="195"/>
      <c r="AA979" s="195"/>
      <c r="AB979" s="193"/>
      <c r="AC979" s="204"/>
      <c r="AD979" s="204" t="str">
        <f t="shared" si="114"/>
        <v xml:space="preserve"> </v>
      </c>
      <c r="AE979" s="204"/>
      <c r="AF979" s="204" t="str">
        <f t="shared" si="115"/>
        <v xml:space="preserve"> </v>
      </c>
      <c r="AG979" s="204" t="str">
        <f t="shared" si="116"/>
        <v xml:space="preserve"> </v>
      </c>
      <c r="AH979" s="204" t="str">
        <f>IF(OR(AC979=" ",AC979=0,AE979=" ",AE979=0)," ",IF(AND(AC979=1,AE979=5),"BAJO",IF(AND(AC979=2,AE979=5),"BAJO",IF(AND(AC979=1,AE979=10),"BAJO",IF(AND(AC979=2,AE979=10),"MODERADO",IF(AND(AC979=1,AE979=20),"MODERADO",IF(AND(AC979=3,AE979=5),"MODERADO",IF(AND(AC979=4,AE979=5),"MODERADO",IF(AND(AC979=5,AE979=5),"MODERADO",IF(AND(AC979=2,AE979=20),"ALTO",IF(AND(AC979=3,AE979=10),"ALTO",IF(AND(AC979=4,AE979=10),"ALTO",IF(AND(AC979=5,AE979=10),"ALTO",IF(AND(AC979=3,AE979=20),"EXTREMO",IF(AND(AC979=4,AE979=20),"EXTREMO",IF(AND(AC979=5,AE979=20),"EXTREMO",VLOOKUP(AG979,[4]Evaluacion!A:B,2)))))))))))))))))</f>
        <v xml:space="preserve"> </v>
      </c>
      <c r="AI979" s="213"/>
      <c r="AJ979" s="214"/>
      <c r="AK979" s="197"/>
      <c r="AL979" s="197"/>
      <c r="AM979" s="197"/>
      <c r="AN979" s="197"/>
      <c r="AO979" s="197"/>
      <c r="AP979" s="197"/>
      <c r="AQ979" s="197"/>
      <c r="AR979" s="197"/>
      <c r="AS979" s="204"/>
      <c r="AT979" s="204"/>
      <c r="AU979" s="204" t="str">
        <f t="shared" si="112"/>
        <v xml:space="preserve"> </v>
      </c>
      <c r="AV979" s="204"/>
      <c r="AW979" s="204" t="str">
        <f t="shared" si="113"/>
        <v xml:space="preserve"> </v>
      </c>
      <c r="AX979" s="204" t="str">
        <f t="shared" si="117"/>
        <v xml:space="preserve"> </v>
      </c>
      <c r="AY979" s="204" t="str">
        <f>IF(OR(AT979=" ",AT979=0,AV979=" ",AV979=0)," ",IF(AND(AT979=1,AV979=5),"BAJO",IF(AND(AT979=2,AV979=5),"BAJO",IF(AND(AT979=1,AV979=10),"BAJO",IF(AND(AT979=2,AV979=10),"MODERADO",IF(AND(AT979=1,AV979=20),"MODERADO",IF(AND(AT979=3,AV979=5),"MODERADO",IF(AND(AT979=4,AV979=5),"MODERADO",IF(AND(AT979=5,AV979=5),"MODERADO",IF(AND(AT979=2,AV979=20),"ALTO",IF(AND(AT979=3,AV979=10),"ALTO",IF(AND(AT979=4,AV979=10),"ALTO",IF(AND(AT979=5,AV979=10),"ALTO",IF(AND(AT979=3,AV979=20),"EXTREMO",IF(AND(AT979=4,AV979=20),"EXTREMO",IF(AND(AT979=5,AV979=20),"EXTREMO",VLOOKUP(AX979,[4]Evaluacion!R:S,2)))))))))))))))))</f>
        <v xml:space="preserve"> </v>
      </c>
      <c r="AZ979" s="204"/>
      <c r="BA979" s="204"/>
      <c r="BB979" s="204"/>
      <c r="BC979" s="204"/>
      <c r="BD979" s="204"/>
      <c r="BE979" s="204"/>
      <c r="BF979" s="204"/>
      <c r="BG979" s="205"/>
      <c r="BH979" s="204"/>
    </row>
    <row r="980" spans="1:60" x14ac:dyDescent="0.2">
      <c r="A980" s="200"/>
      <c r="B980" s="192"/>
      <c r="C980" s="201"/>
      <c r="D980" s="193"/>
      <c r="E980" s="193"/>
      <c r="F980" s="206"/>
      <c r="G980" s="201"/>
      <c r="H980" s="194"/>
      <c r="I980" s="206"/>
      <c r="J980" s="195"/>
      <c r="K980" s="195"/>
      <c r="L980" s="195"/>
      <c r="M980" s="195"/>
      <c r="N980" s="195"/>
      <c r="O980" s="195"/>
      <c r="P980" s="195"/>
      <c r="Q980" s="195"/>
      <c r="R980" s="195"/>
      <c r="S980" s="195"/>
      <c r="T980" s="195"/>
      <c r="U980" s="195"/>
      <c r="V980" s="195"/>
      <c r="W980" s="195"/>
      <c r="X980" s="195"/>
      <c r="Y980" s="195"/>
      <c r="Z980" s="195"/>
      <c r="AA980" s="195"/>
      <c r="AB980" s="193"/>
      <c r="AC980" s="204"/>
      <c r="AD980" s="204" t="str">
        <f t="shared" si="114"/>
        <v xml:space="preserve"> </v>
      </c>
      <c r="AE980" s="204"/>
      <c r="AF980" s="204" t="str">
        <f t="shared" si="115"/>
        <v xml:space="preserve"> </v>
      </c>
      <c r="AG980" s="204" t="str">
        <f t="shared" si="116"/>
        <v xml:space="preserve"> </v>
      </c>
      <c r="AH980" s="204" t="str">
        <f>IF(OR(AC980=" ",AC980=0,AE980=" ",AE980=0)," ",IF(AND(AC980=1,AE980=5),"BAJO",IF(AND(AC980=2,AE980=5),"BAJO",IF(AND(AC980=1,AE980=10),"BAJO",IF(AND(AC980=2,AE980=10),"MODERADO",IF(AND(AC980=1,AE980=20),"MODERADO",IF(AND(AC980=3,AE980=5),"MODERADO",IF(AND(AC980=4,AE980=5),"MODERADO",IF(AND(AC980=5,AE980=5),"MODERADO",IF(AND(AC980=2,AE980=20),"ALTO",IF(AND(AC980=3,AE980=10),"ALTO",IF(AND(AC980=4,AE980=10),"ALTO",IF(AND(AC980=5,AE980=10),"ALTO",IF(AND(AC980=3,AE980=20),"EXTREMO",IF(AND(AC980=4,AE980=20),"EXTREMO",IF(AND(AC980=5,AE980=20),"EXTREMO",VLOOKUP(AG980,[4]Evaluacion!A:B,2)))))))))))))))))</f>
        <v xml:space="preserve"> </v>
      </c>
      <c r="AI980" s="213"/>
      <c r="AJ980" s="214"/>
      <c r="AK980" s="197"/>
      <c r="AL980" s="197"/>
      <c r="AM980" s="197"/>
      <c r="AN980" s="197"/>
      <c r="AO980" s="197"/>
      <c r="AP980" s="197"/>
      <c r="AQ980" s="197"/>
      <c r="AR980" s="197"/>
      <c r="AS980" s="204"/>
      <c r="AT980" s="204"/>
      <c r="AU980" s="204" t="str">
        <f t="shared" si="112"/>
        <v xml:space="preserve"> </v>
      </c>
      <c r="AV980" s="204"/>
      <c r="AW980" s="204" t="str">
        <f t="shared" si="113"/>
        <v xml:space="preserve"> </v>
      </c>
      <c r="AX980" s="204" t="str">
        <f t="shared" si="117"/>
        <v xml:space="preserve"> </v>
      </c>
      <c r="AY980" s="204" t="str">
        <f>IF(OR(AT980=" ",AT980=0,AV980=" ",AV980=0)," ",IF(AND(AT980=1,AV980=5),"BAJO",IF(AND(AT980=2,AV980=5),"BAJO",IF(AND(AT980=1,AV980=10),"BAJO",IF(AND(AT980=2,AV980=10),"MODERADO",IF(AND(AT980=1,AV980=20),"MODERADO",IF(AND(AT980=3,AV980=5),"MODERADO",IF(AND(AT980=4,AV980=5),"MODERADO",IF(AND(AT980=5,AV980=5),"MODERADO",IF(AND(AT980=2,AV980=20),"ALTO",IF(AND(AT980=3,AV980=10),"ALTO",IF(AND(AT980=4,AV980=10),"ALTO",IF(AND(AT980=5,AV980=10),"ALTO",IF(AND(AT980=3,AV980=20),"EXTREMO",IF(AND(AT980=4,AV980=20),"EXTREMO",IF(AND(AT980=5,AV980=20),"EXTREMO",VLOOKUP(AX980,[4]Evaluacion!R:S,2)))))))))))))))))</f>
        <v xml:space="preserve"> </v>
      </c>
      <c r="AZ980" s="204"/>
      <c r="BA980" s="204"/>
      <c r="BB980" s="204"/>
      <c r="BC980" s="204"/>
      <c r="BD980" s="204"/>
      <c r="BE980" s="204"/>
      <c r="BF980" s="204"/>
      <c r="BG980" s="205"/>
      <c r="BH980" s="204"/>
    </row>
    <row r="981" spans="1:60" x14ac:dyDescent="0.2">
      <c r="A981" s="200"/>
      <c r="B981" s="192"/>
      <c r="C981" s="201"/>
      <c r="D981" s="193"/>
      <c r="E981" s="193"/>
      <c r="F981" s="206"/>
      <c r="G981" s="201"/>
      <c r="H981" s="194"/>
      <c r="I981" s="206"/>
      <c r="J981" s="195"/>
      <c r="K981" s="195"/>
      <c r="L981" s="195"/>
      <c r="M981" s="195"/>
      <c r="N981" s="195"/>
      <c r="O981" s="195"/>
      <c r="P981" s="195"/>
      <c r="Q981" s="195"/>
      <c r="R981" s="195"/>
      <c r="S981" s="195"/>
      <c r="T981" s="195"/>
      <c r="U981" s="195"/>
      <c r="V981" s="195"/>
      <c r="W981" s="195"/>
      <c r="X981" s="195"/>
      <c r="Y981" s="195"/>
      <c r="Z981" s="195"/>
      <c r="AA981" s="195"/>
      <c r="AB981" s="193"/>
      <c r="AC981" s="204"/>
      <c r="AD981" s="204" t="str">
        <f t="shared" si="114"/>
        <v xml:space="preserve"> </v>
      </c>
      <c r="AE981" s="204"/>
      <c r="AF981" s="204" t="str">
        <f t="shared" si="115"/>
        <v xml:space="preserve"> </v>
      </c>
      <c r="AG981" s="204" t="str">
        <f t="shared" si="116"/>
        <v xml:space="preserve"> </v>
      </c>
      <c r="AH981" s="204" t="str">
        <f>IF(OR(AC981=" ",AC981=0,AE981=" ",AE981=0)," ",IF(AND(AC981=1,AE981=5),"BAJO",IF(AND(AC981=2,AE981=5),"BAJO",IF(AND(AC981=1,AE981=10),"BAJO",IF(AND(AC981=2,AE981=10),"MODERADO",IF(AND(AC981=1,AE981=20),"MODERADO",IF(AND(AC981=3,AE981=5),"MODERADO",IF(AND(AC981=4,AE981=5),"MODERADO",IF(AND(AC981=5,AE981=5),"MODERADO",IF(AND(AC981=2,AE981=20),"ALTO",IF(AND(AC981=3,AE981=10),"ALTO",IF(AND(AC981=4,AE981=10),"ALTO",IF(AND(AC981=5,AE981=10),"ALTO",IF(AND(AC981=3,AE981=20),"EXTREMO",IF(AND(AC981=4,AE981=20),"EXTREMO",IF(AND(AC981=5,AE981=20),"EXTREMO",VLOOKUP(AG981,[4]Evaluacion!A:B,2)))))))))))))))))</f>
        <v xml:space="preserve"> </v>
      </c>
      <c r="AI981" s="213"/>
      <c r="AJ981" s="214"/>
      <c r="AK981" s="197"/>
      <c r="AL981" s="197"/>
      <c r="AM981" s="197"/>
      <c r="AN981" s="197"/>
      <c r="AO981" s="197"/>
      <c r="AP981" s="197"/>
      <c r="AQ981" s="197"/>
      <c r="AR981" s="197"/>
      <c r="AS981" s="204"/>
      <c r="AT981" s="204"/>
      <c r="AU981" s="204" t="str">
        <f t="shared" si="112"/>
        <v xml:space="preserve"> </v>
      </c>
      <c r="AV981" s="204"/>
      <c r="AW981" s="204" t="str">
        <f t="shared" si="113"/>
        <v xml:space="preserve"> </v>
      </c>
      <c r="AX981" s="204" t="str">
        <f t="shared" si="117"/>
        <v xml:space="preserve"> </v>
      </c>
      <c r="AY981" s="204" t="str">
        <f>IF(OR(AT981=" ",AT981=0,AV981=" ",AV981=0)," ",IF(AND(AT981=1,AV981=5),"BAJO",IF(AND(AT981=2,AV981=5),"BAJO",IF(AND(AT981=1,AV981=10),"BAJO",IF(AND(AT981=2,AV981=10),"MODERADO",IF(AND(AT981=1,AV981=20),"MODERADO",IF(AND(AT981=3,AV981=5),"MODERADO",IF(AND(AT981=4,AV981=5),"MODERADO",IF(AND(AT981=5,AV981=5),"MODERADO",IF(AND(AT981=2,AV981=20),"ALTO",IF(AND(AT981=3,AV981=10),"ALTO",IF(AND(AT981=4,AV981=10),"ALTO",IF(AND(AT981=5,AV981=10),"ALTO",IF(AND(AT981=3,AV981=20),"EXTREMO",IF(AND(AT981=4,AV981=20),"EXTREMO",IF(AND(AT981=5,AV981=20),"EXTREMO",VLOOKUP(AX981,[4]Evaluacion!R:S,2)))))))))))))))))</f>
        <v xml:space="preserve"> </v>
      </c>
      <c r="AZ981" s="204"/>
      <c r="BA981" s="204"/>
      <c r="BB981" s="204"/>
      <c r="BC981" s="204"/>
      <c r="BD981" s="204"/>
      <c r="BE981" s="204"/>
      <c r="BF981" s="204"/>
      <c r="BG981" s="205"/>
      <c r="BH981" s="204"/>
    </row>
    <row r="982" spans="1:60" x14ac:dyDescent="0.2">
      <c r="A982" s="200"/>
      <c r="B982" s="192"/>
      <c r="C982" s="201"/>
      <c r="D982" s="193"/>
      <c r="E982" s="193"/>
      <c r="F982" s="206"/>
      <c r="G982" s="201"/>
      <c r="H982" s="194"/>
      <c r="I982" s="206"/>
      <c r="J982" s="195"/>
      <c r="K982" s="195"/>
      <c r="L982" s="195"/>
      <c r="M982" s="195"/>
      <c r="N982" s="195"/>
      <c r="O982" s="195"/>
      <c r="P982" s="195"/>
      <c r="Q982" s="195"/>
      <c r="R982" s="195"/>
      <c r="S982" s="195"/>
      <c r="T982" s="195"/>
      <c r="U982" s="195"/>
      <c r="V982" s="195"/>
      <c r="W982" s="195"/>
      <c r="X982" s="195"/>
      <c r="Y982" s="195"/>
      <c r="Z982" s="195"/>
      <c r="AA982" s="195"/>
      <c r="AB982" s="193"/>
      <c r="AC982" s="204"/>
      <c r="AD982" s="204" t="str">
        <f t="shared" si="114"/>
        <v xml:space="preserve"> </v>
      </c>
      <c r="AE982" s="204"/>
      <c r="AF982" s="204" t="str">
        <f t="shared" si="115"/>
        <v xml:space="preserve"> </v>
      </c>
      <c r="AG982" s="204" t="str">
        <f t="shared" si="116"/>
        <v xml:space="preserve"> </v>
      </c>
      <c r="AH982" s="204" t="str">
        <f>IF(OR(AC982=" ",AC982=0,AE982=" ",AE982=0)," ",IF(AND(AC982=1,AE982=5),"BAJO",IF(AND(AC982=2,AE982=5),"BAJO",IF(AND(AC982=1,AE982=10),"BAJO",IF(AND(AC982=2,AE982=10),"MODERADO",IF(AND(AC982=1,AE982=20),"MODERADO",IF(AND(AC982=3,AE982=5),"MODERADO",IF(AND(AC982=4,AE982=5),"MODERADO",IF(AND(AC982=5,AE982=5),"MODERADO",IF(AND(AC982=2,AE982=20),"ALTO",IF(AND(AC982=3,AE982=10),"ALTO",IF(AND(AC982=4,AE982=10),"ALTO",IF(AND(AC982=5,AE982=10),"ALTO",IF(AND(AC982=3,AE982=20),"EXTREMO",IF(AND(AC982=4,AE982=20),"EXTREMO",IF(AND(AC982=5,AE982=20),"EXTREMO",VLOOKUP(AG982,[4]Evaluacion!A:B,2)))))))))))))))))</f>
        <v xml:space="preserve"> </v>
      </c>
      <c r="AI982" s="213"/>
      <c r="AJ982" s="214"/>
      <c r="AK982" s="197"/>
      <c r="AL982" s="197"/>
      <c r="AM982" s="197"/>
      <c r="AN982" s="197"/>
      <c r="AO982" s="197"/>
      <c r="AP982" s="197"/>
      <c r="AQ982" s="197"/>
      <c r="AR982" s="197"/>
      <c r="AS982" s="204"/>
      <c r="AT982" s="204"/>
      <c r="AU982" s="204" t="str">
        <f t="shared" si="112"/>
        <v xml:space="preserve"> </v>
      </c>
      <c r="AV982" s="204"/>
      <c r="AW982" s="204" t="str">
        <f t="shared" si="113"/>
        <v xml:space="preserve"> </v>
      </c>
      <c r="AX982" s="204" t="str">
        <f t="shared" si="117"/>
        <v xml:space="preserve"> </v>
      </c>
      <c r="AY982" s="204" t="str">
        <f>IF(OR(AT982=" ",AT982=0,AV982=" ",AV982=0)," ",IF(AND(AT982=1,AV982=5),"BAJO",IF(AND(AT982=2,AV982=5),"BAJO",IF(AND(AT982=1,AV982=10),"BAJO",IF(AND(AT982=2,AV982=10),"MODERADO",IF(AND(AT982=1,AV982=20),"MODERADO",IF(AND(AT982=3,AV982=5),"MODERADO",IF(AND(AT982=4,AV982=5),"MODERADO",IF(AND(AT982=5,AV982=5),"MODERADO",IF(AND(AT982=2,AV982=20),"ALTO",IF(AND(AT982=3,AV982=10),"ALTO",IF(AND(AT982=4,AV982=10),"ALTO",IF(AND(AT982=5,AV982=10),"ALTO",IF(AND(AT982=3,AV982=20),"EXTREMO",IF(AND(AT982=4,AV982=20),"EXTREMO",IF(AND(AT982=5,AV982=20),"EXTREMO",VLOOKUP(AX982,[4]Evaluacion!R:S,2)))))))))))))))))</f>
        <v xml:space="preserve"> </v>
      </c>
      <c r="AZ982" s="204"/>
      <c r="BA982" s="204"/>
      <c r="BB982" s="204"/>
      <c r="BC982" s="204"/>
      <c r="BD982" s="204"/>
      <c r="BE982" s="204"/>
      <c r="BF982" s="204"/>
      <c r="BG982" s="205"/>
      <c r="BH982" s="204"/>
    </row>
    <row r="983" spans="1:60" x14ac:dyDescent="0.2">
      <c r="A983" s="200"/>
      <c r="B983" s="192"/>
      <c r="C983" s="201"/>
      <c r="D983" s="193"/>
      <c r="E983" s="193"/>
      <c r="F983" s="206"/>
      <c r="G983" s="201"/>
      <c r="H983" s="194"/>
      <c r="I983" s="206"/>
      <c r="J983" s="195"/>
      <c r="K983" s="195"/>
      <c r="L983" s="195"/>
      <c r="M983" s="195"/>
      <c r="N983" s="195"/>
      <c r="O983" s="195"/>
      <c r="P983" s="195"/>
      <c r="Q983" s="195"/>
      <c r="R983" s="195"/>
      <c r="S983" s="195"/>
      <c r="T983" s="195"/>
      <c r="U983" s="195"/>
      <c r="V983" s="195"/>
      <c r="W983" s="195"/>
      <c r="X983" s="195"/>
      <c r="Y983" s="195"/>
      <c r="Z983" s="195"/>
      <c r="AA983" s="195"/>
      <c r="AB983" s="193"/>
      <c r="AC983" s="204"/>
      <c r="AD983" s="204" t="str">
        <f t="shared" si="114"/>
        <v xml:space="preserve"> </v>
      </c>
      <c r="AE983" s="204"/>
      <c r="AF983" s="204" t="str">
        <f t="shared" si="115"/>
        <v xml:space="preserve"> </v>
      </c>
      <c r="AG983" s="204" t="str">
        <f t="shared" si="116"/>
        <v xml:space="preserve"> </v>
      </c>
      <c r="AH983" s="204" t="str">
        <f>IF(OR(AC983=" ",AC983=0,AE983=" ",AE983=0)," ",IF(AND(AC983=1,AE983=5),"BAJO",IF(AND(AC983=2,AE983=5),"BAJO",IF(AND(AC983=1,AE983=10),"BAJO",IF(AND(AC983=2,AE983=10),"MODERADO",IF(AND(AC983=1,AE983=20),"MODERADO",IF(AND(AC983=3,AE983=5),"MODERADO",IF(AND(AC983=4,AE983=5),"MODERADO",IF(AND(AC983=5,AE983=5),"MODERADO",IF(AND(AC983=2,AE983=20),"ALTO",IF(AND(AC983=3,AE983=10),"ALTO",IF(AND(AC983=4,AE983=10),"ALTO",IF(AND(AC983=5,AE983=10),"ALTO",IF(AND(AC983=3,AE983=20),"EXTREMO",IF(AND(AC983=4,AE983=20),"EXTREMO",IF(AND(AC983=5,AE983=20),"EXTREMO",VLOOKUP(AG983,[4]Evaluacion!A:B,2)))))))))))))))))</f>
        <v xml:space="preserve"> </v>
      </c>
      <c r="AI983" s="213"/>
      <c r="AJ983" s="214"/>
      <c r="AK983" s="197"/>
      <c r="AL983" s="197"/>
      <c r="AM983" s="197"/>
      <c r="AN983" s="197"/>
      <c r="AO983" s="197"/>
      <c r="AP983" s="197"/>
      <c r="AQ983" s="197"/>
      <c r="AR983" s="197"/>
      <c r="AS983" s="204"/>
      <c r="AT983" s="204"/>
      <c r="AU983" s="204" t="str">
        <f t="shared" si="112"/>
        <v xml:space="preserve"> </v>
      </c>
      <c r="AV983" s="204"/>
      <c r="AW983" s="204" t="str">
        <f t="shared" si="113"/>
        <v xml:space="preserve"> </v>
      </c>
      <c r="AX983" s="204" t="str">
        <f t="shared" si="117"/>
        <v xml:space="preserve"> </v>
      </c>
      <c r="AY983" s="204" t="str">
        <f>IF(OR(AT983=" ",AT983=0,AV983=" ",AV983=0)," ",IF(AND(AT983=1,AV983=5),"BAJO",IF(AND(AT983=2,AV983=5),"BAJO",IF(AND(AT983=1,AV983=10),"BAJO",IF(AND(AT983=2,AV983=10),"MODERADO",IF(AND(AT983=1,AV983=20),"MODERADO",IF(AND(AT983=3,AV983=5),"MODERADO",IF(AND(AT983=4,AV983=5),"MODERADO",IF(AND(AT983=5,AV983=5),"MODERADO",IF(AND(AT983=2,AV983=20),"ALTO",IF(AND(AT983=3,AV983=10),"ALTO",IF(AND(AT983=4,AV983=10),"ALTO",IF(AND(AT983=5,AV983=10),"ALTO",IF(AND(AT983=3,AV983=20),"EXTREMO",IF(AND(AT983=4,AV983=20),"EXTREMO",IF(AND(AT983=5,AV983=20),"EXTREMO",VLOOKUP(AX983,[4]Evaluacion!R:S,2)))))))))))))))))</f>
        <v xml:space="preserve"> </v>
      </c>
      <c r="AZ983" s="204"/>
      <c r="BA983" s="204"/>
      <c r="BB983" s="204"/>
      <c r="BC983" s="204"/>
      <c r="BD983" s="204"/>
      <c r="BE983" s="204"/>
      <c r="BF983" s="204"/>
      <c r="BG983" s="205"/>
      <c r="BH983" s="204"/>
    </row>
    <row r="984" spans="1:60" x14ac:dyDescent="0.2">
      <c r="A984" s="200"/>
      <c r="B984" s="192"/>
      <c r="C984" s="201"/>
      <c r="D984" s="193"/>
      <c r="E984" s="193"/>
      <c r="F984" s="206"/>
      <c r="G984" s="201"/>
      <c r="H984" s="194"/>
      <c r="I984" s="206"/>
      <c r="J984" s="195"/>
      <c r="K984" s="195"/>
      <c r="L984" s="195"/>
      <c r="M984" s="195"/>
      <c r="N984" s="195"/>
      <c r="O984" s="195"/>
      <c r="P984" s="195"/>
      <c r="Q984" s="195"/>
      <c r="R984" s="195"/>
      <c r="S984" s="195"/>
      <c r="T984" s="195"/>
      <c r="U984" s="195"/>
      <c r="V984" s="195"/>
      <c r="W984" s="195"/>
      <c r="X984" s="195"/>
      <c r="Y984" s="195"/>
      <c r="Z984" s="195"/>
      <c r="AA984" s="195"/>
      <c r="AB984" s="193"/>
      <c r="AC984" s="204"/>
      <c r="AD984" s="204" t="str">
        <f t="shared" si="114"/>
        <v xml:space="preserve"> </v>
      </c>
      <c r="AE984" s="204"/>
      <c r="AF984" s="204" t="str">
        <f t="shared" si="115"/>
        <v xml:space="preserve"> </v>
      </c>
      <c r="AG984" s="204" t="str">
        <f t="shared" si="116"/>
        <v xml:space="preserve"> </v>
      </c>
      <c r="AH984" s="204" t="str">
        <f>IF(OR(AC984=" ",AC984=0,AE984=" ",AE984=0)," ",IF(AND(AC984=1,AE984=5),"BAJO",IF(AND(AC984=2,AE984=5),"BAJO",IF(AND(AC984=1,AE984=10),"BAJO",IF(AND(AC984=2,AE984=10),"MODERADO",IF(AND(AC984=1,AE984=20),"MODERADO",IF(AND(AC984=3,AE984=5),"MODERADO",IF(AND(AC984=4,AE984=5),"MODERADO",IF(AND(AC984=5,AE984=5),"MODERADO",IF(AND(AC984=2,AE984=20),"ALTO",IF(AND(AC984=3,AE984=10),"ALTO",IF(AND(AC984=4,AE984=10),"ALTO",IF(AND(AC984=5,AE984=10),"ALTO",IF(AND(AC984=3,AE984=20),"EXTREMO",IF(AND(AC984=4,AE984=20),"EXTREMO",IF(AND(AC984=5,AE984=20),"EXTREMO",VLOOKUP(AG984,[4]Evaluacion!A:B,2)))))))))))))))))</f>
        <v xml:space="preserve"> </v>
      </c>
      <c r="AI984" s="213"/>
      <c r="AJ984" s="214"/>
      <c r="AK984" s="197"/>
      <c r="AL984" s="197"/>
      <c r="AM984" s="197"/>
      <c r="AN984" s="197"/>
      <c r="AO984" s="197"/>
      <c r="AP984" s="197"/>
      <c r="AQ984" s="197"/>
      <c r="AR984" s="197"/>
      <c r="AS984" s="204"/>
      <c r="AT984" s="204"/>
      <c r="AU984" s="204" t="str">
        <f t="shared" si="112"/>
        <v xml:space="preserve"> </v>
      </c>
      <c r="AV984" s="204"/>
      <c r="AW984" s="204" t="str">
        <f t="shared" si="113"/>
        <v xml:space="preserve"> </v>
      </c>
      <c r="AX984" s="204" t="str">
        <f t="shared" si="117"/>
        <v xml:space="preserve"> </v>
      </c>
      <c r="AY984" s="204" t="str">
        <f>IF(OR(AT984=" ",AT984=0,AV984=" ",AV984=0)," ",IF(AND(AT984=1,AV984=5),"BAJO",IF(AND(AT984=2,AV984=5),"BAJO",IF(AND(AT984=1,AV984=10),"BAJO",IF(AND(AT984=2,AV984=10),"MODERADO",IF(AND(AT984=1,AV984=20),"MODERADO",IF(AND(AT984=3,AV984=5),"MODERADO",IF(AND(AT984=4,AV984=5),"MODERADO",IF(AND(AT984=5,AV984=5),"MODERADO",IF(AND(AT984=2,AV984=20),"ALTO",IF(AND(AT984=3,AV984=10),"ALTO",IF(AND(AT984=4,AV984=10),"ALTO",IF(AND(AT984=5,AV984=10),"ALTO",IF(AND(AT984=3,AV984=20),"EXTREMO",IF(AND(AT984=4,AV984=20),"EXTREMO",IF(AND(AT984=5,AV984=20),"EXTREMO",VLOOKUP(AX984,[4]Evaluacion!R:S,2)))))))))))))))))</f>
        <v xml:space="preserve"> </v>
      </c>
      <c r="AZ984" s="204"/>
      <c r="BA984" s="204"/>
      <c r="BB984" s="204"/>
      <c r="BC984" s="204"/>
      <c r="BD984" s="204"/>
      <c r="BE984" s="204"/>
      <c r="BF984" s="204"/>
      <c r="BG984" s="205"/>
      <c r="BH984" s="204"/>
    </row>
    <row r="985" spans="1:60" x14ac:dyDescent="0.2">
      <c r="A985" s="200"/>
      <c r="B985" s="192"/>
      <c r="C985" s="201"/>
      <c r="D985" s="193"/>
      <c r="E985" s="193"/>
      <c r="F985" s="206"/>
      <c r="G985" s="201"/>
      <c r="H985" s="194"/>
      <c r="I985" s="206"/>
      <c r="J985" s="195"/>
      <c r="K985" s="195"/>
      <c r="L985" s="195"/>
      <c r="M985" s="195"/>
      <c r="N985" s="195"/>
      <c r="O985" s="195"/>
      <c r="P985" s="195"/>
      <c r="Q985" s="195"/>
      <c r="R985" s="195"/>
      <c r="S985" s="195"/>
      <c r="T985" s="195"/>
      <c r="U985" s="195"/>
      <c r="V985" s="195"/>
      <c r="W985" s="195"/>
      <c r="X985" s="195"/>
      <c r="Y985" s="195"/>
      <c r="Z985" s="195"/>
      <c r="AA985" s="195"/>
      <c r="AB985" s="193"/>
      <c r="AC985" s="204"/>
      <c r="AD985" s="204" t="str">
        <f t="shared" si="114"/>
        <v xml:space="preserve"> </v>
      </c>
      <c r="AE985" s="204"/>
      <c r="AF985" s="204" t="str">
        <f t="shared" si="115"/>
        <v xml:space="preserve"> </v>
      </c>
      <c r="AG985" s="204" t="str">
        <f t="shared" si="116"/>
        <v xml:space="preserve"> </v>
      </c>
      <c r="AH985" s="204" t="str">
        <f>IF(OR(AC985=" ",AC985=0,AE985=" ",AE985=0)," ",IF(AND(AC985=1,AE985=5),"BAJO",IF(AND(AC985=2,AE985=5),"BAJO",IF(AND(AC985=1,AE985=10),"BAJO",IF(AND(AC985=2,AE985=10),"MODERADO",IF(AND(AC985=1,AE985=20),"MODERADO",IF(AND(AC985=3,AE985=5),"MODERADO",IF(AND(AC985=4,AE985=5),"MODERADO",IF(AND(AC985=5,AE985=5),"MODERADO",IF(AND(AC985=2,AE985=20),"ALTO",IF(AND(AC985=3,AE985=10),"ALTO",IF(AND(AC985=4,AE985=10),"ALTO",IF(AND(AC985=5,AE985=10),"ALTO",IF(AND(AC985=3,AE985=20),"EXTREMO",IF(AND(AC985=4,AE985=20),"EXTREMO",IF(AND(AC985=5,AE985=20),"EXTREMO",VLOOKUP(AG985,[4]Evaluacion!A:B,2)))))))))))))))))</f>
        <v xml:space="preserve"> </v>
      </c>
      <c r="AI985" s="213"/>
      <c r="AJ985" s="214"/>
      <c r="AK985" s="197"/>
      <c r="AL985" s="197"/>
      <c r="AM985" s="197"/>
      <c r="AN985" s="197"/>
      <c r="AO985" s="197"/>
      <c r="AP985" s="197"/>
      <c r="AQ985" s="197"/>
      <c r="AR985" s="197"/>
      <c r="AS985" s="204"/>
      <c r="AT985" s="204"/>
      <c r="AU985" s="204" t="str">
        <f t="shared" si="112"/>
        <v xml:space="preserve"> </v>
      </c>
      <c r="AV985" s="204"/>
      <c r="AW985" s="204" t="str">
        <f t="shared" si="113"/>
        <v xml:space="preserve"> </v>
      </c>
      <c r="AX985" s="204" t="str">
        <f t="shared" si="117"/>
        <v xml:space="preserve"> </v>
      </c>
      <c r="AY985" s="204" t="str">
        <f>IF(OR(AT985=" ",AT985=0,AV985=" ",AV985=0)," ",IF(AND(AT985=1,AV985=5),"BAJO",IF(AND(AT985=2,AV985=5),"BAJO",IF(AND(AT985=1,AV985=10),"BAJO",IF(AND(AT985=2,AV985=10),"MODERADO",IF(AND(AT985=1,AV985=20),"MODERADO",IF(AND(AT985=3,AV985=5),"MODERADO",IF(AND(AT985=4,AV985=5),"MODERADO",IF(AND(AT985=5,AV985=5),"MODERADO",IF(AND(AT985=2,AV985=20),"ALTO",IF(AND(AT985=3,AV985=10),"ALTO",IF(AND(AT985=4,AV985=10),"ALTO",IF(AND(AT985=5,AV985=10),"ALTO",IF(AND(AT985=3,AV985=20),"EXTREMO",IF(AND(AT985=4,AV985=20),"EXTREMO",IF(AND(AT985=5,AV985=20),"EXTREMO",VLOOKUP(AX985,[4]Evaluacion!R:S,2)))))))))))))))))</f>
        <v xml:space="preserve"> </v>
      </c>
      <c r="AZ985" s="204"/>
      <c r="BA985" s="204"/>
      <c r="BB985" s="204"/>
      <c r="BC985" s="204"/>
      <c r="BD985" s="204"/>
      <c r="BE985" s="204"/>
      <c r="BF985" s="204"/>
      <c r="BG985" s="205"/>
      <c r="BH985" s="204"/>
    </row>
    <row r="986" spans="1:60" x14ac:dyDescent="0.2">
      <c r="A986" s="200"/>
      <c r="B986" s="192"/>
      <c r="C986" s="201"/>
      <c r="D986" s="193"/>
      <c r="E986" s="193"/>
      <c r="F986" s="206"/>
      <c r="G986" s="201"/>
      <c r="H986" s="194"/>
      <c r="I986" s="206"/>
      <c r="J986" s="195"/>
      <c r="K986" s="195"/>
      <c r="L986" s="195"/>
      <c r="M986" s="195"/>
      <c r="N986" s="195"/>
      <c r="O986" s="195"/>
      <c r="P986" s="195"/>
      <c r="Q986" s="195"/>
      <c r="R986" s="195"/>
      <c r="S986" s="195"/>
      <c r="T986" s="195"/>
      <c r="U986" s="195"/>
      <c r="V986" s="195"/>
      <c r="W986" s="195"/>
      <c r="X986" s="195"/>
      <c r="Y986" s="195"/>
      <c r="Z986" s="195"/>
      <c r="AA986" s="195"/>
      <c r="AB986" s="193"/>
      <c r="AC986" s="204"/>
      <c r="AD986" s="204" t="str">
        <f t="shared" si="114"/>
        <v xml:space="preserve"> </v>
      </c>
      <c r="AE986" s="204"/>
      <c r="AF986" s="204" t="str">
        <f t="shared" si="115"/>
        <v xml:space="preserve"> </v>
      </c>
      <c r="AG986" s="204" t="str">
        <f t="shared" si="116"/>
        <v xml:space="preserve"> </v>
      </c>
      <c r="AH986" s="204" t="str">
        <f>IF(OR(AC986=" ",AC986=0,AE986=" ",AE986=0)," ",IF(AND(AC986=1,AE986=5),"BAJO",IF(AND(AC986=2,AE986=5),"BAJO",IF(AND(AC986=1,AE986=10),"BAJO",IF(AND(AC986=2,AE986=10),"MODERADO",IF(AND(AC986=1,AE986=20),"MODERADO",IF(AND(AC986=3,AE986=5),"MODERADO",IF(AND(AC986=4,AE986=5),"MODERADO",IF(AND(AC986=5,AE986=5),"MODERADO",IF(AND(AC986=2,AE986=20),"ALTO",IF(AND(AC986=3,AE986=10),"ALTO",IF(AND(AC986=4,AE986=10),"ALTO",IF(AND(AC986=5,AE986=10),"ALTO",IF(AND(AC986=3,AE986=20),"EXTREMO",IF(AND(AC986=4,AE986=20),"EXTREMO",IF(AND(AC986=5,AE986=20),"EXTREMO",VLOOKUP(AG986,[4]Evaluacion!A:B,2)))))))))))))))))</f>
        <v xml:space="preserve"> </v>
      </c>
      <c r="AI986" s="213"/>
      <c r="AJ986" s="214"/>
      <c r="AK986" s="197"/>
      <c r="AL986" s="197"/>
      <c r="AM986" s="197"/>
      <c r="AN986" s="197"/>
      <c r="AO986" s="197"/>
      <c r="AP986" s="197"/>
      <c r="AQ986" s="197"/>
      <c r="AR986" s="197"/>
      <c r="AS986" s="204"/>
      <c r="AT986" s="204"/>
      <c r="AU986" s="204" t="str">
        <f t="shared" si="112"/>
        <v xml:space="preserve"> </v>
      </c>
      <c r="AV986" s="204"/>
      <c r="AW986" s="204" t="str">
        <f t="shared" si="113"/>
        <v xml:space="preserve"> </v>
      </c>
      <c r="AX986" s="204" t="str">
        <f t="shared" si="117"/>
        <v xml:space="preserve"> </v>
      </c>
      <c r="AY986" s="204" t="str">
        <f>IF(OR(AT986=" ",AT986=0,AV986=" ",AV986=0)," ",IF(AND(AT986=1,AV986=5),"BAJO",IF(AND(AT986=2,AV986=5),"BAJO",IF(AND(AT986=1,AV986=10),"BAJO",IF(AND(AT986=2,AV986=10),"MODERADO",IF(AND(AT986=1,AV986=20),"MODERADO",IF(AND(AT986=3,AV986=5),"MODERADO",IF(AND(AT986=4,AV986=5),"MODERADO",IF(AND(AT986=5,AV986=5),"MODERADO",IF(AND(AT986=2,AV986=20),"ALTO",IF(AND(AT986=3,AV986=10),"ALTO",IF(AND(AT986=4,AV986=10),"ALTO",IF(AND(AT986=5,AV986=10),"ALTO",IF(AND(AT986=3,AV986=20),"EXTREMO",IF(AND(AT986=4,AV986=20),"EXTREMO",IF(AND(AT986=5,AV986=20),"EXTREMO",VLOOKUP(AX986,[4]Evaluacion!R:S,2)))))))))))))))))</f>
        <v xml:space="preserve"> </v>
      </c>
      <c r="AZ986" s="204"/>
      <c r="BA986" s="204"/>
      <c r="BB986" s="204"/>
      <c r="BC986" s="204"/>
      <c r="BD986" s="204"/>
      <c r="BE986" s="204"/>
      <c r="BF986" s="204"/>
      <c r="BG986" s="205"/>
      <c r="BH986" s="204"/>
    </row>
    <row r="987" spans="1:60" x14ac:dyDescent="0.2">
      <c r="A987" s="200"/>
      <c r="B987" s="192"/>
      <c r="C987" s="201"/>
      <c r="D987" s="193"/>
      <c r="E987" s="193"/>
      <c r="F987" s="206"/>
      <c r="G987" s="201"/>
      <c r="H987" s="194"/>
      <c r="I987" s="206"/>
      <c r="J987" s="195"/>
      <c r="K987" s="195"/>
      <c r="L987" s="195"/>
      <c r="M987" s="195"/>
      <c r="N987" s="195"/>
      <c r="O987" s="195"/>
      <c r="P987" s="195"/>
      <c r="Q987" s="195"/>
      <c r="R987" s="195"/>
      <c r="S987" s="195"/>
      <c r="T987" s="195"/>
      <c r="U987" s="195"/>
      <c r="V987" s="195"/>
      <c r="W987" s="195"/>
      <c r="X987" s="195"/>
      <c r="Y987" s="195"/>
      <c r="Z987" s="195"/>
      <c r="AA987" s="195"/>
      <c r="AB987" s="193"/>
      <c r="AC987" s="204"/>
      <c r="AD987" s="204" t="str">
        <f t="shared" si="114"/>
        <v xml:space="preserve"> </v>
      </c>
      <c r="AE987" s="204"/>
      <c r="AF987" s="204" t="str">
        <f t="shared" si="115"/>
        <v xml:space="preserve"> </v>
      </c>
      <c r="AG987" s="204" t="str">
        <f t="shared" si="116"/>
        <v xml:space="preserve"> </v>
      </c>
      <c r="AH987" s="204" t="str">
        <f>IF(OR(AC987=" ",AC987=0,AE987=" ",AE987=0)," ",IF(AND(AC987=1,AE987=5),"BAJO",IF(AND(AC987=2,AE987=5),"BAJO",IF(AND(AC987=1,AE987=10),"BAJO",IF(AND(AC987=2,AE987=10),"MODERADO",IF(AND(AC987=1,AE987=20),"MODERADO",IF(AND(AC987=3,AE987=5),"MODERADO",IF(AND(AC987=4,AE987=5),"MODERADO",IF(AND(AC987=5,AE987=5),"MODERADO",IF(AND(AC987=2,AE987=20),"ALTO",IF(AND(AC987=3,AE987=10),"ALTO",IF(AND(AC987=4,AE987=10),"ALTO",IF(AND(AC987=5,AE987=10),"ALTO",IF(AND(AC987=3,AE987=20),"EXTREMO",IF(AND(AC987=4,AE987=20),"EXTREMO",IF(AND(AC987=5,AE987=20),"EXTREMO",VLOOKUP(AG987,[4]Evaluacion!A:B,2)))))))))))))))))</f>
        <v xml:space="preserve"> </v>
      </c>
      <c r="AI987" s="213"/>
      <c r="AJ987" s="214"/>
      <c r="AK987" s="197"/>
      <c r="AL987" s="197"/>
      <c r="AM987" s="197"/>
      <c r="AN987" s="197"/>
      <c r="AO987" s="197"/>
      <c r="AP987" s="197"/>
      <c r="AQ987" s="197"/>
      <c r="AR987" s="197"/>
      <c r="AS987" s="204"/>
      <c r="AT987" s="204"/>
      <c r="AU987" s="204" t="str">
        <f t="shared" si="112"/>
        <v xml:space="preserve"> </v>
      </c>
      <c r="AV987" s="204"/>
      <c r="AW987" s="204" t="str">
        <f t="shared" si="113"/>
        <v xml:space="preserve"> </v>
      </c>
      <c r="AX987" s="204" t="str">
        <f t="shared" si="117"/>
        <v xml:space="preserve"> </v>
      </c>
      <c r="AY987" s="204" t="str">
        <f>IF(OR(AT987=" ",AT987=0,AV987=" ",AV987=0)," ",IF(AND(AT987=1,AV987=5),"BAJO",IF(AND(AT987=2,AV987=5),"BAJO",IF(AND(AT987=1,AV987=10),"BAJO",IF(AND(AT987=2,AV987=10),"MODERADO",IF(AND(AT987=1,AV987=20),"MODERADO",IF(AND(AT987=3,AV987=5),"MODERADO",IF(AND(AT987=4,AV987=5),"MODERADO",IF(AND(AT987=5,AV987=5),"MODERADO",IF(AND(AT987=2,AV987=20),"ALTO",IF(AND(AT987=3,AV987=10),"ALTO",IF(AND(AT987=4,AV987=10),"ALTO",IF(AND(AT987=5,AV987=10),"ALTO",IF(AND(AT987=3,AV987=20),"EXTREMO",IF(AND(AT987=4,AV987=20),"EXTREMO",IF(AND(AT987=5,AV987=20),"EXTREMO",VLOOKUP(AX987,[4]Evaluacion!R:S,2)))))))))))))))))</f>
        <v xml:space="preserve"> </v>
      </c>
      <c r="AZ987" s="204"/>
      <c r="BA987" s="204"/>
      <c r="BB987" s="204"/>
      <c r="BC987" s="204"/>
      <c r="BD987" s="204"/>
      <c r="BE987" s="204"/>
      <c r="BF987" s="204"/>
      <c r="BG987" s="205"/>
      <c r="BH987" s="204"/>
    </row>
    <row r="988" spans="1:60" x14ac:dyDescent="0.2">
      <c r="A988" s="200"/>
      <c r="B988" s="192"/>
      <c r="C988" s="201"/>
      <c r="D988" s="193"/>
      <c r="E988" s="193"/>
      <c r="F988" s="206"/>
      <c r="G988" s="201"/>
      <c r="H988" s="194"/>
      <c r="I988" s="206"/>
      <c r="J988" s="206"/>
      <c r="K988" s="206"/>
      <c r="L988" s="206"/>
      <c r="M988" s="206"/>
      <c r="N988" s="206"/>
      <c r="O988" s="206"/>
      <c r="P988" s="206"/>
      <c r="Q988" s="206"/>
      <c r="R988" s="206"/>
      <c r="S988" s="206"/>
      <c r="T988" s="206"/>
      <c r="U988" s="206"/>
      <c r="V988" s="206"/>
      <c r="W988" s="206"/>
      <c r="X988" s="206"/>
      <c r="Y988" s="206"/>
      <c r="Z988" s="206"/>
      <c r="AA988" s="206"/>
      <c r="AB988" s="193"/>
      <c r="AC988" s="204"/>
      <c r="AD988" s="204" t="str">
        <f t="shared" si="114"/>
        <v xml:space="preserve"> </v>
      </c>
      <c r="AE988" s="204"/>
      <c r="AF988" s="204" t="str">
        <f t="shared" si="115"/>
        <v xml:space="preserve"> </v>
      </c>
      <c r="AG988" s="204" t="str">
        <f t="shared" si="116"/>
        <v xml:space="preserve"> </v>
      </c>
      <c r="AH988" s="204" t="str">
        <f>IF(OR(AC988=" ",AC988=0,AE988=" ",AE988=0)," ",IF(AND(AC988=1,AE988=5),"BAJO",IF(AND(AC988=2,AE988=5),"BAJO",IF(AND(AC988=1,AE988=10),"BAJO",IF(AND(AC988=2,AE988=10),"MODERADO",IF(AND(AC988=1,AE988=20),"MODERADO",IF(AND(AC988=3,AE988=5),"MODERADO",IF(AND(AC988=4,AE988=5),"MODERADO",IF(AND(AC988=5,AE988=5),"MODERADO",IF(AND(AC988=2,AE988=20),"ALTO",IF(AND(AC988=3,AE988=10),"ALTO",IF(AND(AC988=4,AE988=10),"ALTO",IF(AND(AC988=5,AE988=10),"ALTO",IF(AND(AC988=3,AE988=20),"EXTREMO",IF(AND(AC988=4,AE988=20),"EXTREMO",IF(AND(AC988=5,AE988=20),"EXTREMO",VLOOKUP(AG988,[4]Evaluacion!A:B,2)))))))))))))))))</f>
        <v xml:space="preserve"> </v>
      </c>
      <c r="AI988" s="213"/>
      <c r="AJ988" s="214"/>
      <c r="AK988" s="197"/>
      <c r="AL988" s="197"/>
      <c r="AM988" s="197"/>
      <c r="AN988" s="197"/>
      <c r="AO988" s="197"/>
      <c r="AP988" s="197"/>
      <c r="AQ988" s="197"/>
      <c r="AR988" s="197"/>
      <c r="AS988" s="204"/>
      <c r="AT988" s="204"/>
      <c r="AU988" s="204" t="str">
        <f t="shared" si="112"/>
        <v xml:space="preserve"> </v>
      </c>
      <c r="AV988" s="204"/>
      <c r="AW988" s="204" t="str">
        <f t="shared" si="113"/>
        <v xml:space="preserve"> </v>
      </c>
      <c r="AX988" s="204" t="str">
        <f t="shared" si="117"/>
        <v xml:space="preserve"> </v>
      </c>
      <c r="AY988" s="204" t="str">
        <f>IF(OR(AT988=" ",AT988=0,AV988=" ",AV988=0)," ",IF(AND(AT988=1,AV988=5),"BAJO",IF(AND(AT988=2,AV988=5),"BAJO",IF(AND(AT988=1,AV988=10),"BAJO",IF(AND(AT988=2,AV988=10),"MODERADO",IF(AND(AT988=1,AV988=20),"MODERADO",IF(AND(AT988=3,AV988=5),"MODERADO",IF(AND(AT988=4,AV988=5),"MODERADO",IF(AND(AT988=5,AV988=5),"MODERADO",IF(AND(AT988=2,AV988=20),"ALTO",IF(AND(AT988=3,AV988=10),"ALTO",IF(AND(AT988=4,AV988=10),"ALTO",IF(AND(AT988=5,AV988=10),"ALTO",IF(AND(AT988=3,AV988=20),"EXTREMO",IF(AND(AT988=4,AV988=20),"EXTREMO",IF(AND(AT988=5,AV988=20),"EXTREMO",VLOOKUP(AX988,[4]Evaluacion!R:S,2)))))))))))))))))</f>
        <v xml:space="preserve"> </v>
      </c>
      <c r="AZ988" s="204"/>
      <c r="BA988" s="204"/>
      <c r="BB988" s="204"/>
      <c r="BC988" s="204"/>
      <c r="BD988" s="204"/>
      <c r="BE988" s="204"/>
      <c r="BF988" s="204"/>
      <c r="BG988" s="205"/>
      <c r="BH988" s="204"/>
    </row>
    <row r="989" spans="1:60" x14ac:dyDescent="0.2">
      <c r="A989" s="200"/>
      <c r="B989" s="192"/>
      <c r="C989" s="201"/>
      <c r="D989" s="193"/>
      <c r="E989" s="193"/>
      <c r="F989" s="206"/>
      <c r="G989" s="201"/>
      <c r="H989" s="194"/>
      <c r="I989" s="206"/>
      <c r="J989" s="206"/>
      <c r="K989" s="206"/>
      <c r="L989" s="206"/>
      <c r="M989" s="206"/>
      <c r="N989" s="206"/>
      <c r="O989" s="206"/>
      <c r="P989" s="206"/>
      <c r="Q989" s="206"/>
      <c r="R989" s="206"/>
      <c r="S989" s="206"/>
      <c r="T989" s="206"/>
      <c r="U989" s="206"/>
      <c r="V989" s="206"/>
      <c r="W989" s="206"/>
      <c r="X989" s="206"/>
      <c r="Y989" s="206"/>
      <c r="Z989" s="206"/>
      <c r="AA989" s="206"/>
      <c r="AB989" s="193"/>
      <c r="AC989" s="204"/>
      <c r="AD989" s="204" t="str">
        <f t="shared" si="114"/>
        <v xml:space="preserve"> </v>
      </c>
      <c r="AE989" s="204"/>
      <c r="AF989" s="204" t="str">
        <f t="shared" si="115"/>
        <v xml:space="preserve"> </v>
      </c>
      <c r="AG989" s="204" t="str">
        <f t="shared" si="116"/>
        <v xml:space="preserve"> </v>
      </c>
      <c r="AH989" s="204" t="str">
        <f>IF(OR(AC989=" ",AC989=0,AE989=" ",AE989=0)," ",IF(AND(AC989=1,AE989=5),"BAJO",IF(AND(AC989=2,AE989=5),"BAJO",IF(AND(AC989=1,AE989=10),"BAJO",IF(AND(AC989=2,AE989=10),"MODERADO",IF(AND(AC989=1,AE989=20),"MODERADO",IF(AND(AC989=3,AE989=5),"MODERADO",IF(AND(AC989=4,AE989=5),"MODERADO",IF(AND(AC989=5,AE989=5),"MODERADO",IF(AND(AC989=2,AE989=20),"ALTO",IF(AND(AC989=3,AE989=10),"ALTO",IF(AND(AC989=4,AE989=10),"ALTO",IF(AND(AC989=5,AE989=10),"ALTO",IF(AND(AC989=3,AE989=20),"EXTREMO",IF(AND(AC989=4,AE989=20),"EXTREMO",IF(AND(AC989=5,AE989=20),"EXTREMO",VLOOKUP(AG989,[4]Evaluacion!A:B,2)))))))))))))))))</f>
        <v xml:space="preserve"> </v>
      </c>
      <c r="AI989" s="213"/>
      <c r="AJ989" s="214"/>
      <c r="AK989" s="197"/>
      <c r="AL989" s="197"/>
      <c r="AM989" s="197"/>
      <c r="AN989" s="197"/>
      <c r="AO989" s="197"/>
      <c r="AP989" s="197"/>
      <c r="AQ989" s="197"/>
      <c r="AR989" s="197"/>
      <c r="AS989" s="204"/>
      <c r="AT989" s="204"/>
      <c r="AU989" s="204" t="str">
        <f t="shared" si="112"/>
        <v xml:space="preserve"> </v>
      </c>
      <c r="AV989" s="204"/>
      <c r="AW989" s="204" t="str">
        <f t="shared" si="113"/>
        <v xml:space="preserve"> </v>
      </c>
      <c r="AX989" s="204" t="str">
        <f t="shared" si="117"/>
        <v xml:space="preserve"> </v>
      </c>
      <c r="AY989" s="204" t="str">
        <f>IF(OR(AT989=" ",AT989=0,AV989=" ",AV989=0)," ",IF(AND(AT989=1,AV989=5),"BAJO",IF(AND(AT989=2,AV989=5),"BAJO",IF(AND(AT989=1,AV989=10),"BAJO",IF(AND(AT989=2,AV989=10),"MODERADO",IF(AND(AT989=1,AV989=20),"MODERADO",IF(AND(AT989=3,AV989=5),"MODERADO",IF(AND(AT989=4,AV989=5),"MODERADO",IF(AND(AT989=5,AV989=5),"MODERADO",IF(AND(AT989=2,AV989=20),"ALTO",IF(AND(AT989=3,AV989=10),"ALTO",IF(AND(AT989=4,AV989=10),"ALTO",IF(AND(AT989=5,AV989=10),"ALTO",IF(AND(AT989=3,AV989=20),"EXTREMO",IF(AND(AT989=4,AV989=20),"EXTREMO",IF(AND(AT989=5,AV989=20),"EXTREMO",VLOOKUP(AX989,[4]Evaluacion!R:S,2)))))))))))))))))</f>
        <v xml:space="preserve"> </v>
      </c>
      <c r="AZ989" s="204"/>
      <c r="BA989" s="204"/>
      <c r="BB989" s="204"/>
      <c r="BC989" s="204"/>
      <c r="BD989" s="204"/>
      <c r="BE989" s="204"/>
      <c r="BF989" s="204"/>
      <c r="BG989" s="205"/>
      <c r="BH989" s="204"/>
    </row>
    <row r="990" spans="1:60" x14ac:dyDescent="0.2">
      <c r="A990" s="200"/>
      <c r="B990" s="192"/>
      <c r="C990" s="201"/>
      <c r="D990" s="193"/>
      <c r="E990" s="193"/>
      <c r="F990" s="206"/>
      <c r="G990" s="201"/>
      <c r="H990" s="194"/>
      <c r="I990" s="206"/>
      <c r="J990" s="206"/>
      <c r="K990" s="206"/>
      <c r="L990" s="206"/>
      <c r="M990" s="206"/>
      <c r="N990" s="206"/>
      <c r="O990" s="206"/>
      <c r="P990" s="206"/>
      <c r="Q990" s="206"/>
      <c r="R990" s="206"/>
      <c r="S990" s="206"/>
      <c r="T990" s="206"/>
      <c r="U990" s="206"/>
      <c r="V990" s="206"/>
      <c r="W990" s="206"/>
      <c r="X990" s="206"/>
      <c r="Y990" s="206"/>
      <c r="Z990" s="206"/>
      <c r="AA990" s="206"/>
      <c r="AB990" s="193"/>
      <c r="AC990" s="204"/>
      <c r="AD990" s="204" t="str">
        <f t="shared" si="114"/>
        <v xml:space="preserve"> </v>
      </c>
      <c r="AE990" s="204"/>
      <c r="AF990" s="204" t="str">
        <f t="shared" si="115"/>
        <v xml:space="preserve"> </v>
      </c>
      <c r="AG990" s="204" t="str">
        <f t="shared" si="116"/>
        <v xml:space="preserve"> </v>
      </c>
      <c r="AH990" s="204" t="str">
        <f>IF(OR(AC990=" ",AC990=0,AE990=" ",AE990=0)," ",IF(AND(AC990=1,AE990=5),"BAJO",IF(AND(AC990=2,AE990=5),"BAJO",IF(AND(AC990=1,AE990=10),"BAJO",IF(AND(AC990=2,AE990=10),"MODERADO",IF(AND(AC990=1,AE990=20),"MODERADO",IF(AND(AC990=3,AE990=5),"MODERADO",IF(AND(AC990=4,AE990=5),"MODERADO",IF(AND(AC990=5,AE990=5),"MODERADO",IF(AND(AC990=2,AE990=20),"ALTO",IF(AND(AC990=3,AE990=10),"ALTO",IF(AND(AC990=4,AE990=10),"ALTO",IF(AND(AC990=5,AE990=10),"ALTO",IF(AND(AC990=3,AE990=20),"EXTREMO",IF(AND(AC990=4,AE990=20),"EXTREMO",IF(AND(AC990=5,AE990=20),"EXTREMO",VLOOKUP(AG990,[4]Evaluacion!A:B,2)))))))))))))))))</f>
        <v xml:space="preserve"> </v>
      </c>
      <c r="AI990" s="213"/>
      <c r="AJ990" s="214"/>
      <c r="AK990" s="197"/>
      <c r="AL990" s="197"/>
      <c r="AM990" s="197"/>
      <c r="AN990" s="197"/>
      <c r="AO990" s="197"/>
      <c r="AP990" s="197"/>
      <c r="AQ990" s="197"/>
      <c r="AR990" s="197"/>
      <c r="AS990" s="204"/>
      <c r="AT990" s="204"/>
      <c r="AU990" s="204" t="str">
        <f t="shared" si="112"/>
        <v xml:space="preserve"> </v>
      </c>
      <c r="AV990" s="204"/>
      <c r="AW990" s="204" t="str">
        <f t="shared" si="113"/>
        <v xml:space="preserve"> </v>
      </c>
      <c r="AX990" s="204" t="str">
        <f t="shared" si="117"/>
        <v xml:space="preserve"> </v>
      </c>
      <c r="AY990" s="204" t="str">
        <f>IF(OR(AT990=" ",AT990=0,AV990=" ",AV990=0)," ",IF(AND(AT990=1,AV990=5),"BAJO",IF(AND(AT990=2,AV990=5),"BAJO",IF(AND(AT990=1,AV990=10),"BAJO",IF(AND(AT990=2,AV990=10),"MODERADO",IF(AND(AT990=1,AV990=20),"MODERADO",IF(AND(AT990=3,AV990=5),"MODERADO",IF(AND(AT990=4,AV990=5),"MODERADO",IF(AND(AT990=5,AV990=5),"MODERADO",IF(AND(AT990=2,AV990=20),"ALTO",IF(AND(AT990=3,AV990=10),"ALTO",IF(AND(AT990=4,AV990=10),"ALTO",IF(AND(AT990=5,AV990=10),"ALTO",IF(AND(AT990=3,AV990=20),"EXTREMO",IF(AND(AT990=4,AV990=20),"EXTREMO",IF(AND(AT990=5,AV990=20),"EXTREMO",VLOOKUP(AX990,[4]Evaluacion!R:S,2)))))))))))))))))</f>
        <v xml:space="preserve"> </v>
      </c>
      <c r="AZ990" s="204"/>
      <c r="BA990" s="204"/>
      <c r="BB990" s="204"/>
      <c r="BC990" s="204"/>
      <c r="BD990" s="204"/>
      <c r="BE990" s="204"/>
      <c r="BF990" s="204"/>
      <c r="BG990" s="205"/>
      <c r="BH990" s="204"/>
    </row>
    <row r="991" spans="1:60" x14ac:dyDescent="0.2">
      <c r="A991" s="200"/>
      <c r="B991" s="192"/>
      <c r="C991" s="201"/>
      <c r="D991" s="193"/>
      <c r="E991" s="193"/>
      <c r="F991" s="206"/>
      <c r="G991" s="201"/>
      <c r="H991" s="194"/>
      <c r="I991" s="206"/>
      <c r="J991" s="206"/>
      <c r="K991" s="206"/>
      <c r="L991" s="206"/>
      <c r="M991" s="206"/>
      <c r="N991" s="206"/>
      <c r="O991" s="206"/>
      <c r="P991" s="206"/>
      <c r="Q991" s="206"/>
      <c r="R991" s="206"/>
      <c r="S991" s="206"/>
      <c r="T991" s="206"/>
      <c r="U991" s="206"/>
      <c r="V991" s="206"/>
      <c r="W991" s="206"/>
      <c r="X991" s="206"/>
      <c r="Y991" s="206"/>
      <c r="Z991" s="206"/>
      <c r="AA991" s="206"/>
      <c r="AB991" s="193"/>
      <c r="AC991" s="204"/>
      <c r="AD991" s="204" t="str">
        <f t="shared" si="114"/>
        <v xml:space="preserve"> </v>
      </c>
      <c r="AE991" s="204"/>
      <c r="AF991" s="204" t="str">
        <f t="shared" si="115"/>
        <v xml:space="preserve"> </v>
      </c>
      <c r="AG991" s="204" t="str">
        <f t="shared" si="116"/>
        <v xml:space="preserve"> </v>
      </c>
      <c r="AH991" s="204" t="str">
        <f>IF(OR(AC991=" ",AC991=0,AE991=" ",AE991=0)," ",IF(AND(AC991=1,AE991=5),"BAJO",IF(AND(AC991=2,AE991=5),"BAJO",IF(AND(AC991=1,AE991=10),"BAJO",IF(AND(AC991=2,AE991=10),"MODERADO",IF(AND(AC991=1,AE991=20),"MODERADO",IF(AND(AC991=3,AE991=5),"MODERADO",IF(AND(AC991=4,AE991=5),"MODERADO",IF(AND(AC991=5,AE991=5),"MODERADO",IF(AND(AC991=2,AE991=20),"ALTO",IF(AND(AC991=3,AE991=10),"ALTO",IF(AND(AC991=4,AE991=10),"ALTO",IF(AND(AC991=5,AE991=10),"ALTO",IF(AND(AC991=3,AE991=20),"EXTREMO",IF(AND(AC991=4,AE991=20),"EXTREMO",IF(AND(AC991=5,AE991=20),"EXTREMO",VLOOKUP(AG991,[4]Evaluacion!A:B,2)))))))))))))))))</f>
        <v xml:space="preserve"> </v>
      </c>
      <c r="AI991" s="213"/>
      <c r="AJ991" s="214"/>
      <c r="AK991" s="197"/>
      <c r="AL991" s="197"/>
      <c r="AM991" s="197"/>
      <c r="AN991" s="197"/>
      <c r="AO991" s="197"/>
      <c r="AP991" s="197"/>
      <c r="AQ991" s="197"/>
      <c r="AR991" s="197"/>
      <c r="AS991" s="204"/>
      <c r="AT991" s="204"/>
      <c r="AU991" s="204" t="str">
        <f t="shared" si="112"/>
        <v xml:space="preserve"> </v>
      </c>
      <c r="AV991" s="204"/>
      <c r="AW991" s="204" t="str">
        <f t="shared" si="113"/>
        <v xml:space="preserve"> </v>
      </c>
      <c r="AX991" s="204" t="str">
        <f t="shared" si="117"/>
        <v xml:space="preserve"> </v>
      </c>
      <c r="AY991" s="204" t="str">
        <f>IF(OR(AT991=" ",AT991=0,AV991=" ",AV991=0)," ",IF(AND(AT991=1,AV991=5),"BAJO",IF(AND(AT991=2,AV991=5),"BAJO",IF(AND(AT991=1,AV991=10),"BAJO",IF(AND(AT991=2,AV991=10),"MODERADO",IF(AND(AT991=1,AV991=20),"MODERADO",IF(AND(AT991=3,AV991=5),"MODERADO",IF(AND(AT991=4,AV991=5),"MODERADO",IF(AND(AT991=5,AV991=5),"MODERADO",IF(AND(AT991=2,AV991=20),"ALTO",IF(AND(AT991=3,AV991=10),"ALTO",IF(AND(AT991=4,AV991=10),"ALTO",IF(AND(AT991=5,AV991=10),"ALTO",IF(AND(AT991=3,AV991=20),"EXTREMO",IF(AND(AT991=4,AV991=20),"EXTREMO",IF(AND(AT991=5,AV991=20),"EXTREMO",VLOOKUP(AX991,[4]Evaluacion!R:S,2)))))))))))))))))</f>
        <v xml:space="preserve"> </v>
      </c>
      <c r="AZ991" s="204"/>
      <c r="BA991" s="204"/>
      <c r="BB991" s="204"/>
      <c r="BC991" s="204"/>
      <c r="BD991" s="204"/>
      <c r="BE991" s="204"/>
      <c r="BF991" s="204"/>
      <c r="BG991" s="205"/>
      <c r="BH991" s="204"/>
    </row>
    <row r="992" spans="1:60" x14ac:dyDescent="0.2">
      <c r="A992" s="200"/>
      <c r="B992" s="192"/>
      <c r="C992" s="201"/>
      <c r="D992" s="193"/>
      <c r="E992" s="193"/>
      <c r="F992" s="206"/>
      <c r="G992" s="201"/>
      <c r="H992" s="194"/>
      <c r="I992" s="206"/>
      <c r="J992" s="206"/>
      <c r="K992" s="206"/>
      <c r="L992" s="206"/>
      <c r="M992" s="206"/>
      <c r="N992" s="206"/>
      <c r="O992" s="206"/>
      <c r="P992" s="206"/>
      <c r="Q992" s="206"/>
      <c r="R992" s="206"/>
      <c r="S992" s="206"/>
      <c r="T992" s="206"/>
      <c r="U992" s="206"/>
      <c r="V992" s="206"/>
      <c r="W992" s="206"/>
      <c r="X992" s="206"/>
      <c r="Y992" s="206"/>
      <c r="Z992" s="206"/>
      <c r="AA992" s="206"/>
      <c r="AB992" s="193"/>
      <c r="AC992" s="204"/>
      <c r="AD992" s="204" t="str">
        <f t="shared" si="114"/>
        <v xml:space="preserve"> </v>
      </c>
      <c r="AE992" s="204"/>
      <c r="AF992" s="204" t="str">
        <f t="shared" si="115"/>
        <v xml:space="preserve"> </v>
      </c>
      <c r="AG992" s="204" t="str">
        <f t="shared" si="116"/>
        <v xml:space="preserve"> </v>
      </c>
      <c r="AH992" s="204" t="str">
        <f>IF(OR(AC992=" ",AC992=0,AE992=" ",AE992=0)," ",IF(AND(AC992=1,AE992=5),"BAJO",IF(AND(AC992=2,AE992=5),"BAJO",IF(AND(AC992=1,AE992=10),"BAJO",IF(AND(AC992=2,AE992=10),"MODERADO",IF(AND(AC992=1,AE992=20),"MODERADO",IF(AND(AC992=3,AE992=5),"MODERADO",IF(AND(AC992=4,AE992=5),"MODERADO",IF(AND(AC992=5,AE992=5),"MODERADO",IF(AND(AC992=2,AE992=20),"ALTO",IF(AND(AC992=3,AE992=10),"ALTO",IF(AND(AC992=4,AE992=10),"ALTO",IF(AND(AC992=5,AE992=10),"ALTO",IF(AND(AC992=3,AE992=20),"EXTREMO",IF(AND(AC992=4,AE992=20),"EXTREMO",IF(AND(AC992=5,AE992=20),"EXTREMO",VLOOKUP(AG992,[4]Evaluacion!A:B,2)))))))))))))))))</f>
        <v xml:space="preserve"> </v>
      </c>
      <c r="AI992" s="213"/>
      <c r="AJ992" s="214"/>
      <c r="AK992" s="197"/>
      <c r="AL992" s="197"/>
      <c r="AM992" s="197"/>
      <c r="AN992" s="197"/>
      <c r="AO992" s="197"/>
      <c r="AP992" s="197"/>
      <c r="AQ992" s="197"/>
      <c r="AR992" s="197"/>
      <c r="AS992" s="204"/>
      <c r="AT992" s="204"/>
      <c r="AU992" s="204" t="str">
        <f t="shared" si="112"/>
        <v xml:space="preserve"> </v>
      </c>
      <c r="AV992" s="204"/>
      <c r="AW992" s="204" t="str">
        <f t="shared" si="113"/>
        <v xml:space="preserve"> </v>
      </c>
      <c r="AX992" s="204" t="str">
        <f t="shared" si="117"/>
        <v xml:space="preserve"> </v>
      </c>
      <c r="AY992" s="204" t="str">
        <f>IF(OR(AT992=" ",AT992=0,AV992=" ",AV992=0)," ",IF(AND(AT992=1,AV992=5),"BAJO",IF(AND(AT992=2,AV992=5),"BAJO",IF(AND(AT992=1,AV992=10),"BAJO",IF(AND(AT992=2,AV992=10),"MODERADO",IF(AND(AT992=1,AV992=20),"MODERADO",IF(AND(AT992=3,AV992=5),"MODERADO",IF(AND(AT992=4,AV992=5),"MODERADO",IF(AND(AT992=5,AV992=5),"MODERADO",IF(AND(AT992=2,AV992=20),"ALTO",IF(AND(AT992=3,AV992=10),"ALTO",IF(AND(AT992=4,AV992=10),"ALTO",IF(AND(AT992=5,AV992=10),"ALTO",IF(AND(AT992=3,AV992=20),"EXTREMO",IF(AND(AT992=4,AV992=20),"EXTREMO",IF(AND(AT992=5,AV992=20),"EXTREMO",VLOOKUP(AX992,[4]Evaluacion!R:S,2)))))))))))))))))</f>
        <v xml:space="preserve"> </v>
      </c>
      <c r="AZ992" s="204"/>
      <c r="BA992" s="204"/>
      <c r="BB992" s="204"/>
      <c r="BC992" s="204"/>
      <c r="BD992" s="204"/>
      <c r="BE992" s="204"/>
      <c r="BF992" s="204"/>
      <c r="BG992" s="205"/>
      <c r="BH992" s="204"/>
    </row>
    <row r="993" spans="1:60" x14ac:dyDescent="0.2">
      <c r="A993" s="200"/>
      <c r="B993" s="192"/>
      <c r="C993" s="201"/>
      <c r="D993" s="193"/>
      <c r="E993" s="193"/>
      <c r="F993" s="206"/>
      <c r="G993" s="201"/>
      <c r="H993" s="194"/>
      <c r="I993" s="206"/>
      <c r="J993" s="206"/>
      <c r="K993" s="206"/>
      <c r="L993" s="206"/>
      <c r="M993" s="206"/>
      <c r="N993" s="206"/>
      <c r="O993" s="206"/>
      <c r="P993" s="206"/>
      <c r="Q993" s="206"/>
      <c r="R993" s="206"/>
      <c r="S993" s="206"/>
      <c r="T993" s="206"/>
      <c r="U993" s="206"/>
      <c r="V993" s="206"/>
      <c r="W993" s="206"/>
      <c r="X993" s="206"/>
      <c r="Y993" s="206"/>
      <c r="Z993" s="206"/>
      <c r="AA993" s="206"/>
      <c r="AB993" s="193"/>
      <c r="AC993" s="204"/>
      <c r="AD993" s="204" t="str">
        <f t="shared" si="114"/>
        <v xml:space="preserve"> </v>
      </c>
      <c r="AE993" s="204"/>
      <c r="AF993" s="204" t="str">
        <f t="shared" si="115"/>
        <v xml:space="preserve"> </v>
      </c>
      <c r="AG993" s="204" t="str">
        <f t="shared" si="116"/>
        <v xml:space="preserve"> </v>
      </c>
      <c r="AH993" s="204" t="str">
        <f>IF(OR(AC993=" ",AC993=0,AE993=" ",AE993=0)," ",IF(AND(AC993=1,AE993=5),"BAJO",IF(AND(AC993=2,AE993=5),"BAJO",IF(AND(AC993=1,AE993=10),"BAJO",IF(AND(AC993=2,AE993=10),"MODERADO",IF(AND(AC993=1,AE993=20),"MODERADO",IF(AND(AC993=3,AE993=5),"MODERADO",IF(AND(AC993=4,AE993=5),"MODERADO",IF(AND(AC993=5,AE993=5),"MODERADO",IF(AND(AC993=2,AE993=20),"ALTO",IF(AND(AC993=3,AE993=10),"ALTO",IF(AND(AC993=4,AE993=10),"ALTO",IF(AND(AC993=5,AE993=10),"ALTO",IF(AND(AC993=3,AE993=20),"EXTREMO",IF(AND(AC993=4,AE993=20),"EXTREMO",IF(AND(AC993=5,AE993=20),"EXTREMO",VLOOKUP(AG993,[4]Evaluacion!A:B,2)))))))))))))))))</f>
        <v xml:space="preserve"> </v>
      </c>
      <c r="AI993" s="213"/>
      <c r="AJ993" s="214"/>
      <c r="AK993" s="197"/>
      <c r="AL993" s="197"/>
      <c r="AM993" s="197"/>
      <c r="AN993" s="197"/>
      <c r="AO993" s="197"/>
      <c r="AP993" s="197"/>
      <c r="AQ993" s="197"/>
      <c r="AR993" s="197"/>
      <c r="AS993" s="204"/>
      <c r="AT993" s="204"/>
      <c r="AU993" s="204" t="str">
        <f t="shared" si="112"/>
        <v xml:space="preserve"> </v>
      </c>
      <c r="AV993" s="204"/>
      <c r="AW993" s="204" t="str">
        <f t="shared" si="113"/>
        <v xml:space="preserve"> </v>
      </c>
      <c r="AX993" s="204" t="str">
        <f t="shared" si="117"/>
        <v xml:space="preserve"> </v>
      </c>
      <c r="AY993" s="204" t="str">
        <f>IF(OR(AT993=" ",AT993=0,AV993=" ",AV993=0)," ",IF(AND(AT993=1,AV993=5),"BAJO",IF(AND(AT993=2,AV993=5),"BAJO",IF(AND(AT993=1,AV993=10),"BAJO",IF(AND(AT993=2,AV993=10),"MODERADO",IF(AND(AT993=1,AV993=20),"MODERADO",IF(AND(AT993=3,AV993=5),"MODERADO",IF(AND(AT993=4,AV993=5),"MODERADO",IF(AND(AT993=5,AV993=5),"MODERADO",IF(AND(AT993=2,AV993=20),"ALTO",IF(AND(AT993=3,AV993=10),"ALTO",IF(AND(AT993=4,AV993=10),"ALTO",IF(AND(AT993=5,AV993=10),"ALTO",IF(AND(AT993=3,AV993=20),"EXTREMO",IF(AND(AT993=4,AV993=20),"EXTREMO",IF(AND(AT993=5,AV993=20),"EXTREMO",VLOOKUP(AX993,[4]Evaluacion!R:S,2)))))))))))))))))</f>
        <v xml:space="preserve"> </v>
      </c>
      <c r="AZ993" s="204"/>
      <c r="BA993" s="204"/>
      <c r="BB993" s="204"/>
      <c r="BC993" s="204"/>
      <c r="BD993" s="204"/>
      <c r="BE993" s="204"/>
      <c r="BF993" s="204"/>
      <c r="BG993" s="205"/>
      <c r="BH993" s="204"/>
    </row>
    <row r="994" spans="1:60" x14ac:dyDescent="0.2">
      <c r="A994" s="200"/>
      <c r="B994" s="192"/>
      <c r="C994" s="201"/>
      <c r="D994" s="193"/>
      <c r="E994" s="193"/>
      <c r="F994" s="206"/>
      <c r="G994" s="201"/>
      <c r="H994" s="194"/>
      <c r="I994" s="206"/>
      <c r="J994" s="206"/>
      <c r="K994" s="206"/>
      <c r="L994" s="206"/>
      <c r="M994" s="206"/>
      <c r="N994" s="206"/>
      <c r="O994" s="206"/>
      <c r="P994" s="206"/>
      <c r="Q994" s="206"/>
      <c r="R994" s="206"/>
      <c r="S994" s="206"/>
      <c r="T994" s="206"/>
      <c r="U994" s="206"/>
      <c r="V994" s="206"/>
      <c r="W994" s="206"/>
      <c r="X994" s="206"/>
      <c r="Y994" s="206"/>
      <c r="Z994" s="206"/>
      <c r="AA994" s="206"/>
      <c r="AB994" s="193"/>
      <c r="AC994" s="204"/>
      <c r="AD994" s="204" t="str">
        <f t="shared" si="114"/>
        <v xml:space="preserve"> </v>
      </c>
      <c r="AE994" s="204"/>
      <c r="AF994" s="204" t="str">
        <f t="shared" si="115"/>
        <v xml:space="preserve"> </v>
      </c>
      <c r="AG994" s="204" t="str">
        <f t="shared" si="116"/>
        <v xml:space="preserve"> </v>
      </c>
      <c r="AH994" s="204" t="str">
        <f>IF(OR(AC994=" ",AC994=0,AE994=" ",AE994=0)," ",IF(AND(AC994=1,AE994=5),"BAJO",IF(AND(AC994=2,AE994=5),"BAJO",IF(AND(AC994=1,AE994=10),"BAJO",IF(AND(AC994=2,AE994=10),"MODERADO",IF(AND(AC994=1,AE994=20),"MODERADO",IF(AND(AC994=3,AE994=5),"MODERADO",IF(AND(AC994=4,AE994=5),"MODERADO",IF(AND(AC994=5,AE994=5),"MODERADO",IF(AND(AC994=2,AE994=20),"ALTO",IF(AND(AC994=3,AE994=10),"ALTO",IF(AND(AC994=4,AE994=10),"ALTO",IF(AND(AC994=5,AE994=10),"ALTO",IF(AND(AC994=3,AE994=20),"EXTREMO",IF(AND(AC994=4,AE994=20),"EXTREMO",IF(AND(AC994=5,AE994=20),"EXTREMO",VLOOKUP(AG994,[4]Evaluacion!A:B,2)))))))))))))))))</f>
        <v xml:space="preserve"> </v>
      </c>
      <c r="AI994" s="213"/>
      <c r="AJ994" s="214"/>
      <c r="AK994" s="197"/>
      <c r="AL994" s="197"/>
      <c r="AM994" s="197"/>
      <c r="AN994" s="197"/>
      <c r="AO994" s="197"/>
      <c r="AP994" s="197"/>
      <c r="AQ994" s="197"/>
      <c r="AR994" s="197"/>
      <c r="AS994" s="204"/>
      <c r="AT994" s="204"/>
      <c r="AU994" s="204" t="str">
        <f t="shared" si="112"/>
        <v xml:space="preserve"> </v>
      </c>
      <c r="AV994" s="204"/>
      <c r="AW994" s="204" t="str">
        <f t="shared" si="113"/>
        <v xml:space="preserve"> </v>
      </c>
      <c r="AX994" s="204" t="str">
        <f t="shared" si="117"/>
        <v xml:space="preserve"> </v>
      </c>
      <c r="AY994" s="204" t="str">
        <f>IF(OR(AT994=" ",AT994=0,AV994=" ",AV994=0)," ",IF(AND(AT994=1,AV994=5),"BAJO",IF(AND(AT994=2,AV994=5),"BAJO",IF(AND(AT994=1,AV994=10),"BAJO",IF(AND(AT994=2,AV994=10),"MODERADO",IF(AND(AT994=1,AV994=20),"MODERADO",IF(AND(AT994=3,AV994=5),"MODERADO",IF(AND(AT994=4,AV994=5),"MODERADO",IF(AND(AT994=5,AV994=5),"MODERADO",IF(AND(AT994=2,AV994=20),"ALTO",IF(AND(AT994=3,AV994=10),"ALTO",IF(AND(AT994=4,AV994=10),"ALTO",IF(AND(AT994=5,AV994=10),"ALTO",IF(AND(AT994=3,AV994=20),"EXTREMO",IF(AND(AT994=4,AV994=20),"EXTREMO",IF(AND(AT994=5,AV994=20),"EXTREMO",VLOOKUP(AX994,[4]Evaluacion!R:S,2)))))))))))))))))</f>
        <v xml:space="preserve"> </v>
      </c>
      <c r="AZ994" s="204"/>
      <c r="BA994" s="204"/>
      <c r="BB994" s="204"/>
      <c r="BC994" s="204"/>
      <c r="BD994" s="204"/>
      <c r="BE994" s="204"/>
      <c r="BF994" s="204"/>
      <c r="BG994" s="205"/>
      <c r="BH994" s="204"/>
    </row>
    <row r="995" spans="1:60" x14ac:dyDescent="0.2">
      <c r="A995" s="200"/>
      <c r="B995" s="192"/>
      <c r="C995" s="201"/>
      <c r="D995" s="193"/>
      <c r="E995" s="193"/>
      <c r="F995" s="206"/>
      <c r="G995" s="201"/>
      <c r="H995" s="194"/>
      <c r="I995" s="206"/>
      <c r="J995" s="206"/>
      <c r="K995" s="206"/>
      <c r="L995" s="206"/>
      <c r="M995" s="206"/>
      <c r="N995" s="206"/>
      <c r="O995" s="206"/>
      <c r="P995" s="206"/>
      <c r="Q995" s="206"/>
      <c r="R995" s="206"/>
      <c r="S995" s="206"/>
      <c r="T995" s="206"/>
      <c r="U995" s="206"/>
      <c r="V995" s="206"/>
      <c r="W995" s="206"/>
      <c r="X995" s="206"/>
      <c r="Y995" s="206"/>
      <c r="Z995" s="206"/>
      <c r="AA995" s="206"/>
      <c r="AB995" s="193"/>
      <c r="AC995" s="204"/>
      <c r="AD995" s="204" t="str">
        <f t="shared" si="114"/>
        <v xml:space="preserve"> </v>
      </c>
      <c r="AE995" s="204"/>
      <c r="AF995" s="204" t="str">
        <f t="shared" si="115"/>
        <v xml:space="preserve"> </v>
      </c>
      <c r="AG995" s="204" t="str">
        <f t="shared" si="116"/>
        <v xml:space="preserve"> </v>
      </c>
      <c r="AH995" s="204" t="str">
        <f>IF(OR(AC995=" ",AC995=0,AE995=" ",AE995=0)," ",IF(AND(AC995=1,AE995=5),"BAJO",IF(AND(AC995=2,AE995=5),"BAJO",IF(AND(AC995=1,AE995=10),"BAJO",IF(AND(AC995=2,AE995=10),"MODERADO",IF(AND(AC995=1,AE995=20),"MODERADO",IF(AND(AC995=3,AE995=5),"MODERADO",IF(AND(AC995=4,AE995=5),"MODERADO",IF(AND(AC995=5,AE995=5),"MODERADO",IF(AND(AC995=2,AE995=20),"ALTO",IF(AND(AC995=3,AE995=10),"ALTO",IF(AND(AC995=4,AE995=10),"ALTO",IF(AND(AC995=5,AE995=10),"ALTO",IF(AND(AC995=3,AE995=20),"EXTREMO",IF(AND(AC995=4,AE995=20),"EXTREMO",IF(AND(AC995=5,AE995=20),"EXTREMO",VLOOKUP(AG995,[4]Evaluacion!A:B,2)))))))))))))))))</f>
        <v xml:space="preserve"> </v>
      </c>
      <c r="AI995" s="213"/>
      <c r="AJ995" s="214"/>
      <c r="AK995" s="197"/>
      <c r="AL995" s="197"/>
      <c r="AM995" s="197"/>
      <c r="AN995" s="197"/>
      <c r="AO995" s="197"/>
      <c r="AP995" s="197"/>
      <c r="AQ995" s="197"/>
      <c r="AR995" s="197"/>
      <c r="AS995" s="204"/>
      <c r="AT995" s="204"/>
      <c r="AU995" s="204" t="str">
        <f t="shared" si="112"/>
        <v xml:space="preserve"> </v>
      </c>
      <c r="AV995" s="204"/>
      <c r="AW995" s="204" t="str">
        <f t="shared" si="113"/>
        <v xml:space="preserve"> </v>
      </c>
      <c r="AX995" s="204" t="str">
        <f t="shared" si="117"/>
        <v xml:space="preserve"> </v>
      </c>
      <c r="AY995" s="204" t="str">
        <f>IF(OR(AT995=" ",AT995=0,AV995=" ",AV995=0)," ",IF(AND(AT995=1,AV995=5),"BAJO",IF(AND(AT995=2,AV995=5),"BAJO",IF(AND(AT995=1,AV995=10),"BAJO",IF(AND(AT995=2,AV995=10),"MODERADO",IF(AND(AT995=1,AV995=20),"MODERADO",IF(AND(AT995=3,AV995=5),"MODERADO",IF(AND(AT995=4,AV995=5),"MODERADO",IF(AND(AT995=5,AV995=5),"MODERADO",IF(AND(AT995=2,AV995=20),"ALTO",IF(AND(AT995=3,AV995=10),"ALTO",IF(AND(AT995=4,AV995=10),"ALTO",IF(AND(AT995=5,AV995=10),"ALTO",IF(AND(AT995=3,AV995=20),"EXTREMO",IF(AND(AT995=4,AV995=20),"EXTREMO",IF(AND(AT995=5,AV995=20),"EXTREMO",VLOOKUP(AX995,[4]Evaluacion!R:S,2)))))))))))))))))</f>
        <v xml:space="preserve"> </v>
      </c>
      <c r="AZ995" s="204"/>
      <c r="BA995" s="204"/>
      <c r="BB995" s="204"/>
      <c r="BC995" s="204"/>
      <c r="BD995" s="204"/>
      <c r="BE995" s="204"/>
      <c r="BF995" s="204"/>
      <c r="BG995" s="205"/>
      <c r="BH995" s="204"/>
    </row>
    <row r="996" spans="1:60" x14ac:dyDescent="0.2">
      <c r="A996" s="200"/>
      <c r="B996" s="192"/>
      <c r="C996" s="201"/>
      <c r="D996" s="193"/>
      <c r="E996" s="193"/>
      <c r="F996" s="206"/>
      <c r="G996" s="201"/>
      <c r="H996" s="194"/>
      <c r="I996" s="206"/>
      <c r="J996" s="206"/>
      <c r="K996" s="206"/>
      <c r="L996" s="206"/>
      <c r="M996" s="206"/>
      <c r="N996" s="206"/>
      <c r="O996" s="206"/>
      <c r="P996" s="206"/>
      <c r="Q996" s="206"/>
      <c r="R996" s="206"/>
      <c r="S996" s="206"/>
      <c r="T996" s="206"/>
      <c r="U996" s="206"/>
      <c r="V996" s="206"/>
      <c r="W996" s="206"/>
      <c r="X996" s="206"/>
      <c r="Y996" s="206"/>
      <c r="Z996" s="206"/>
      <c r="AA996" s="206"/>
      <c r="AB996" s="193"/>
      <c r="AC996" s="204"/>
      <c r="AD996" s="204" t="str">
        <f t="shared" si="114"/>
        <v xml:space="preserve"> </v>
      </c>
      <c r="AE996" s="204"/>
      <c r="AF996" s="204" t="str">
        <f t="shared" si="115"/>
        <v xml:space="preserve"> </v>
      </c>
      <c r="AG996" s="204" t="str">
        <f t="shared" si="116"/>
        <v xml:space="preserve"> </v>
      </c>
      <c r="AH996" s="204" t="str">
        <f>IF(OR(AC996=" ",AC996=0,AE996=" ",AE996=0)," ",IF(AND(AC996=1,AE996=5),"BAJO",IF(AND(AC996=2,AE996=5),"BAJO",IF(AND(AC996=1,AE996=10),"BAJO",IF(AND(AC996=2,AE996=10),"MODERADO",IF(AND(AC996=1,AE996=20),"MODERADO",IF(AND(AC996=3,AE996=5),"MODERADO",IF(AND(AC996=4,AE996=5),"MODERADO",IF(AND(AC996=5,AE996=5),"MODERADO",IF(AND(AC996=2,AE996=20),"ALTO",IF(AND(AC996=3,AE996=10),"ALTO",IF(AND(AC996=4,AE996=10),"ALTO",IF(AND(AC996=5,AE996=10),"ALTO",IF(AND(AC996=3,AE996=20),"EXTREMO",IF(AND(AC996=4,AE996=20),"EXTREMO",IF(AND(AC996=5,AE996=20),"EXTREMO",VLOOKUP(AG996,[4]Evaluacion!A:B,2)))))))))))))))))</f>
        <v xml:space="preserve"> </v>
      </c>
      <c r="AI996" s="213"/>
      <c r="AJ996" s="214"/>
      <c r="AK996" s="197"/>
      <c r="AL996" s="197"/>
      <c r="AM996" s="197"/>
      <c r="AN996" s="197"/>
      <c r="AO996" s="197"/>
      <c r="AP996" s="197"/>
      <c r="AQ996" s="197"/>
      <c r="AR996" s="197"/>
      <c r="AS996" s="204"/>
      <c r="AT996" s="204"/>
      <c r="AU996" s="204" t="str">
        <f t="shared" si="112"/>
        <v xml:space="preserve"> </v>
      </c>
      <c r="AV996" s="204"/>
      <c r="AW996" s="204" t="str">
        <f t="shared" si="113"/>
        <v xml:space="preserve"> </v>
      </c>
      <c r="AX996" s="204" t="str">
        <f t="shared" si="117"/>
        <v xml:space="preserve"> </v>
      </c>
      <c r="AY996" s="204" t="str">
        <f>IF(OR(AT996=" ",AT996=0,AV996=" ",AV996=0)," ",IF(AND(AT996=1,AV996=5),"BAJO",IF(AND(AT996=2,AV996=5),"BAJO",IF(AND(AT996=1,AV996=10),"BAJO",IF(AND(AT996=2,AV996=10),"MODERADO",IF(AND(AT996=1,AV996=20),"MODERADO",IF(AND(AT996=3,AV996=5),"MODERADO",IF(AND(AT996=4,AV996=5),"MODERADO",IF(AND(AT996=5,AV996=5),"MODERADO",IF(AND(AT996=2,AV996=20),"ALTO",IF(AND(AT996=3,AV996=10),"ALTO",IF(AND(AT996=4,AV996=10),"ALTO",IF(AND(AT996=5,AV996=10),"ALTO",IF(AND(AT996=3,AV996=20),"EXTREMO",IF(AND(AT996=4,AV996=20),"EXTREMO",IF(AND(AT996=5,AV996=20),"EXTREMO",VLOOKUP(AX996,[4]Evaluacion!R:S,2)))))))))))))))))</f>
        <v xml:space="preserve"> </v>
      </c>
      <c r="AZ996" s="204"/>
      <c r="BA996" s="204"/>
      <c r="BB996" s="204"/>
      <c r="BC996" s="204"/>
      <c r="BD996" s="204"/>
      <c r="BE996" s="204"/>
      <c r="BF996" s="204"/>
      <c r="BG996" s="205"/>
      <c r="BH996" s="204"/>
    </row>
    <row r="997" spans="1:60" x14ac:dyDescent="0.2">
      <c r="A997" s="200"/>
      <c r="B997" s="192"/>
      <c r="C997" s="201"/>
      <c r="D997" s="193"/>
      <c r="E997" s="193"/>
      <c r="F997" s="206"/>
      <c r="G997" s="201"/>
      <c r="H997" s="194"/>
      <c r="I997" s="206"/>
      <c r="J997" s="206"/>
      <c r="K997" s="206"/>
      <c r="L997" s="206"/>
      <c r="M997" s="206"/>
      <c r="N997" s="206"/>
      <c r="O997" s="206"/>
      <c r="P997" s="206"/>
      <c r="Q997" s="206"/>
      <c r="R997" s="206"/>
      <c r="S997" s="206"/>
      <c r="T997" s="206"/>
      <c r="U997" s="206"/>
      <c r="V997" s="206"/>
      <c r="W997" s="206"/>
      <c r="X997" s="206"/>
      <c r="Y997" s="206"/>
      <c r="Z997" s="206"/>
      <c r="AA997" s="206"/>
      <c r="AB997" s="193"/>
      <c r="AC997" s="204"/>
      <c r="AD997" s="204" t="str">
        <f t="shared" si="114"/>
        <v xml:space="preserve"> </v>
      </c>
      <c r="AE997" s="204"/>
      <c r="AF997" s="204" t="str">
        <f t="shared" si="115"/>
        <v xml:space="preserve"> </v>
      </c>
      <c r="AG997" s="204" t="str">
        <f t="shared" si="116"/>
        <v xml:space="preserve"> </v>
      </c>
      <c r="AH997" s="204" t="str">
        <f>IF(OR(AC997=" ",AC997=0,AE997=" ",AE997=0)," ",IF(AND(AC997=1,AE997=5),"BAJO",IF(AND(AC997=2,AE997=5),"BAJO",IF(AND(AC997=1,AE997=10),"BAJO",IF(AND(AC997=2,AE997=10),"MODERADO",IF(AND(AC997=1,AE997=20),"MODERADO",IF(AND(AC997=3,AE997=5),"MODERADO",IF(AND(AC997=4,AE997=5),"MODERADO",IF(AND(AC997=5,AE997=5),"MODERADO",IF(AND(AC997=2,AE997=20),"ALTO",IF(AND(AC997=3,AE997=10),"ALTO",IF(AND(AC997=4,AE997=10),"ALTO",IF(AND(AC997=5,AE997=10),"ALTO",IF(AND(AC997=3,AE997=20),"EXTREMO",IF(AND(AC997=4,AE997=20),"EXTREMO",IF(AND(AC997=5,AE997=20),"EXTREMO",VLOOKUP(AG997,[4]Evaluacion!A:B,2)))))))))))))))))</f>
        <v xml:space="preserve"> </v>
      </c>
      <c r="AI997" s="213"/>
      <c r="AJ997" s="214"/>
      <c r="AK997" s="197"/>
      <c r="AL997" s="197"/>
      <c r="AM997" s="197"/>
      <c r="AN997" s="197"/>
      <c r="AO997" s="197"/>
      <c r="AP997" s="197"/>
      <c r="AQ997" s="197"/>
      <c r="AR997" s="197"/>
      <c r="AS997" s="204"/>
      <c r="AT997" s="204"/>
      <c r="AU997" s="204" t="str">
        <f t="shared" si="112"/>
        <v xml:space="preserve"> </v>
      </c>
      <c r="AV997" s="204"/>
      <c r="AW997" s="204" t="str">
        <f t="shared" si="113"/>
        <v xml:space="preserve"> </v>
      </c>
      <c r="AX997" s="204" t="str">
        <f t="shared" si="117"/>
        <v xml:space="preserve"> </v>
      </c>
      <c r="AY997" s="204" t="str">
        <f>IF(OR(AT997=" ",AT997=0,AV997=" ",AV997=0)," ",IF(AND(AT997=1,AV997=5),"BAJO",IF(AND(AT997=2,AV997=5),"BAJO",IF(AND(AT997=1,AV997=10),"BAJO",IF(AND(AT997=2,AV997=10),"MODERADO",IF(AND(AT997=1,AV997=20),"MODERADO",IF(AND(AT997=3,AV997=5),"MODERADO",IF(AND(AT997=4,AV997=5),"MODERADO",IF(AND(AT997=5,AV997=5),"MODERADO",IF(AND(AT997=2,AV997=20),"ALTO",IF(AND(AT997=3,AV997=10),"ALTO",IF(AND(AT997=4,AV997=10),"ALTO",IF(AND(AT997=5,AV997=10),"ALTO",IF(AND(AT997=3,AV997=20),"EXTREMO",IF(AND(AT997=4,AV997=20),"EXTREMO",IF(AND(AT997=5,AV997=20),"EXTREMO",VLOOKUP(AX997,[4]Evaluacion!R:S,2)))))))))))))))))</f>
        <v xml:space="preserve"> </v>
      </c>
      <c r="AZ997" s="204"/>
      <c r="BA997" s="204"/>
      <c r="BB997" s="204"/>
      <c r="BC997" s="204"/>
      <c r="BD997" s="204"/>
      <c r="BE997" s="204"/>
      <c r="BF997" s="204"/>
      <c r="BG997" s="205"/>
      <c r="BH997" s="204"/>
    </row>
    <row r="998" spans="1:60" x14ac:dyDescent="0.2">
      <c r="A998" s="200"/>
      <c r="B998" s="192"/>
      <c r="C998" s="201"/>
      <c r="D998" s="193"/>
      <c r="E998" s="193"/>
      <c r="F998" s="206"/>
      <c r="G998" s="201"/>
      <c r="H998" s="194"/>
      <c r="I998" s="206"/>
      <c r="J998" s="206"/>
      <c r="K998" s="206"/>
      <c r="L998" s="206"/>
      <c r="M998" s="206"/>
      <c r="N998" s="206"/>
      <c r="O998" s="206"/>
      <c r="P998" s="206"/>
      <c r="Q998" s="206"/>
      <c r="R998" s="206"/>
      <c r="S998" s="206"/>
      <c r="T998" s="206"/>
      <c r="U998" s="206"/>
      <c r="V998" s="206"/>
      <c r="W998" s="206"/>
      <c r="X998" s="206"/>
      <c r="Y998" s="206"/>
      <c r="Z998" s="206"/>
      <c r="AA998" s="206"/>
      <c r="AB998" s="193"/>
      <c r="AC998" s="204"/>
      <c r="AD998" s="204" t="str">
        <f t="shared" si="114"/>
        <v xml:space="preserve"> </v>
      </c>
      <c r="AE998" s="204"/>
      <c r="AF998" s="204" t="str">
        <f t="shared" si="115"/>
        <v xml:space="preserve"> </v>
      </c>
      <c r="AG998" s="204" t="str">
        <f t="shared" si="116"/>
        <v xml:space="preserve"> </v>
      </c>
      <c r="AH998" s="204" t="str">
        <f>IF(OR(AC998=" ",AC998=0,AE998=" ",AE998=0)," ",IF(AND(AC998=1,AE998=5),"BAJO",IF(AND(AC998=2,AE998=5),"BAJO",IF(AND(AC998=1,AE998=10),"BAJO",IF(AND(AC998=2,AE998=10),"MODERADO",IF(AND(AC998=1,AE998=20),"MODERADO",IF(AND(AC998=3,AE998=5),"MODERADO",IF(AND(AC998=4,AE998=5),"MODERADO",IF(AND(AC998=5,AE998=5),"MODERADO",IF(AND(AC998=2,AE998=20),"ALTO",IF(AND(AC998=3,AE998=10),"ALTO",IF(AND(AC998=4,AE998=10),"ALTO",IF(AND(AC998=5,AE998=10),"ALTO",IF(AND(AC998=3,AE998=20),"EXTREMO",IF(AND(AC998=4,AE998=20),"EXTREMO",IF(AND(AC998=5,AE998=20),"EXTREMO",VLOOKUP(AG998,[4]Evaluacion!A:B,2)))))))))))))))))</f>
        <v xml:space="preserve"> </v>
      </c>
      <c r="AI998" s="213"/>
      <c r="AJ998" s="214"/>
      <c r="AK998" s="197"/>
      <c r="AL998" s="197"/>
      <c r="AM998" s="197"/>
      <c r="AN998" s="197"/>
      <c r="AO998" s="197"/>
      <c r="AP998" s="197"/>
      <c r="AQ998" s="197"/>
      <c r="AR998" s="197"/>
      <c r="AS998" s="204"/>
      <c r="AT998" s="204"/>
      <c r="AU998" s="204" t="str">
        <f t="shared" si="112"/>
        <v xml:space="preserve"> </v>
      </c>
      <c r="AV998" s="204"/>
      <c r="AW998" s="204" t="str">
        <f t="shared" si="113"/>
        <v xml:space="preserve"> </v>
      </c>
      <c r="AX998" s="204" t="str">
        <f t="shared" si="117"/>
        <v xml:space="preserve"> </v>
      </c>
      <c r="AY998" s="204" t="str">
        <f>IF(OR(AT998=" ",AT998=0,AV998=" ",AV998=0)," ",IF(AND(AT998=1,AV998=5),"BAJO",IF(AND(AT998=2,AV998=5),"BAJO",IF(AND(AT998=1,AV998=10),"BAJO",IF(AND(AT998=2,AV998=10),"MODERADO",IF(AND(AT998=1,AV998=20),"MODERADO",IF(AND(AT998=3,AV998=5),"MODERADO",IF(AND(AT998=4,AV998=5),"MODERADO",IF(AND(AT998=5,AV998=5),"MODERADO",IF(AND(AT998=2,AV998=20),"ALTO",IF(AND(AT998=3,AV998=10),"ALTO",IF(AND(AT998=4,AV998=10),"ALTO",IF(AND(AT998=5,AV998=10),"ALTO",IF(AND(AT998=3,AV998=20),"EXTREMO",IF(AND(AT998=4,AV998=20),"EXTREMO",IF(AND(AT998=5,AV998=20),"EXTREMO",VLOOKUP(AX998,[4]Evaluacion!R:S,2)))))))))))))))))</f>
        <v xml:space="preserve"> </v>
      </c>
      <c r="AZ998" s="204"/>
      <c r="BA998" s="204"/>
      <c r="BB998" s="204"/>
      <c r="BC998" s="204"/>
      <c r="BD998" s="204"/>
      <c r="BE998" s="204"/>
      <c r="BF998" s="204"/>
      <c r="BG998" s="205"/>
      <c r="BH998" s="204"/>
    </row>
    <row r="999" spans="1:60" x14ac:dyDescent="0.2">
      <c r="A999" s="200"/>
      <c r="B999" s="192"/>
      <c r="C999" s="201"/>
      <c r="D999" s="193"/>
      <c r="E999" s="193"/>
      <c r="F999" s="206"/>
      <c r="G999" s="201"/>
      <c r="H999" s="194"/>
      <c r="I999" s="206"/>
      <c r="J999" s="206"/>
      <c r="K999" s="206"/>
      <c r="L999" s="206"/>
      <c r="M999" s="206"/>
      <c r="N999" s="206"/>
      <c r="O999" s="206"/>
      <c r="P999" s="206"/>
      <c r="Q999" s="206"/>
      <c r="R999" s="206"/>
      <c r="S999" s="206"/>
      <c r="T999" s="206"/>
      <c r="U999" s="206"/>
      <c r="V999" s="206"/>
      <c r="W999" s="206"/>
      <c r="X999" s="206"/>
      <c r="Y999" s="206"/>
      <c r="Z999" s="206"/>
      <c r="AA999" s="206"/>
      <c r="AB999" s="193"/>
      <c r="AC999" s="204"/>
      <c r="AD999" s="204" t="str">
        <f t="shared" si="114"/>
        <v xml:space="preserve"> </v>
      </c>
      <c r="AE999" s="204"/>
      <c r="AF999" s="204" t="str">
        <f t="shared" si="115"/>
        <v xml:space="preserve"> </v>
      </c>
      <c r="AG999" s="204" t="str">
        <f t="shared" si="116"/>
        <v xml:space="preserve"> </v>
      </c>
      <c r="AH999" s="204" t="str">
        <f>IF(OR(AC999=" ",AC999=0,AE999=" ",AE999=0)," ",IF(AND(AC999=1,AE999=5),"BAJO",IF(AND(AC999=2,AE999=5),"BAJO",IF(AND(AC999=1,AE999=10),"BAJO",IF(AND(AC999=2,AE999=10),"MODERADO",IF(AND(AC999=1,AE999=20),"MODERADO",IF(AND(AC999=3,AE999=5),"MODERADO",IF(AND(AC999=4,AE999=5),"MODERADO",IF(AND(AC999=5,AE999=5),"MODERADO",IF(AND(AC999=2,AE999=20),"ALTO",IF(AND(AC999=3,AE999=10),"ALTO",IF(AND(AC999=4,AE999=10),"ALTO",IF(AND(AC999=5,AE999=10),"ALTO",IF(AND(AC999=3,AE999=20),"EXTREMO",IF(AND(AC999=4,AE999=20),"EXTREMO",IF(AND(AC999=5,AE999=20),"EXTREMO",VLOOKUP(AG999,[4]Evaluacion!A:B,2)))))))))))))))))</f>
        <v xml:space="preserve"> </v>
      </c>
      <c r="AI999" s="213"/>
      <c r="AJ999" s="214"/>
      <c r="AK999" s="197"/>
      <c r="AL999" s="197"/>
      <c r="AM999" s="197"/>
      <c r="AN999" s="197"/>
      <c r="AO999" s="197"/>
      <c r="AP999" s="197"/>
      <c r="AQ999" s="197"/>
      <c r="AR999" s="197"/>
      <c r="AS999" s="204"/>
      <c r="AT999" s="204"/>
      <c r="AU999" s="204" t="str">
        <f t="shared" si="112"/>
        <v xml:space="preserve"> </v>
      </c>
      <c r="AV999" s="204"/>
      <c r="AW999" s="204" t="str">
        <f t="shared" si="113"/>
        <v xml:space="preserve"> </v>
      </c>
      <c r="AX999" s="204" t="str">
        <f t="shared" si="117"/>
        <v xml:space="preserve"> </v>
      </c>
      <c r="AY999" s="204" t="str">
        <f>IF(OR(AT999=" ",AT999=0,AV999=" ",AV999=0)," ",IF(AND(AT999=1,AV999=5),"BAJO",IF(AND(AT999=2,AV999=5),"BAJO",IF(AND(AT999=1,AV999=10),"BAJO",IF(AND(AT999=2,AV999=10),"MODERADO",IF(AND(AT999=1,AV999=20),"MODERADO",IF(AND(AT999=3,AV999=5),"MODERADO",IF(AND(AT999=4,AV999=5),"MODERADO",IF(AND(AT999=5,AV999=5),"MODERADO",IF(AND(AT999=2,AV999=20),"ALTO",IF(AND(AT999=3,AV999=10),"ALTO",IF(AND(AT999=4,AV999=10),"ALTO",IF(AND(AT999=5,AV999=10),"ALTO",IF(AND(AT999=3,AV999=20),"EXTREMO",IF(AND(AT999=4,AV999=20),"EXTREMO",IF(AND(AT999=5,AV999=20),"EXTREMO",VLOOKUP(AX999,[4]Evaluacion!R:S,2)))))))))))))))))</f>
        <v xml:space="preserve"> </v>
      </c>
      <c r="AZ999" s="204"/>
      <c r="BA999" s="204"/>
      <c r="BB999" s="204"/>
      <c r="BC999" s="204"/>
      <c r="BD999" s="204"/>
      <c r="BE999" s="204"/>
      <c r="BF999" s="204"/>
      <c r="BG999" s="205"/>
      <c r="BH999" s="204"/>
    </row>
    <row r="1000" spans="1:60" x14ac:dyDescent="0.2">
      <c r="A1000" s="200"/>
      <c r="B1000" s="192"/>
      <c r="C1000" s="201"/>
      <c r="D1000" s="193"/>
      <c r="E1000" s="193"/>
      <c r="F1000" s="206"/>
      <c r="G1000" s="201"/>
      <c r="H1000" s="194"/>
      <c r="I1000" s="206"/>
      <c r="J1000" s="206"/>
      <c r="K1000" s="206"/>
      <c r="L1000" s="206"/>
      <c r="M1000" s="206"/>
      <c r="N1000" s="206"/>
      <c r="O1000" s="206"/>
      <c r="P1000" s="206"/>
      <c r="Q1000" s="206"/>
      <c r="R1000" s="206"/>
      <c r="S1000" s="206"/>
      <c r="T1000" s="206"/>
      <c r="U1000" s="206"/>
      <c r="V1000" s="206"/>
      <c r="W1000" s="206"/>
      <c r="X1000" s="206"/>
      <c r="Y1000" s="206"/>
      <c r="Z1000" s="206"/>
      <c r="AA1000" s="206"/>
      <c r="AB1000" s="193"/>
      <c r="AC1000" s="204"/>
      <c r="AD1000" s="204" t="str">
        <f t="shared" si="114"/>
        <v xml:space="preserve"> </v>
      </c>
      <c r="AE1000" s="204"/>
      <c r="AF1000" s="204" t="str">
        <f t="shared" si="115"/>
        <v xml:space="preserve"> </v>
      </c>
      <c r="AG1000" s="204" t="str">
        <f t="shared" si="116"/>
        <v xml:space="preserve"> </v>
      </c>
      <c r="AH1000" s="204" t="str">
        <f>IF(OR(AC1000=" ",AC1000=0,AE1000=" ",AE1000=0)," ",IF(AND(AC1000=1,AE1000=5),"BAJO",IF(AND(AC1000=2,AE1000=5),"BAJO",IF(AND(AC1000=1,AE1000=10),"BAJO",IF(AND(AC1000=2,AE1000=10),"MODERADO",IF(AND(AC1000=1,AE1000=20),"MODERADO",IF(AND(AC1000=3,AE1000=5),"MODERADO",IF(AND(AC1000=4,AE1000=5),"MODERADO",IF(AND(AC1000=5,AE1000=5),"MODERADO",IF(AND(AC1000=2,AE1000=20),"ALTO",IF(AND(AC1000=3,AE1000=10),"ALTO",IF(AND(AC1000=4,AE1000=10),"ALTO",IF(AND(AC1000=5,AE1000=10),"ALTO",IF(AND(AC1000=3,AE1000=20),"EXTREMO",IF(AND(AC1000=4,AE1000=20),"EXTREMO",IF(AND(AC1000=5,AE1000=20),"EXTREMO",VLOOKUP(AG1000,[4]Evaluacion!A:B,2)))))))))))))))))</f>
        <v xml:space="preserve"> </v>
      </c>
      <c r="AI1000" s="213"/>
      <c r="AJ1000" s="214"/>
      <c r="AK1000" s="197"/>
      <c r="AL1000" s="197"/>
      <c r="AM1000" s="197"/>
      <c r="AN1000" s="197"/>
      <c r="AO1000" s="197"/>
      <c r="AP1000" s="197"/>
      <c r="AQ1000" s="197"/>
      <c r="AR1000" s="197"/>
      <c r="AS1000" s="204"/>
      <c r="AT1000" s="204"/>
      <c r="AU1000" s="204" t="str">
        <f t="shared" si="112"/>
        <v xml:space="preserve"> </v>
      </c>
      <c r="AV1000" s="204"/>
      <c r="AW1000" s="204" t="str">
        <f t="shared" si="113"/>
        <v xml:space="preserve"> </v>
      </c>
      <c r="AX1000" s="204" t="str">
        <f t="shared" si="117"/>
        <v xml:space="preserve"> </v>
      </c>
      <c r="AY1000" s="204" t="str">
        <f>IF(OR(AT1000=" ",AT1000=0,AV1000=" ",AV1000=0)," ",IF(AND(AT1000=1,AV1000=5),"BAJO",IF(AND(AT1000=2,AV1000=5),"BAJO",IF(AND(AT1000=1,AV1000=10),"BAJO",IF(AND(AT1000=2,AV1000=10),"MODERADO",IF(AND(AT1000=1,AV1000=20),"MODERADO",IF(AND(AT1000=3,AV1000=5),"MODERADO",IF(AND(AT1000=4,AV1000=5),"MODERADO",IF(AND(AT1000=5,AV1000=5),"MODERADO",IF(AND(AT1000=2,AV1000=20),"ALTO",IF(AND(AT1000=3,AV1000=10),"ALTO",IF(AND(AT1000=4,AV1000=10),"ALTO",IF(AND(AT1000=5,AV1000=10),"ALTO",IF(AND(AT1000=3,AV1000=20),"EXTREMO",IF(AND(AT1000=4,AV1000=20),"EXTREMO",IF(AND(AT1000=5,AV1000=20),"EXTREMO",VLOOKUP(AX1000,[4]Evaluacion!R:S,2)))))))))))))))))</f>
        <v xml:space="preserve"> </v>
      </c>
      <c r="AZ1000" s="204"/>
      <c r="BA1000" s="204"/>
      <c r="BB1000" s="204"/>
      <c r="BC1000" s="204"/>
      <c r="BD1000" s="204"/>
      <c r="BE1000" s="204"/>
      <c r="BF1000" s="204"/>
      <c r="BG1000" s="205"/>
      <c r="BH1000" s="204"/>
    </row>
    <row r="1001" spans="1:60" x14ac:dyDescent="0.2">
      <c r="A1001" s="200"/>
      <c r="B1001" s="192"/>
      <c r="C1001" s="201"/>
      <c r="D1001" s="193"/>
      <c r="E1001" s="193"/>
      <c r="F1001" s="206"/>
      <c r="G1001" s="201"/>
      <c r="H1001" s="194"/>
      <c r="I1001" s="206"/>
      <c r="J1001" s="206"/>
      <c r="K1001" s="206"/>
      <c r="L1001" s="206"/>
      <c r="M1001" s="206"/>
      <c r="N1001" s="206"/>
      <c r="O1001" s="206"/>
      <c r="P1001" s="206"/>
      <c r="Q1001" s="206"/>
      <c r="R1001" s="206"/>
      <c r="S1001" s="206"/>
      <c r="T1001" s="206"/>
      <c r="U1001" s="206"/>
      <c r="V1001" s="206"/>
      <c r="W1001" s="206"/>
      <c r="X1001" s="206"/>
      <c r="Y1001" s="206"/>
      <c r="Z1001" s="206"/>
      <c r="AA1001" s="206"/>
      <c r="AB1001" s="193"/>
      <c r="AC1001" s="204"/>
      <c r="AD1001" s="204" t="str">
        <f t="shared" si="114"/>
        <v xml:space="preserve"> </v>
      </c>
      <c r="AE1001" s="204"/>
      <c r="AF1001" s="204" t="str">
        <f t="shared" si="115"/>
        <v xml:space="preserve"> </v>
      </c>
      <c r="AG1001" s="204" t="str">
        <f t="shared" si="116"/>
        <v xml:space="preserve"> </v>
      </c>
      <c r="AH1001" s="204" t="str">
        <f>IF(OR(AC1001=" ",AC1001=0,AE1001=" ",AE1001=0)," ",IF(AND(AC1001=1,AE1001=5),"BAJO",IF(AND(AC1001=2,AE1001=5),"BAJO",IF(AND(AC1001=1,AE1001=10),"BAJO",IF(AND(AC1001=2,AE1001=10),"MODERADO",IF(AND(AC1001=1,AE1001=20),"MODERADO",IF(AND(AC1001=3,AE1001=5),"MODERADO",IF(AND(AC1001=4,AE1001=5),"MODERADO",IF(AND(AC1001=5,AE1001=5),"MODERADO",IF(AND(AC1001=2,AE1001=20),"ALTO",IF(AND(AC1001=3,AE1001=10),"ALTO",IF(AND(AC1001=4,AE1001=10),"ALTO",IF(AND(AC1001=5,AE1001=10),"ALTO",IF(AND(AC1001=3,AE1001=20),"EXTREMO",IF(AND(AC1001=4,AE1001=20),"EXTREMO",IF(AND(AC1001=5,AE1001=20),"EXTREMO",VLOOKUP(AG1001,[4]Evaluacion!A:B,2)))))))))))))))))</f>
        <v xml:space="preserve"> </v>
      </c>
      <c r="AI1001" s="213"/>
      <c r="AJ1001" s="214"/>
      <c r="AK1001" s="197"/>
      <c r="AL1001" s="197"/>
      <c r="AM1001" s="197"/>
      <c r="AN1001" s="197"/>
      <c r="AO1001" s="197"/>
      <c r="AP1001" s="197"/>
      <c r="AQ1001" s="197"/>
      <c r="AR1001" s="197"/>
      <c r="AS1001" s="204"/>
      <c r="AT1001" s="204"/>
      <c r="AU1001" s="204" t="str">
        <f t="shared" si="112"/>
        <v xml:space="preserve"> </v>
      </c>
      <c r="AV1001" s="204"/>
      <c r="AW1001" s="204" t="str">
        <f t="shared" si="113"/>
        <v xml:space="preserve"> </v>
      </c>
      <c r="AX1001" s="204" t="str">
        <f t="shared" si="117"/>
        <v xml:space="preserve"> </v>
      </c>
      <c r="AY1001" s="204" t="str">
        <f>IF(OR(AT1001=" ",AT1001=0,AV1001=" ",AV1001=0)," ",IF(AND(AT1001=1,AV1001=5),"BAJO",IF(AND(AT1001=2,AV1001=5),"BAJO",IF(AND(AT1001=1,AV1001=10),"BAJO",IF(AND(AT1001=2,AV1001=10),"MODERADO",IF(AND(AT1001=1,AV1001=20),"MODERADO",IF(AND(AT1001=3,AV1001=5),"MODERADO",IF(AND(AT1001=4,AV1001=5),"MODERADO",IF(AND(AT1001=5,AV1001=5),"MODERADO",IF(AND(AT1001=2,AV1001=20),"ALTO",IF(AND(AT1001=3,AV1001=10),"ALTO",IF(AND(AT1001=4,AV1001=10),"ALTO",IF(AND(AT1001=5,AV1001=10),"ALTO",IF(AND(AT1001=3,AV1001=20),"EXTREMO",IF(AND(AT1001=4,AV1001=20),"EXTREMO",IF(AND(AT1001=5,AV1001=20),"EXTREMO",VLOOKUP(AX1001,[4]Evaluacion!R:S,2)))))))))))))))))</f>
        <v xml:space="preserve"> </v>
      </c>
      <c r="AZ1001" s="204"/>
      <c r="BA1001" s="204"/>
      <c r="BB1001" s="204"/>
      <c r="BC1001" s="204"/>
      <c r="BD1001" s="204"/>
      <c r="BE1001" s="204"/>
      <c r="BF1001" s="204"/>
      <c r="BG1001" s="205"/>
      <c r="BH1001" s="204"/>
    </row>
    <row r="1002" spans="1:60" x14ac:dyDescent="0.2">
      <c r="A1002" s="200"/>
      <c r="B1002" s="192"/>
      <c r="C1002" s="201"/>
      <c r="D1002" s="193"/>
      <c r="E1002" s="193"/>
      <c r="F1002" s="206"/>
      <c r="G1002" s="201"/>
      <c r="H1002" s="194"/>
      <c r="I1002" s="206"/>
      <c r="J1002" s="206"/>
      <c r="K1002" s="206"/>
      <c r="L1002" s="206"/>
      <c r="M1002" s="206"/>
      <c r="N1002" s="206"/>
      <c r="O1002" s="206"/>
      <c r="P1002" s="206"/>
      <c r="Q1002" s="206"/>
      <c r="R1002" s="206"/>
      <c r="S1002" s="206"/>
      <c r="T1002" s="206"/>
      <c r="U1002" s="206"/>
      <c r="V1002" s="206"/>
      <c r="W1002" s="206"/>
      <c r="X1002" s="206"/>
      <c r="Y1002" s="206"/>
      <c r="Z1002" s="206"/>
      <c r="AA1002" s="206"/>
      <c r="AB1002" s="193"/>
      <c r="AC1002" s="204"/>
      <c r="AD1002" s="204" t="str">
        <f t="shared" si="114"/>
        <v xml:space="preserve"> </v>
      </c>
      <c r="AE1002" s="204"/>
      <c r="AF1002" s="204" t="str">
        <f t="shared" si="115"/>
        <v xml:space="preserve"> </v>
      </c>
      <c r="AG1002" s="204" t="str">
        <f t="shared" si="116"/>
        <v xml:space="preserve"> </v>
      </c>
      <c r="AH1002" s="204" t="str">
        <f>IF(OR(AC1002=" ",AC1002=0,AE1002=" ",AE1002=0)," ",IF(AND(AC1002=1,AE1002=5),"BAJO",IF(AND(AC1002=2,AE1002=5),"BAJO",IF(AND(AC1002=1,AE1002=10),"BAJO",IF(AND(AC1002=2,AE1002=10),"MODERADO",IF(AND(AC1002=1,AE1002=20),"MODERADO",IF(AND(AC1002=3,AE1002=5),"MODERADO",IF(AND(AC1002=4,AE1002=5),"MODERADO",IF(AND(AC1002=5,AE1002=5),"MODERADO",IF(AND(AC1002=2,AE1002=20),"ALTO",IF(AND(AC1002=3,AE1002=10),"ALTO",IF(AND(AC1002=4,AE1002=10),"ALTO",IF(AND(AC1002=5,AE1002=10),"ALTO",IF(AND(AC1002=3,AE1002=20),"EXTREMO",IF(AND(AC1002=4,AE1002=20),"EXTREMO",IF(AND(AC1002=5,AE1002=20),"EXTREMO",VLOOKUP(AG1002,[4]Evaluacion!A:B,2)))))))))))))))))</f>
        <v xml:space="preserve"> </v>
      </c>
      <c r="AI1002" s="213"/>
      <c r="AJ1002" s="214"/>
      <c r="AK1002" s="197"/>
      <c r="AL1002" s="197"/>
      <c r="AM1002" s="197"/>
      <c r="AN1002" s="197"/>
      <c r="AO1002" s="197"/>
      <c r="AP1002" s="197"/>
      <c r="AQ1002" s="197"/>
      <c r="AR1002" s="197"/>
      <c r="AS1002" s="204"/>
      <c r="AT1002" s="204"/>
      <c r="AU1002" s="204" t="str">
        <f t="shared" si="112"/>
        <v xml:space="preserve"> </v>
      </c>
      <c r="AV1002" s="204"/>
      <c r="AW1002" s="204" t="str">
        <f t="shared" si="113"/>
        <v xml:space="preserve"> </v>
      </c>
      <c r="AX1002" s="204" t="str">
        <f t="shared" si="117"/>
        <v xml:space="preserve"> </v>
      </c>
      <c r="AY1002" s="204" t="str">
        <f>IF(OR(AT1002=" ",AT1002=0,AV1002=" ",AV1002=0)," ",IF(AND(AT1002=1,AV1002=5),"BAJO",IF(AND(AT1002=2,AV1002=5),"BAJO",IF(AND(AT1002=1,AV1002=10),"BAJO",IF(AND(AT1002=2,AV1002=10),"MODERADO",IF(AND(AT1002=1,AV1002=20),"MODERADO",IF(AND(AT1002=3,AV1002=5),"MODERADO",IF(AND(AT1002=4,AV1002=5),"MODERADO",IF(AND(AT1002=5,AV1002=5),"MODERADO",IF(AND(AT1002=2,AV1002=20),"ALTO",IF(AND(AT1002=3,AV1002=10),"ALTO",IF(AND(AT1002=4,AV1002=10),"ALTO",IF(AND(AT1002=5,AV1002=10),"ALTO",IF(AND(AT1002=3,AV1002=20),"EXTREMO",IF(AND(AT1002=4,AV1002=20),"EXTREMO",IF(AND(AT1002=5,AV1002=20),"EXTREMO",VLOOKUP(AX1002,[4]Evaluacion!R:S,2)))))))))))))))))</f>
        <v xml:space="preserve"> </v>
      </c>
      <c r="AZ1002" s="204"/>
      <c r="BA1002" s="204"/>
      <c r="BB1002" s="204"/>
      <c r="BC1002" s="204"/>
      <c r="BD1002" s="204"/>
      <c r="BE1002" s="204"/>
      <c r="BF1002" s="204"/>
      <c r="BG1002" s="205"/>
      <c r="BH1002" s="204"/>
    </row>
    <row r="1003" spans="1:60" x14ac:dyDescent="0.2">
      <c r="A1003" s="200"/>
      <c r="B1003" s="192"/>
      <c r="C1003" s="201"/>
      <c r="D1003" s="193"/>
      <c r="E1003" s="193"/>
      <c r="F1003" s="206"/>
      <c r="G1003" s="201"/>
      <c r="H1003" s="194"/>
      <c r="I1003" s="206"/>
      <c r="J1003" s="206"/>
      <c r="K1003" s="206"/>
      <c r="L1003" s="206"/>
      <c r="M1003" s="206"/>
      <c r="N1003" s="206"/>
      <c r="O1003" s="206"/>
      <c r="P1003" s="206"/>
      <c r="Q1003" s="206"/>
      <c r="R1003" s="206"/>
      <c r="S1003" s="206"/>
      <c r="T1003" s="206"/>
      <c r="U1003" s="206"/>
      <c r="V1003" s="206"/>
      <c r="W1003" s="206"/>
      <c r="X1003" s="206"/>
      <c r="Y1003" s="206"/>
      <c r="Z1003" s="206"/>
      <c r="AA1003" s="206"/>
      <c r="AB1003" s="193"/>
      <c r="AC1003" s="204"/>
      <c r="AD1003" s="204" t="str">
        <f t="shared" si="114"/>
        <v xml:space="preserve"> </v>
      </c>
      <c r="AE1003" s="204"/>
      <c r="AF1003" s="204" t="str">
        <f t="shared" si="115"/>
        <v xml:space="preserve"> </v>
      </c>
      <c r="AG1003" s="204" t="str">
        <f t="shared" si="116"/>
        <v xml:space="preserve"> </v>
      </c>
      <c r="AH1003" s="204" t="str">
        <f>IF(OR(AC1003=" ",AC1003=0,AE1003=" ",AE1003=0)," ",IF(AND(AC1003=1,AE1003=5),"BAJO",IF(AND(AC1003=2,AE1003=5),"BAJO",IF(AND(AC1003=1,AE1003=10),"BAJO",IF(AND(AC1003=2,AE1003=10),"MODERADO",IF(AND(AC1003=1,AE1003=20),"MODERADO",IF(AND(AC1003=3,AE1003=5),"MODERADO",IF(AND(AC1003=4,AE1003=5),"MODERADO",IF(AND(AC1003=5,AE1003=5),"MODERADO",IF(AND(AC1003=2,AE1003=20),"ALTO",IF(AND(AC1003=3,AE1003=10),"ALTO",IF(AND(AC1003=4,AE1003=10),"ALTO",IF(AND(AC1003=5,AE1003=10),"ALTO",IF(AND(AC1003=3,AE1003=20),"EXTREMO",IF(AND(AC1003=4,AE1003=20),"EXTREMO",IF(AND(AC1003=5,AE1003=20),"EXTREMO",VLOOKUP(AG1003,[4]Evaluacion!A:B,2)))))))))))))))))</f>
        <v xml:space="preserve"> </v>
      </c>
      <c r="AI1003" s="213"/>
      <c r="AJ1003" s="214"/>
      <c r="AK1003" s="197"/>
      <c r="AL1003" s="197"/>
      <c r="AM1003" s="197"/>
      <c r="AN1003" s="197"/>
      <c r="AO1003" s="197"/>
      <c r="AP1003" s="197"/>
      <c r="AQ1003" s="197"/>
      <c r="AR1003" s="197"/>
      <c r="AS1003" s="204"/>
      <c r="AT1003" s="204"/>
      <c r="AU1003" s="204" t="str">
        <f t="shared" si="112"/>
        <v xml:space="preserve"> </v>
      </c>
      <c r="AV1003" s="204"/>
      <c r="AW1003" s="204" t="str">
        <f t="shared" si="113"/>
        <v xml:space="preserve"> </v>
      </c>
      <c r="AX1003" s="204" t="str">
        <f t="shared" si="117"/>
        <v xml:space="preserve"> </v>
      </c>
      <c r="AY1003" s="204" t="str">
        <f>IF(OR(AT1003=" ",AT1003=0,AV1003=" ",AV1003=0)," ",IF(AND(AT1003=1,AV1003=5),"BAJO",IF(AND(AT1003=2,AV1003=5),"BAJO",IF(AND(AT1003=1,AV1003=10),"BAJO",IF(AND(AT1003=2,AV1003=10),"MODERADO",IF(AND(AT1003=1,AV1003=20),"MODERADO",IF(AND(AT1003=3,AV1003=5),"MODERADO",IF(AND(AT1003=4,AV1003=5),"MODERADO",IF(AND(AT1003=5,AV1003=5),"MODERADO",IF(AND(AT1003=2,AV1003=20),"ALTO",IF(AND(AT1003=3,AV1003=10),"ALTO",IF(AND(AT1003=4,AV1003=10),"ALTO",IF(AND(AT1003=5,AV1003=10),"ALTO",IF(AND(AT1003=3,AV1003=20),"EXTREMO",IF(AND(AT1003=4,AV1003=20),"EXTREMO",IF(AND(AT1003=5,AV1003=20),"EXTREMO",VLOOKUP(AX1003,[4]Evaluacion!R:S,2)))))))))))))))))</f>
        <v xml:space="preserve"> </v>
      </c>
      <c r="AZ1003" s="204"/>
      <c r="BA1003" s="204"/>
      <c r="BB1003" s="204"/>
      <c r="BC1003" s="204"/>
      <c r="BD1003" s="204"/>
      <c r="BE1003" s="204"/>
      <c r="BF1003" s="204"/>
      <c r="BG1003" s="205"/>
      <c r="BH1003" s="204"/>
    </row>
    <row r="1004" spans="1:60" x14ac:dyDescent="0.2">
      <c r="A1004" s="200"/>
      <c r="B1004" s="192"/>
      <c r="C1004" s="201"/>
      <c r="D1004" s="193"/>
      <c r="E1004" s="193"/>
      <c r="F1004" s="206"/>
      <c r="G1004" s="201"/>
      <c r="H1004" s="194"/>
      <c r="I1004" s="206"/>
      <c r="J1004" s="206"/>
      <c r="K1004" s="206"/>
      <c r="L1004" s="206"/>
      <c r="M1004" s="206"/>
      <c r="N1004" s="206"/>
      <c r="O1004" s="206"/>
      <c r="P1004" s="206"/>
      <c r="Q1004" s="206"/>
      <c r="R1004" s="206"/>
      <c r="S1004" s="206"/>
      <c r="T1004" s="206"/>
      <c r="U1004" s="206"/>
      <c r="V1004" s="206"/>
      <c r="W1004" s="206"/>
      <c r="X1004" s="206"/>
      <c r="Y1004" s="206"/>
      <c r="Z1004" s="206"/>
      <c r="AA1004" s="206"/>
      <c r="AB1004" s="193"/>
      <c r="AC1004" s="204"/>
      <c r="AD1004" s="204" t="str">
        <f t="shared" si="114"/>
        <v xml:space="preserve"> </v>
      </c>
      <c r="AE1004" s="204"/>
      <c r="AF1004" s="204" t="str">
        <f t="shared" si="115"/>
        <v xml:space="preserve"> </v>
      </c>
      <c r="AG1004" s="204" t="str">
        <f t="shared" si="116"/>
        <v xml:space="preserve"> </v>
      </c>
      <c r="AH1004" s="204" t="str">
        <f>IF(OR(AC1004=" ",AC1004=0,AE1004=" ",AE1004=0)," ",IF(AND(AC1004=1,AE1004=5),"BAJO",IF(AND(AC1004=2,AE1004=5),"BAJO",IF(AND(AC1004=1,AE1004=10),"BAJO",IF(AND(AC1004=2,AE1004=10),"MODERADO",IF(AND(AC1004=1,AE1004=20),"MODERADO",IF(AND(AC1004=3,AE1004=5),"MODERADO",IF(AND(AC1004=4,AE1004=5),"MODERADO",IF(AND(AC1004=5,AE1004=5),"MODERADO",IF(AND(AC1004=2,AE1004=20),"ALTO",IF(AND(AC1004=3,AE1004=10),"ALTO",IF(AND(AC1004=4,AE1004=10),"ALTO",IF(AND(AC1004=5,AE1004=10),"ALTO",IF(AND(AC1004=3,AE1004=20),"EXTREMO",IF(AND(AC1004=4,AE1004=20),"EXTREMO",IF(AND(AC1004=5,AE1004=20),"EXTREMO",VLOOKUP(AG1004,[4]Evaluacion!A:B,2)))))))))))))))))</f>
        <v xml:space="preserve"> </v>
      </c>
      <c r="AI1004" s="213"/>
      <c r="AJ1004" s="214"/>
      <c r="AK1004" s="197"/>
      <c r="AL1004" s="197"/>
      <c r="AM1004" s="197"/>
      <c r="AN1004" s="197"/>
      <c r="AO1004" s="197"/>
      <c r="AP1004" s="197"/>
      <c r="AQ1004" s="197"/>
      <c r="AR1004" s="197"/>
      <c r="AS1004" s="204"/>
      <c r="AT1004" s="204"/>
      <c r="AU1004" s="204" t="str">
        <f t="shared" si="112"/>
        <v xml:space="preserve"> </v>
      </c>
      <c r="AV1004" s="204"/>
      <c r="AW1004" s="204" t="str">
        <f t="shared" si="113"/>
        <v xml:space="preserve"> </v>
      </c>
      <c r="AX1004" s="204" t="str">
        <f t="shared" si="117"/>
        <v xml:space="preserve"> </v>
      </c>
      <c r="AY1004" s="204" t="str">
        <f>IF(OR(AT1004=" ",AT1004=0,AV1004=" ",AV1004=0)," ",IF(AND(AT1004=1,AV1004=5),"BAJO",IF(AND(AT1004=2,AV1004=5),"BAJO",IF(AND(AT1004=1,AV1004=10),"BAJO",IF(AND(AT1004=2,AV1004=10),"MODERADO",IF(AND(AT1004=1,AV1004=20),"MODERADO",IF(AND(AT1004=3,AV1004=5),"MODERADO",IF(AND(AT1004=4,AV1004=5),"MODERADO",IF(AND(AT1004=5,AV1004=5),"MODERADO",IF(AND(AT1004=2,AV1004=20),"ALTO",IF(AND(AT1004=3,AV1004=10),"ALTO",IF(AND(AT1004=4,AV1004=10),"ALTO",IF(AND(AT1004=5,AV1004=10),"ALTO",IF(AND(AT1004=3,AV1004=20),"EXTREMO",IF(AND(AT1004=4,AV1004=20),"EXTREMO",IF(AND(AT1004=5,AV1004=20),"EXTREMO",VLOOKUP(AX1004,[4]Evaluacion!R:S,2)))))))))))))))))</f>
        <v xml:space="preserve"> </v>
      </c>
      <c r="AZ1004" s="204"/>
      <c r="BA1004" s="204"/>
      <c r="BB1004" s="204"/>
      <c r="BC1004" s="204"/>
      <c r="BD1004" s="204"/>
      <c r="BE1004" s="204"/>
      <c r="BF1004" s="204"/>
      <c r="BG1004" s="205"/>
      <c r="BH1004" s="204"/>
    </row>
    <row r="1005" spans="1:60" x14ac:dyDescent="0.2">
      <c r="A1005" s="200"/>
      <c r="B1005" s="192"/>
      <c r="C1005" s="201"/>
      <c r="D1005" s="193"/>
      <c r="E1005" s="193"/>
      <c r="F1005" s="206"/>
      <c r="G1005" s="201"/>
      <c r="H1005" s="194"/>
      <c r="I1005" s="206"/>
      <c r="J1005" s="206"/>
      <c r="K1005" s="206"/>
      <c r="L1005" s="206"/>
      <c r="M1005" s="206"/>
      <c r="N1005" s="206"/>
      <c r="O1005" s="206"/>
      <c r="P1005" s="206"/>
      <c r="Q1005" s="206"/>
      <c r="R1005" s="206"/>
      <c r="S1005" s="206"/>
      <c r="T1005" s="206"/>
      <c r="U1005" s="206"/>
      <c r="V1005" s="206"/>
      <c r="W1005" s="206"/>
      <c r="X1005" s="206"/>
      <c r="Y1005" s="206"/>
      <c r="Z1005" s="206"/>
      <c r="AA1005" s="206"/>
      <c r="AB1005" s="193"/>
      <c r="AC1005" s="204"/>
      <c r="AD1005" s="204" t="str">
        <f t="shared" si="114"/>
        <v xml:space="preserve"> </v>
      </c>
      <c r="AE1005" s="204"/>
      <c r="AF1005" s="204" t="str">
        <f t="shared" si="115"/>
        <v xml:space="preserve"> </v>
      </c>
      <c r="AG1005" s="204" t="str">
        <f t="shared" si="116"/>
        <v xml:space="preserve"> </v>
      </c>
      <c r="AH1005" s="204" t="str">
        <f>IF(OR(AC1005=" ",AC1005=0,AE1005=" ",AE1005=0)," ",IF(AND(AC1005=1,AE1005=5),"BAJO",IF(AND(AC1005=2,AE1005=5),"BAJO",IF(AND(AC1005=1,AE1005=10),"BAJO",IF(AND(AC1005=2,AE1005=10),"MODERADO",IF(AND(AC1005=1,AE1005=20),"MODERADO",IF(AND(AC1005=3,AE1005=5),"MODERADO",IF(AND(AC1005=4,AE1005=5),"MODERADO",IF(AND(AC1005=5,AE1005=5),"MODERADO",IF(AND(AC1005=2,AE1005=20),"ALTO",IF(AND(AC1005=3,AE1005=10),"ALTO",IF(AND(AC1005=4,AE1005=10),"ALTO",IF(AND(AC1005=5,AE1005=10),"ALTO",IF(AND(AC1005=3,AE1005=20),"EXTREMO",IF(AND(AC1005=4,AE1005=20),"EXTREMO",IF(AND(AC1005=5,AE1005=20),"EXTREMO",VLOOKUP(AG1005,[4]Evaluacion!A:B,2)))))))))))))))))</f>
        <v xml:space="preserve"> </v>
      </c>
      <c r="AI1005" s="213"/>
      <c r="AJ1005" s="214"/>
      <c r="AK1005" s="197"/>
      <c r="AL1005" s="197"/>
      <c r="AM1005" s="197"/>
      <c r="AN1005" s="197"/>
      <c r="AO1005" s="197"/>
      <c r="AP1005" s="197"/>
      <c r="AQ1005" s="197"/>
      <c r="AR1005" s="197"/>
      <c r="AS1005" s="204"/>
      <c r="AT1005" s="204"/>
      <c r="AU1005" s="204" t="str">
        <f t="shared" si="112"/>
        <v xml:space="preserve"> </v>
      </c>
      <c r="AV1005" s="204"/>
      <c r="AW1005" s="204" t="str">
        <f t="shared" si="113"/>
        <v xml:space="preserve"> </v>
      </c>
      <c r="AX1005" s="204" t="str">
        <f t="shared" si="117"/>
        <v xml:space="preserve"> </v>
      </c>
      <c r="AY1005" s="204" t="str">
        <f>IF(OR(AT1005=" ",AT1005=0,AV1005=" ",AV1005=0)," ",IF(AND(AT1005=1,AV1005=5),"BAJO",IF(AND(AT1005=2,AV1005=5),"BAJO",IF(AND(AT1005=1,AV1005=10),"BAJO",IF(AND(AT1005=2,AV1005=10),"MODERADO",IF(AND(AT1005=1,AV1005=20),"MODERADO",IF(AND(AT1005=3,AV1005=5),"MODERADO",IF(AND(AT1005=4,AV1005=5),"MODERADO",IF(AND(AT1005=5,AV1005=5),"MODERADO",IF(AND(AT1005=2,AV1005=20),"ALTO",IF(AND(AT1005=3,AV1005=10),"ALTO",IF(AND(AT1005=4,AV1005=10),"ALTO",IF(AND(AT1005=5,AV1005=10),"ALTO",IF(AND(AT1005=3,AV1005=20),"EXTREMO",IF(AND(AT1005=4,AV1005=20),"EXTREMO",IF(AND(AT1005=5,AV1005=20),"EXTREMO",VLOOKUP(AX1005,[4]Evaluacion!R:S,2)))))))))))))))))</f>
        <v xml:space="preserve"> </v>
      </c>
      <c r="AZ1005" s="204"/>
      <c r="BA1005" s="204"/>
      <c r="BB1005" s="204"/>
      <c r="BC1005" s="204"/>
      <c r="BD1005" s="204"/>
      <c r="BE1005" s="204"/>
      <c r="BF1005" s="204"/>
      <c r="BG1005" s="205"/>
      <c r="BH1005" s="204"/>
    </row>
    <row r="1006" spans="1:60" x14ac:dyDescent="0.2">
      <c r="A1006" s="200"/>
      <c r="B1006" s="192"/>
      <c r="C1006" s="201"/>
      <c r="D1006" s="193"/>
      <c r="E1006" s="193"/>
      <c r="F1006" s="206"/>
      <c r="G1006" s="201"/>
      <c r="H1006" s="194"/>
      <c r="I1006" s="206"/>
      <c r="J1006" s="206"/>
      <c r="K1006" s="206"/>
      <c r="L1006" s="206"/>
      <c r="M1006" s="206"/>
      <c r="N1006" s="206"/>
      <c r="O1006" s="206"/>
      <c r="P1006" s="206"/>
      <c r="Q1006" s="206"/>
      <c r="R1006" s="206"/>
      <c r="S1006" s="206"/>
      <c r="T1006" s="206"/>
      <c r="U1006" s="206"/>
      <c r="V1006" s="206"/>
      <c r="W1006" s="206"/>
      <c r="X1006" s="206"/>
      <c r="Y1006" s="206"/>
      <c r="Z1006" s="206"/>
      <c r="AA1006" s="206"/>
      <c r="AB1006" s="193"/>
      <c r="AC1006" s="204"/>
      <c r="AD1006" s="204" t="str">
        <f t="shared" si="114"/>
        <v xml:space="preserve"> </v>
      </c>
      <c r="AE1006" s="204"/>
      <c r="AF1006" s="204" t="str">
        <f t="shared" si="115"/>
        <v xml:space="preserve"> </v>
      </c>
      <c r="AG1006" s="204" t="str">
        <f t="shared" si="116"/>
        <v xml:space="preserve"> </v>
      </c>
      <c r="AH1006" s="204" t="str">
        <f>IF(OR(AC1006=" ",AC1006=0,AE1006=" ",AE1006=0)," ",IF(AND(AC1006=1,AE1006=5),"BAJO",IF(AND(AC1006=2,AE1006=5),"BAJO",IF(AND(AC1006=1,AE1006=10),"BAJO",IF(AND(AC1006=2,AE1006=10),"MODERADO",IF(AND(AC1006=1,AE1006=20),"MODERADO",IF(AND(AC1006=3,AE1006=5),"MODERADO",IF(AND(AC1006=4,AE1006=5),"MODERADO",IF(AND(AC1006=5,AE1006=5),"MODERADO",IF(AND(AC1006=2,AE1006=20),"ALTO",IF(AND(AC1006=3,AE1006=10),"ALTO",IF(AND(AC1006=4,AE1006=10),"ALTO",IF(AND(AC1006=5,AE1006=10),"ALTO",IF(AND(AC1006=3,AE1006=20),"EXTREMO",IF(AND(AC1006=4,AE1006=20),"EXTREMO",IF(AND(AC1006=5,AE1006=20),"EXTREMO",VLOOKUP(AG1006,[4]Evaluacion!A:B,2)))))))))))))))))</f>
        <v xml:space="preserve"> </v>
      </c>
      <c r="AI1006" s="213"/>
      <c r="AJ1006" s="214"/>
      <c r="AK1006" s="197"/>
      <c r="AL1006" s="197"/>
      <c r="AM1006" s="197"/>
      <c r="AN1006" s="197"/>
      <c r="AO1006" s="197"/>
      <c r="AP1006" s="197"/>
      <c r="AQ1006" s="197"/>
      <c r="AR1006" s="197"/>
      <c r="AS1006" s="204"/>
      <c r="AT1006" s="204"/>
      <c r="AU1006" s="204" t="str">
        <f t="shared" si="112"/>
        <v xml:space="preserve"> </v>
      </c>
      <c r="AV1006" s="204"/>
      <c r="AW1006" s="204" t="str">
        <f t="shared" si="113"/>
        <v xml:space="preserve"> </v>
      </c>
      <c r="AX1006" s="204" t="str">
        <f t="shared" si="117"/>
        <v xml:space="preserve"> </v>
      </c>
      <c r="AY1006" s="204" t="str">
        <f>IF(OR(AT1006=" ",AT1006=0,AV1006=" ",AV1006=0)," ",IF(AND(AT1006=1,AV1006=5),"BAJO",IF(AND(AT1006=2,AV1006=5),"BAJO",IF(AND(AT1006=1,AV1006=10),"BAJO",IF(AND(AT1006=2,AV1006=10),"MODERADO",IF(AND(AT1006=1,AV1006=20),"MODERADO",IF(AND(AT1006=3,AV1006=5),"MODERADO",IF(AND(AT1006=4,AV1006=5),"MODERADO",IF(AND(AT1006=5,AV1006=5),"MODERADO",IF(AND(AT1006=2,AV1006=20),"ALTO",IF(AND(AT1006=3,AV1006=10),"ALTO",IF(AND(AT1006=4,AV1006=10),"ALTO",IF(AND(AT1006=5,AV1006=10),"ALTO",IF(AND(AT1006=3,AV1006=20),"EXTREMO",IF(AND(AT1006=4,AV1006=20),"EXTREMO",IF(AND(AT1006=5,AV1006=20),"EXTREMO",VLOOKUP(AX1006,[4]Evaluacion!R:S,2)))))))))))))))))</f>
        <v xml:space="preserve"> </v>
      </c>
      <c r="AZ1006" s="204"/>
      <c r="BA1006" s="204"/>
      <c r="BB1006" s="204"/>
      <c r="BC1006" s="204"/>
      <c r="BD1006" s="204"/>
      <c r="BE1006" s="204"/>
      <c r="BF1006" s="204"/>
      <c r="BG1006" s="205"/>
      <c r="BH1006" s="204"/>
    </row>
    <row r="1007" spans="1:60" x14ac:dyDescent="0.2">
      <c r="A1007" s="200"/>
      <c r="B1007" s="192"/>
      <c r="C1007" s="201"/>
      <c r="D1007" s="193"/>
      <c r="E1007" s="193"/>
      <c r="F1007" s="206"/>
      <c r="G1007" s="201"/>
      <c r="H1007" s="194"/>
      <c r="I1007" s="206"/>
      <c r="J1007" s="206"/>
      <c r="K1007" s="206"/>
      <c r="L1007" s="206"/>
      <c r="M1007" s="206"/>
      <c r="N1007" s="206"/>
      <c r="O1007" s="206"/>
      <c r="P1007" s="206"/>
      <c r="Q1007" s="206"/>
      <c r="R1007" s="206"/>
      <c r="S1007" s="206"/>
      <c r="T1007" s="206"/>
      <c r="U1007" s="206"/>
      <c r="V1007" s="206"/>
      <c r="W1007" s="206"/>
      <c r="X1007" s="206"/>
      <c r="Y1007" s="206"/>
      <c r="Z1007" s="206"/>
      <c r="AA1007" s="206"/>
      <c r="AB1007" s="193"/>
      <c r="AC1007" s="204"/>
      <c r="AD1007" s="204" t="str">
        <f t="shared" si="114"/>
        <v xml:space="preserve"> </v>
      </c>
      <c r="AE1007" s="204"/>
      <c r="AF1007" s="204" t="str">
        <f t="shared" si="115"/>
        <v xml:space="preserve"> </v>
      </c>
      <c r="AG1007" s="204" t="str">
        <f t="shared" si="116"/>
        <v xml:space="preserve"> </v>
      </c>
      <c r="AH1007" s="204" t="str">
        <f>IF(OR(AC1007=" ",AC1007=0,AE1007=" ",AE1007=0)," ",IF(AND(AC1007=1,AE1007=5),"BAJO",IF(AND(AC1007=2,AE1007=5),"BAJO",IF(AND(AC1007=1,AE1007=10),"BAJO",IF(AND(AC1007=2,AE1007=10),"MODERADO",IF(AND(AC1007=1,AE1007=20),"MODERADO",IF(AND(AC1007=3,AE1007=5),"MODERADO",IF(AND(AC1007=4,AE1007=5),"MODERADO",IF(AND(AC1007=5,AE1007=5),"MODERADO",IF(AND(AC1007=2,AE1007=20),"ALTO",IF(AND(AC1007=3,AE1007=10),"ALTO",IF(AND(AC1007=4,AE1007=10),"ALTO",IF(AND(AC1007=5,AE1007=10),"ALTO",IF(AND(AC1007=3,AE1007=20),"EXTREMO",IF(AND(AC1007=4,AE1007=20),"EXTREMO",IF(AND(AC1007=5,AE1007=20),"EXTREMO",VLOOKUP(AG1007,[4]Evaluacion!A:B,2)))))))))))))))))</f>
        <v xml:space="preserve"> </v>
      </c>
      <c r="AI1007" s="213"/>
      <c r="AJ1007" s="214"/>
      <c r="AK1007" s="197"/>
      <c r="AL1007" s="197"/>
      <c r="AM1007" s="197"/>
      <c r="AN1007" s="197"/>
      <c r="AO1007" s="197"/>
      <c r="AP1007" s="197"/>
      <c r="AQ1007" s="197"/>
      <c r="AR1007" s="197"/>
      <c r="AS1007" s="204"/>
      <c r="AT1007" s="204"/>
      <c r="AU1007" s="204" t="str">
        <f t="shared" si="112"/>
        <v xml:space="preserve"> </v>
      </c>
      <c r="AV1007" s="204"/>
      <c r="AW1007" s="204" t="str">
        <f t="shared" si="113"/>
        <v xml:space="preserve"> </v>
      </c>
      <c r="AX1007" s="204" t="str">
        <f t="shared" si="117"/>
        <v xml:space="preserve"> </v>
      </c>
      <c r="AY1007" s="204" t="str">
        <f>IF(OR(AT1007=" ",AT1007=0,AV1007=" ",AV1007=0)," ",IF(AND(AT1007=1,AV1007=5),"BAJO",IF(AND(AT1007=2,AV1007=5),"BAJO",IF(AND(AT1007=1,AV1007=10),"BAJO",IF(AND(AT1007=2,AV1007=10),"MODERADO",IF(AND(AT1007=1,AV1007=20),"MODERADO",IF(AND(AT1007=3,AV1007=5),"MODERADO",IF(AND(AT1007=4,AV1007=5),"MODERADO",IF(AND(AT1007=5,AV1007=5),"MODERADO",IF(AND(AT1007=2,AV1007=20),"ALTO",IF(AND(AT1007=3,AV1007=10),"ALTO",IF(AND(AT1007=4,AV1007=10),"ALTO",IF(AND(AT1007=5,AV1007=10),"ALTO",IF(AND(AT1007=3,AV1007=20),"EXTREMO",IF(AND(AT1007=4,AV1007=20),"EXTREMO",IF(AND(AT1007=5,AV1007=20),"EXTREMO",VLOOKUP(AX1007,[4]Evaluacion!R:S,2)))))))))))))))))</f>
        <v xml:space="preserve"> </v>
      </c>
      <c r="AZ1007" s="204"/>
      <c r="BA1007" s="204"/>
      <c r="BB1007" s="204"/>
      <c r="BC1007" s="204"/>
      <c r="BD1007" s="204"/>
      <c r="BE1007" s="204"/>
      <c r="BF1007" s="204"/>
      <c r="BG1007" s="205"/>
      <c r="BH1007" s="204"/>
    </row>
    <row r="1008" spans="1:60" x14ac:dyDescent="0.2">
      <c r="A1008" s="200"/>
      <c r="B1008" s="192"/>
      <c r="C1008" s="201"/>
      <c r="D1008" s="193"/>
      <c r="E1008" s="193"/>
      <c r="F1008" s="206"/>
      <c r="G1008" s="201"/>
      <c r="H1008" s="194"/>
      <c r="I1008" s="206"/>
      <c r="J1008" s="206"/>
      <c r="K1008" s="206"/>
      <c r="L1008" s="206"/>
      <c r="M1008" s="206"/>
      <c r="N1008" s="206"/>
      <c r="O1008" s="206"/>
      <c r="P1008" s="206"/>
      <c r="Q1008" s="206"/>
      <c r="R1008" s="206"/>
      <c r="S1008" s="206"/>
      <c r="T1008" s="206"/>
      <c r="U1008" s="206"/>
      <c r="V1008" s="206"/>
      <c r="W1008" s="206"/>
      <c r="X1008" s="206"/>
      <c r="Y1008" s="206"/>
      <c r="Z1008" s="206"/>
      <c r="AA1008" s="206"/>
      <c r="AB1008" s="193"/>
      <c r="AC1008" s="204"/>
      <c r="AD1008" s="204" t="str">
        <f t="shared" si="114"/>
        <v xml:space="preserve"> </v>
      </c>
      <c r="AE1008" s="204"/>
      <c r="AF1008" s="204" t="str">
        <f t="shared" si="115"/>
        <v xml:space="preserve"> </v>
      </c>
      <c r="AG1008" s="204" t="str">
        <f t="shared" si="116"/>
        <v xml:space="preserve"> </v>
      </c>
      <c r="AH1008" s="204" t="str">
        <f>IF(OR(AC1008=" ",AC1008=0,AE1008=" ",AE1008=0)," ",IF(AND(AC1008=1,AE1008=5),"BAJO",IF(AND(AC1008=2,AE1008=5),"BAJO",IF(AND(AC1008=1,AE1008=10),"BAJO",IF(AND(AC1008=2,AE1008=10),"MODERADO",IF(AND(AC1008=1,AE1008=20),"MODERADO",IF(AND(AC1008=3,AE1008=5),"MODERADO",IF(AND(AC1008=4,AE1008=5),"MODERADO",IF(AND(AC1008=5,AE1008=5),"MODERADO",IF(AND(AC1008=2,AE1008=20),"ALTO",IF(AND(AC1008=3,AE1008=10),"ALTO",IF(AND(AC1008=4,AE1008=10),"ALTO",IF(AND(AC1008=5,AE1008=10),"ALTO",IF(AND(AC1008=3,AE1008=20),"EXTREMO",IF(AND(AC1008=4,AE1008=20),"EXTREMO",IF(AND(AC1008=5,AE1008=20),"EXTREMO",VLOOKUP(AG1008,[4]Evaluacion!A:B,2)))))))))))))))))</f>
        <v xml:space="preserve"> </v>
      </c>
      <c r="AI1008" s="213"/>
      <c r="AJ1008" s="214"/>
      <c r="AK1008" s="197"/>
      <c r="AL1008" s="197"/>
      <c r="AM1008" s="197"/>
      <c r="AN1008" s="197"/>
      <c r="AO1008" s="197"/>
      <c r="AP1008" s="197"/>
      <c r="AQ1008" s="197"/>
      <c r="AR1008" s="197"/>
      <c r="AS1008" s="204"/>
      <c r="AT1008" s="204"/>
      <c r="AU1008" s="204" t="str">
        <f t="shared" si="112"/>
        <v xml:space="preserve"> </v>
      </c>
      <c r="AV1008" s="204"/>
      <c r="AW1008" s="204" t="str">
        <f t="shared" si="113"/>
        <v xml:space="preserve"> </v>
      </c>
      <c r="AX1008" s="204" t="str">
        <f t="shared" si="117"/>
        <v xml:space="preserve"> </v>
      </c>
      <c r="AY1008" s="204" t="str">
        <f>IF(OR(AT1008=" ",AT1008=0,AV1008=" ",AV1008=0)," ",IF(AND(AT1008=1,AV1008=5),"BAJO",IF(AND(AT1008=2,AV1008=5),"BAJO",IF(AND(AT1008=1,AV1008=10),"BAJO",IF(AND(AT1008=2,AV1008=10),"MODERADO",IF(AND(AT1008=1,AV1008=20),"MODERADO",IF(AND(AT1008=3,AV1008=5),"MODERADO",IF(AND(AT1008=4,AV1008=5),"MODERADO",IF(AND(AT1008=5,AV1008=5),"MODERADO",IF(AND(AT1008=2,AV1008=20),"ALTO",IF(AND(AT1008=3,AV1008=10),"ALTO",IF(AND(AT1008=4,AV1008=10),"ALTO",IF(AND(AT1008=5,AV1008=10),"ALTO",IF(AND(AT1008=3,AV1008=20),"EXTREMO",IF(AND(AT1008=4,AV1008=20),"EXTREMO",IF(AND(AT1008=5,AV1008=20),"EXTREMO",VLOOKUP(AX1008,[4]Evaluacion!R:S,2)))))))))))))))))</f>
        <v xml:space="preserve"> </v>
      </c>
      <c r="AZ1008" s="204"/>
      <c r="BA1008" s="204"/>
      <c r="BB1008" s="204"/>
      <c r="BC1008" s="204"/>
      <c r="BD1008" s="204"/>
      <c r="BE1008" s="204"/>
      <c r="BF1008" s="204"/>
      <c r="BG1008" s="205"/>
      <c r="BH1008" s="204"/>
    </row>
    <row r="1009" spans="1:60" x14ac:dyDescent="0.2">
      <c r="A1009" s="200"/>
      <c r="B1009" s="192"/>
      <c r="C1009" s="201"/>
      <c r="D1009" s="193"/>
      <c r="E1009" s="193"/>
      <c r="F1009" s="206"/>
      <c r="G1009" s="201"/>
      <c r="H1009" s="194"/>
      <c r="I1009" s="206"/>
      <c r="J1009" s="206"/>
      <c r="K1009" s="206"/>
      <c r="L1009" s="206"/>
      <c r="M1009" s="206"/>
      <c r="N1009" s="206"/>
      <c r="O1009" s="206"/>
      <c r="P1009" s="206"/>
      <c r="Q1009" s="206"/>
      <c r="R1009" s="206"/>
      <c r="S1009" s="206"/>
      <c r="T1009" s="206"/>
      <c r="U1009" s="206"/>
      <c r="V1009" s="206"/>
      <c r="W1009" s="206"/>
      <c r="X1009" s="206"/>
      <c r="Y1009" s="206"/>
      <c r="Z1009" s="206"/>
      <c r="AA1009" s="206"/>
      <c r="AB1009" s="193"/>
      <c r="AC1009" s="204"/>
      <c r="AD1009" s="204" t="str">
        <f t="shared" si="114"/>
        <v xml:space="preserve"> </v>
      </c>
      <c r="AE1009" s="204"/>
      <c r="AF1009" s="204" t="str">
        <f t="shared" si="115"/>
        <v xml:space="preserve"> </v>
      </c>
      <c r="AG1009" s="204" t="str">
        <f t="shared" si="116"/>
        <v xml:space="preserve"> </v>
      </c>
      <c r="AH1009" s="204" t="str">
        <f>IF(OR(AC1009=" ",AC1009=0,AE1009=" ",AE1009=0)," ",IF(AND(AC1009=1,AE1009=5),"BAJO",IF(AND(AC1009=2,AE1009=5),"BAJO",IF(AND(AC1009=1,AE1009=10),"BAJO",IF(AND(AC1009=2,AE1009=10),"MODERADO",IF(AND(AC1009=1,AE1009=20),"MODERADO",IF(AND(AC1009=3,AE1009=5),"MODERADO",IF(AND(AC1009=4,AE1009=5),"MODERADO",IF(AND(AC1009=5,AE1009=5),"MODERADO",IF(AND(AC1009=2,AE1009=20),"ALTO",IF(AND(AC1009=3,AE1009=10),"ALTO",IF(AND(AC1009=4,AE1009=10),"ALTO",IF(AND(AC1009=5,AE1009=10),"ALTO",IF(AND(AC1009=3,AE1009=20),"EXTREMO",IF(AND(AC1009=4,AE1009=20),"EXTREMO",IF(AND(AC1009=5,AE1009=20),"EXTREMO",VLOOKUP(AG1009,[4]Evaluacion!A:B,2)))))))))))))))))</f>
        <v xml:space="preserve"> </v>
      </c>
      <c r="AI1009" s="213"/>
      <c r="AJ1009" s="214"/>
      <c r="AK1009" s="197"/>
      <c r="AL1009" s="197"/>
      <c r="AM1009" s="197"/>
      <c r="AN1009" s="197"/>
      <c r="AO1009" s="197"/>
      <c r="AP1009" s="197"/>
      <c r="AQ1009" s="197"/>
      <c r="AR1009" s="197"/>
      <c r="AS1009" s="204"/>
      <c r="AT1009" s="204"/>
      <c r="AU1009" s="204" t="str">
        <f t="shared" si="112"/>
        <v xml:space="preserve"> </v>
      </c>
      <c r="AV1009" s="204"/>
      <c r="AW1009" s="204" t="str">
        <f t="shared" si="113"/>
        <v xml:space="preserve"> </v>
      </c>
      <c r="AX1009" s="204" t="str">
        <f t="shared" si="117"/>
        <v xml:space="preserve"> </v>
      </c>
      <c r="AY1009" s="204" t="str">
        <f>IF(OR(AT1009=" ",AT1009=0,AV1009=" ",AV1009=0)," ",IF(AND(AT1009=1,AV1009=5),"BAJO",IF(AND(AT1009=2,AV1009=5),"BAJO",IF(AND(AT1009=1,AV1009=10),"BAJO",IF(AND(AT1009=2,AV1009=10),"MODERADO",IF(AND(AT1009=1,AV1009=20),"MODERADO",IF(AND(AT1009=3,AV1009=5),"MODERADO",IF(AND(AT1009=4,AV1009=5),"MODERADO",IF(AND(AT1009=5,AV1009=5),"MODERADO",IF(AND(AT1009=2,AV1009=20),"ALTO",IF(AND(AT1009=3,AV1009=10),"ALTO",IF(AND(AT1009=4,AV1009=10),"ALTO",IF(AND(AT1009=5,AV1009=10),"ALTO",IF(AND(AT1009=3,AV1009=20),"EXTREMO",IF(AND(AT1009=4,AV1009=20),"EXTREMO",IF(AND(AT1009=5,AV1009=20),"EXTREMO",VLOOKUP(AX1009,[4]Evaluacion!R:S,2)))))))))))))))))</f>
        <v xml:space="preserve"> </v>
      </c>
      <c r="AZ1009" s="204"/>
      <c r="BA1009" s="204"/>
      <c r="BB1009" s="204"/>
      <c r="BC1009" s="204"/>
      <c r="BD1009" s="204"/>
      <c r="BE1009" s="204"/>
      <c r="BF1009" s="204"/>
      <c r="BG1009" s="205"/>
      <c r="BH1009" s="204"/>
    </row>
    <row r="1010" spans="1:60" x14ac:dyDescent="0.2">
      <c r="A1010" s="200"/>
      <c r="B1010" s="192"/>
      <c r="C1010" s="201"/>
      <c r="D1010" s="193"/>
      <c r="E1010" s="193"/>
      <c r="F1010" s="206"/>
      <c r="G1010" s="201"/>
      <c r="H1010" s="194"/>
      <c r="I1010" s="206"/>
      <c r="J1010" s="206"/>
      <c r="K1010" s="206"/>
      <c r="L1010" s="206"/>
      <c r="M1010" s="206"/>
      <c r="N1010" s="206"/>
      <c r="O1010" s="206"/>
      <c r="P1010" s="206"/>
      <c r="Q1010" s="206"/>
      <c r="R1010" s="206"/>
      <c r="S1010" s="206"/>
      <c r="T1010" s="206"/>
      <c r="U1010" s="206"/>
      <c r="V1010" s="206"/>
      <c r="W1010" s="206"/>
      <c r="X1010" s="206"/>
      <c r="Y1010" s="206"/>
      <c r="Z1010" s="206"/>
      <c r="AA1010" s="206"/>
      <c r="AB1010" s="193"/>
      <c r="AC1010" s="204"/>
      <c r="AD1010" s="204" t="str">
        <f t="shared" si="114"/>
        <v xml:space="preserve"> </v>
      </c>
      <c r="AE1010" s="204"/>
      <c r="AF1010" s="204" t="str">
        <f t="shared" si="115"/>
        <v xml:space="preserve"> </v>
      </c>
      <c r="AG1010" s="204" t="str">
        <f t="shared" si="116"/>
        <v xml:space="preserve"> </v>
      </c>
      <c r="AH1010" s="204" t="str">
        <f>IF(OR(AC1010=" ",AC1010=0,AE1010=" ",AE1010=0)," ",IF(AND(AC1010=1,AE1010=5),"BAJO",IF(AND(AC1010=2,AE1010=5),"BAJO",IF(AND(AC1010=1,AE1010=10),"BAJO",IF(AND(AC1010=2,AE1010=10),"MODERADO",IF(AND(AC1010=1,AE1010=20),"MODERADO",IF(AND(AC1010=3,AE1010=5),"MODERADO",IF(AND(AC1010=4,AE1010=5),"MODERADO",IF(AND(AC1010=5,AE1010=5),"MODERADO",IF(AND(AC1010=2,AE1010=20),"ALTO",IF(AND(AC1010=3,AE1010=10),"ALTO",IF(AND(AC1010=4,AE1010=10),"ALTO",IF(AND(AC1010=5,AE1010=10),"ALTO",IF(AND(AC1010=3,AE1010=20),"EXTREMO",IF(AND(AC1010=4,AE1010=20),"EXTREMO",IF(AND(AC1010=5,AE1010=20),"EXTREMO",VLOOKUP(AG1010,[4]Evaluacion!A:B,2)))))))))))))))))</f>
        <v xml:space="preserve"> </v>
      </c>
      <c r="AI1010" s="213"/>
      <c r="AJ1010" s="214"/>
      <c r="AK1010" s="197"/>
      <c r="AL1010" s="197"/>
      <c r="AM1010" s="197"/>
      <c r="AN1010" s="197"/>
      <c r="AO1010" s="197"/>
      <c r="AP1010" s="197"/>
      <c r="AQ1010" s="197"/>
      <c r="AR1010" s="197"/>
      <c r="AS1010" s="204"/>
      <c r="AT1010" s="204"/>
      <c r="AU1010" s="204" t="str">
        <f t="shared" si="112"/>
        <v xml:space="preserve"> </v>
      </c>
      <c r="AV1010" s="204"/>
      <c r="AW1010" s="204" t="str">
        <f t="shared" si="113"/>
        <v xml:space="preserve"> </v>
      </c>
      <c r="AX1010" s="204" t="str">
        <f t="shared" si="117"/>
        <v xml:space="preserve"> </v>
      </c>
      <c r="AY1010" s="204" t="str">
        <f>IF(OR(AT1010=" ",AT1010=0,AV1010=" ",AV1010=0)," ",IF(AND(AT1010=1,AV1010=5),"BAJO",IF(AND(AT1010=2,AV1010=5),"BAJO",IF(AND(AT1010=1,AV1010=10),"BAJO",IF(AND(AT1010=2,AV1010=10),"MODERADO",IF(AND(AT1010=1,AV1010=20),"MODERADO",IF(AND(AT1010=3,AV1010=5),"MODERADO",IF(AND(AT1010=4,AV1010=5),"MODERADO",IF(AND(AT1010=5,AV1010=5),"MODERADO",IF(AND(AT1010=2,AV1010=20),"ALTO",IF(AND(AT1010=3,AV1010=10),"ALTO",IF(AND(AT1010=4,AV1010=10),"ALTO",IF(AND(AT1010=5,AV1010=10),"ALTO",IF(AND(AT1010=3,AV1010=20),"EXTREMO",IF(AND(AT1010=4,AV1010=20),"EXTREMO",IF(AND(AT1010=5,AV1010=20),"EXTREMO",VLOOKUP(AX1010,[4]Evaluacion!R:S,2)))))))))))))))))</f>
        <v xml:space="preserve"> </v>
      </c>
      <c r="AZ1010" s="204"/>
      <c r="BA1010" s="204"/>
      <c r="BB1010" s="204"/>
      <c r="BC1010" s="204"/>
      <c r="BD1010" s="204"/>
      <c r="BE1010" s="204"/>
      <c r="BF1010" s="204"/>
      <c r="BG1010" s="205"/>
      <c r="BH1010" s="204"/>
    </row>
    <row r="1011" spans="1:60" x14ac:dyDescent="0.2">
      <c r="A1011" s="200"/>
      <c r="B1011" s="192"/>
      <c r="C1011" s="201"/>
      <c r="D1011" s="193"/>
      <c r="E1011" s="193"/>
      <c r="F1011" s="206"/>
      <c r="G1011" s="201"/>
      <c r="H1011" s="194"/>
      <c r="I1011" s="206"/>
      <c r="J1011" s="206"/>
      <c r="K1011" s="206"/>
      <c r="L1011" s="206"/>
      <c r="M1011" s="206"/>
      <c r="N1011" s="206"/>
      <c r="O1011" s="206"/>
      <c r="P1011" s="206"/>
      <c r="Q1011" s="206"/>
      <c r="R1011" s="206"/>
      <c r="S1011" s="206"/>
      <c r="T1011" s="206"/>
      <c r="U1011" s="206"/>
      <c r="V1011" s="206"/>
      <c r="W1011" s="206"/>
      <c r="X1011" s="206"/>
      <c r="Y1011" s="206"/>
      <c r="Z1011" s="206"/>
      <c r="AA1011" s="206"/>
      <c r="AB1011" s="193"/>
      <c r="AC1011" s="204"/>
      <c r="AD1011" s="204" t="str">
        <f t="shared" si="114"/>
        <v xml:space="preserve"> </v>
      </c>
      <c r="AE1011" s="204"/>
      <c r="AF1011" s="204" t="str">
        <f t="shared" si="115"/>
        <v xml:space="preserve"> </v>
      </c>
      <c r="AG1011" s="204" t="str">
        <f t="shared" si="116"/>
        <v xml:space="preserve"> </v>
      </c>
      <c r="AH1011" s="204" t="str">
        <f>IF(OR(AC1011=" ",AC1011=0,AE1011=" ",AE1011=0)," ",IF(AND(AC1011=1,AE1011=5),"BAJO",IF(AND(AC1011=2,AE1011=5),"BAJO",IF(AND(AC1011=1,AE1011=10),"BAJO",IF(AND(AC1011=2,AE1011=10),"MODERADO",IF(AND(AC1011=1,AE1011=20),"MODERADO",IF(AND(AC1011=3,AE1011=5),"MODERADO",IF(AND(AC1011=4,AE1011=5),"MODERADO",IF(AND(AC1011=5,AE1011=5),"MODERADO",IF(AND(AC1011=2,AE1011=20),"ALTO",IF(AND(AC1011=3,AE1011=10),"ALTO",IF(AND(AC1011=4,AE1011=10),"ALTO",IF(AND(AC1011=5,AE1011=10),"ALTO",IF(AND(AC1011=3,AE1011=20),"EXTREMO",IF(AND(AC1011=4,AE1011=20),"EXTREMO",IF(AND(AC1011=5,AE1011=20),"EXTREMO",VLOOKUP(AG1011,[4]Evaluacion!A:B,2)))))))))))))))))</f>
        <v xml:space="preserve"> </v>
      </c>
      <c r="AI1011" s="213"/>
      <c r="AJ1011" s="214"/>
      <c r="AK1011" s="197"/>
      <c r="AL1011" s="197"/>
      <c r="AM1011" s="197"/>
      <c r="AN1011" s="197"/>
      <c r="AO1011" s="197"/>
      <c r="AP1011" s="197"/>
      <c r="AQ1011" s="197"/>
      <c r="AR1011" s="197"/>
      <c r="AS1011" s="204"/>
      <c r="AT1011" s="204"/>
      <c r="AU1011" s="204" t="str">
        <f t="shared" si="112"/>
        <v xml:space="preserve"> </v>
      </c>
      <c r="AV1011" s="204"/>
      <c r="AW1011" s="204" t="str">
        <f t="shared" si="113"/>
        <v xml:space="preserve"> </v>
      </c>
      <c r="AX1011" s="204" t="str">
        <f t="shared" si="117"/>
        <v xml:space="preserve"> </v>
      </c>
      <c r="AY1011" s="204" t="str">
        <f>IF(OR(AT1011=" ",AT1011=0,AV1011=" ",AV1011=0)," ",IF(AND(AT1011=1,AV1011=5),"BAJO",IF(AND(AT1011=2,AV1011=5),"BAJO",IF(AND(AT1011=1,AV1011=10),"BAJO",IF(AND(AT1011=2,AV1011=10),"MODERADO",IF(AND(AT1011=1,AV1011=20),"MODERADO",IF(AND(AT1011=3,AV1011=5),"MODERADO",IF(AND(AT1011=4,AV1011=5),"MODERADO",IF(AND(AT1011=5,AV1011=5),"MODERADO",IF(AND(AT1011=2,AV1011=20),"ALTO",IF(AND(AT1011=3,AV1011=10),"ALTO",IF(AND(AT1011=4,AV1011=10),"ALTO",IF(AND(AT1011=5,AV1011=10),"ALTO",IF(AND(AT1011=3,AV1011=20),"EXTREMO",IF(AND(AT1011=4,AV1011=20),"EXTREMO",IF(AND(AT1011=5,AV1011=20),"EXTREMO",VLOOKUP(AX1011,[4]Evaluacion!R:S,2)))))))))))))))))</f>
        <v xml:space="preserve"> </v>
      </c>
      <c r="AZ1011" s="204"/>
      <c r="BA1011" s="204"/>
      <c r="BB1011" s="204"/>
      <c r="BC1011" s="204"/>
      <c r="BD1011" s="204"/>
      <c r="BE1011" s="204"/>
      <c r="BF1011" s="204"/>
      <c r="BG1011" s="205"/>
      <c r="BH1011" s="204"/>
    </row>
    <row r="1012" spans="1:60" x14ac:dyDescent="0.2">
      <c r="A1012" s="200"/>
      <c r="B1012" s="192"/>
      <c r="C1012" s="201"/>
      <c r="D1012" s="193"/>
      <c r="E1012" s="193"/>
      <c r="F1012" s="206"/>
      <c r="G1012" s="201"/>
      <c r="H1012" s="194"/>
      <c r="I1012" s="206"/>
      <c r="J1012" s="206"/>
      <c r="K1012" s="206"/>
      <c r="L1012" s="206"/>
      <c r="M1012" s="206"/>
      <c r="N1012" s="206"/>
      <c r="O1012" s="206"/>
      <c r="P1012" s="206"/>
      <c r="Q1012" s="206"/>
      <c r="R1012" s="206"/>
      <c r="S1012" s="206"/>
      <c r="T1012" s="206"/>
      <c r="U1012" s="206"/>
      <c r="V1012" s="206"/>
      <c r="W1012" s="206"/>
      <c r="X1012" s="206"/>
      <c r="Y1012" s="206"/>
      <c r="Z1012" s="206"/>
      <c r="AA1012" s="206"/>
      <c r="AB1012" s="193"/>
      <c r="AC1012" s="204"/>
      <c r="AD1012" s="204" t="str">
        <f t="shared" si="114"/>
        <v xml:space="preserve"> </v>
      </c>
      <c r="AE1012" s="204"/>
      <c r="AF1012" s="204" t="str">
        <f t="shared" si="115"/>
        <v xml:space="preserve"> </v>
      </c>
      <c r="AG1012" s="204" t="str">
        <f t="shared" si="116"/>
        <v xml:space="preserve"> </v>
      </c>
      <c r="AH1012" s="204" t="str">
        <f>IF(OR(AC1012=" ",AC1012=0,AE1012=" ",AE1012=0)," ",IF(AND(AC1012=1,AE1012=5),"BAJO",IF(AND(AC1012=2,AE1012=5),"BAJO",IF(AND(AC1012=1,AE1012=10),"BAJO",IF(AND(AC1012=2,AE1012=10),"MODERADO",IF(AND(AC1012=1,AE1012=20),"MODERADO",IF(AND(AC1012=3,AE1012=5),"MODERADO",IF(AND(AC1012=4,AE1012=5),"MODERADO",IF(AND(AC1012=5,AE1012=5),"MODERADO",IF(AND(AC1012=2,AE1012=20),"ALTO",IF(AND(AC1012=3,AE1012=10),"ALTO",IF(AND(AC1012=4,AE1012=10),"ALTO",IF(AND(AC1012=5,AE1012=10),"ALTO",IF(AND(AC1012=3,AE1012=20),"EXTREMO",IF(AND(AC1012=4,AE1012=20),"EXTREMO",IF(AND(AC1012=5,AE1012=20),"EXTREMO",VLOOKUP(AG1012,[4]Evaluacion!A:B,2)))))))))))))))))</f>
        <v xml:space="preserve"> </v>
      </c>
      <c r="AI1012" s="213"/>
      <c r="AJ1012" s="214"/>
      <c r="AK1012" s="197"/>
      <c r="AL1012" s="197"/>
      <c r="AM1012" s="197"/>
      <c r="AN1012" s="197"/>
      <c r="AO1012" s="197"/>
      <c r="AP1012" s="197"/>
      <c r="AQ1012" s="197"/>
      <c r="AR1012" s="197"/>
      <c r="AS1012" s="204"/>
      <c r="AT1012" s="204"/>
      <c r="AU1012" s="204" t="str">
        <f t="shared" si="112"/>
        <v xml:space="preserve"> </v>
      </c>
      <c r="AV1012" s="204"/>
      <c r="AW1012" s="204" t="str">
        <f t="shared" si="113"/>
        <v xml:space="preserve"> </v>
      </c>
      <c r="AX1012" s="204" t="str">
        <f t="shared" si="117"/>
        <v xml:space="preserve"> </v>
      </c>
      <c r="AY1012" s="204" t="str">
        <f>IF(OR(AT1012=" ",AT1012=0,AV1012=" ",AV1012=0)," ",IF(AND(AT1012=1,AV1012=5),"BAJO",IF(AND(AT1012=2,AV1012=5),"BAJO",IF(AND(AT1012=1,AV1012=10),"BAJO",IF(AND(AT1012=2,AV1012=10),"MODERADO",IF(AND(AT1012=1,AV1012=20),"MODERADO",IF(AND(AT1012=3,AV1012=5),"MODERADO",IF(AND(AT1012=4,AV1012=5),"MODERADO",IF(AND(AT1012=5,AV1012=5),"MODERADO",IF(AND(AT1012=2,AV1012=20),"ALTO",IF(AND(AT1012=3,AV1012=10),"ALTO",IF(AND(AT1012=4,AV1012=10),"ALTO",IF(AND(AT1012=5,AV1012=10),"ALTO",IF(AND(AT1012=3,AV1012=20),"EXTREMO",IF(AND(AT1012=4,AV1012=20),"EXTREMO",IF(AND(AT1012=5,AV1012=20),"EXTREMO",VLOOKUP(AX1012,[4]Evaluacion!R:S,2)))))))))))))))))</f>
        <v xml:space="preserve"> </v>
      </c>
      <c r="AZ1012" s="204"/>
      <c r="BA1012" s="204"/>
      <c r="BB1012" s="204"/>
      <c r="BC1012" s="204"/>
      <c r="BD1012" s="204"/>
      <c r="BE1012" s="204"/>
      <c r="BF1012" s="204"/>
      <c r="BG1012" s="205"/>
      <c r="BH1012" s="204"/>
    </row>
    <row r="1013" spans="1:60" ht="24" x14ac:dyDescent="0.2">
      <c r="A1013" s="200"/>
      <c r="B1013" s="192"/>
      <c r="C1013" s="201"/>
      <c r="D1013" s="193"/>
      <c r="E1013" s="193"/>
      <c r="F1013" s="206"/>
      <c r="G1013" s="201"/>
      <c r="H1013" s="194"/>
      <c r="I1013" s="206"/>
      <c r="J1013" s="206"/>
      <c r="K1013" s="206"/>
      <c r="L1013" s="206"/>
      <c r="M1013" s="206"/>
      <c r="N1013" s="206"/>
      <c r="O1013" s="206"/>
      <c r="P1013" s="206"/>
      <c r="Q1013" s="206"/>
      <c r="R1013" s="206"/>
      <c r="S1013" s="206"/>
      <c r="T1013" s="206"/>
      <c r="U1013" s="206"/>
      <c r="V1013" s="206"/>
      <c r="W1013" s="206"/>
      <c r="X1013" s="206"/>
      <c r="Y1013" s="206"/>
      <c r="Z1013" s="206"/>
      <c r="AA1013" s="206"/>
      <c r="AB1013" s="193"/>
      <c r="AC1013" s="204"/>
      <c r="AD1013" s="204" t="str">
        <f t="shared" si="114"/>
        <v xml:space="preserve"> </v>
      </c>
      <c r="AE1013" s="204"/>
      <c r="AF1013" s="204" t="str">
        <f t="shared" si="115"/>
        <v xml:space="preserve"> </v>
      </c>
      <c r="AG1013" s="204" t="str">
        <f t="shared" si="116"/>
        <v xml:space="preserve"> </v>
      </c>
      <c r="AH1013" s="204" t="str">
        <f>IF(OR(AC1013=" ",AC1013=0,AE1013=" ",AE1013=0)," ",IF(AND(AC1013=1,AE1013=5),"BAJO",IF(AND(AC1013=2,AE1013=5),"BAJO",IF(AND(AC1013=1,AE1013=10),"BAJO",IF(AND(AC1013=2,AE1013=10),"MODERADO",IF(AND(AC1013=1,AE1013=20),"MODERADO",IF(AND(AC1013=3,AE1013=5),"MODERADO",IF(AND(AC1013=4,AE1013=5),"MODERADO",IF(AND(AC1013=5,AE1013=5),"MODERADO",IF(AND(AC1013=2,AE1013=20),"ALTO",IF(AND(AC1013=3,AE1013=10),"ALTO",IF(AND(AC1013=4,AE1013=10),"ALTO",IF(AND(AC1013=5,AE1013=10),"ALTO",IF(AND(AC1013=3,AE1013=20),"EXTREMO",IF(AND(AC1013=4,AE1013=20),"EXTREMO",IF(AND(AC1013=5,AE1013=20),"EXTREMO",VLOOKUP(AG1013,[4]Evaluacion!A:B,2)))))))))))))))))</f>
        <v xml:space="preserve"> </v>
      </c>
      <c r="AI1013" s="213"/>
      <c r="AJ1013" s="214"/>
      <c r="AK1013" s="197"/>
      <c r="AL1013" s="197"/>
      <c r="AM1013" s="197"/>
      <c r="AN1013" s="197"/>
      <c r="AO1013" s="197"/>
      <c r="AP1013" s="197"/>
      <c r="AQ1013" s="197"/>
      <c r="AR1013" s="197"/>
      <c r="AS1013" s="204" t="str">
        <f t="shared" ref="AS1013:AS1076" si="118">IF(AR1013=" "," ",IF(AR1013&lt;=50,"DISMINUYE CERO PUNTOS",IF(AR1013&lt;=75,"DISMINUYE UN PUNTO",IF(AR1013&lt;=100,"DISMINUYE DOS PUNTOS"))))</f>
        <v>DISMINUYE CERO PUNTOS</v>
      </c>
      <c r="AT1013" s="204"/>
      <c r="AU1013" s="204" t="str">
        <f t="shared" si="112"/>
        <v xml:space="preserve"> </v>
      </c>
      <c r="AV1013" s="204"/>
      <c r="AW1013" s="204" t="str">
        <f t="shared" si="113"/>
        <v xml:space="preserve"> </v>
      </c>
      <c r="AX1013" s="204" t="str">
        <f t="shared" si="117"/>
        <v xml:space="preserve"> </v>
      </c>
      <c r="AY1013" s="204" t="str">
        <f>IF(OR(AT1013=" ",AT1013=0,AV1013=" ",AV1013=0)," ",IF(AND(AT1013=1,AV1013=5),"BAJO",IF(AND(AT1013=2,AV1013=5),"BAJO",IF(AND(AT1013=1,AV1013=10),"BAJO",IF(AND(AT1013=2,AV1013=10),"MODERADO",IF(AND(AT1013=1,AV1013=20),"MODERADO",IF(AND(AT1013=3,AV1013=5),"MODERADO",IF(AND(AT1013=4,AV1013=5),"MODERADO",IF(AND(AT1013=5,AV1013=5),"MODERADO",IF(AND(AT1013=2,AV1013=20),"ALTO",IF(AND(AT1013=3,AV1013=10),"ALTO",IF(AND(AT1013=4,AV1013=10),"ALTO",IF(AND(AT1013=5,AV1013=10),"ALTO",IF(AND(AT1013=3,AV1013=20),"EXTREMO",IF(AND(AT1013=4,AV1013=20),"EXTREMO",IF(AND(AT1013=5,AV1013=20),"EXTREMO",VLOOKUP(AX1013,[4]Evaluacion!R:S,2)))))))))))))))))</f>
        <v xml:space="preserve"> </v>
      </c>
      <c r="AZ1013" s="204"/>
      <c r="BA1013" s="204"/>
      <c r="BB1013" s="204"/>
      <c r="BC1013" s="204"/>
      <c r="BD1013" s="204"/>
      <c r="BE1013" s="204"/>
      <c r="BF1013" s="204"/>
      <c r="BG1013" s="205"/>
      <c r="BH1013" s="204"/>
    </row>
    <row r="1014" spans="1:60" ht="24" x14ac:dyDescent="0.2">
      <c r="A1014" s="200"/>
      <c r="B1014" s="192"/>
      <c r="C1014" s="201"/>
      <c r="D1014" s="193"/>
      <c r="E1014" s="193"/>
      <c r="F1014" s="206"/>
      <c r="G1014" s="201"/>
      <c r="H1014" s="194"/>
      <c r="I1014" s="206"/>
      <c r="J1014" s="206"/>
      <c r="K1014" s="206"/>
      <c r="L1014" s="206"/>
      <c r="M1014" s="206"/>
      <c r="N1014" s="206"/>
      <c r="O1014" s="206"/>
      <c r="P1014" s="206"/>
      <c r="Q1014" s="206"/>
      <c r="R1014" s="206"/>
      <c r="S1014" s="206"/>
      <c r="T1014" s="206"/>
      <c r="U1014" s="206"/>
      <c r="V1014" s="206"/>
      <c r="W1014" s="206"/>
      <c r="X1014" s="206"/>
      <c r="Y1014" s="206"/>
      <c r="Z1014" s="206"/>
      <c r="AA1014" s="206"/>
      <c r="AB1014" s="193"/>
      <c r="AC1014" s="204"/>
      <c r="AD1014" s="204" t="str">
        <f t="shared" si="114"/>
        <v xml:space="preserve"> </v>
      </c>
      <c r="AE1014" s="204"/>
      <c r="AF1014" s="204" t="str">
        <f t="shared" si="115"/>
        <v xml:space="preserve"> </v>
      </c>
      <c r="AG1014" s="204" t="str">
        <f t="shared" si="116"/>
        <v xml:space="preserve"> </v>
      </c>
      <c r="AH1014" s="204" t="str">
        <f>IF(OR(AC1014=" ",AC1014=0,AE1014=" ",AE1014=0)," ",IF(AND(AC1014=1,AE1014=5),"BAJO",IF(AND(AC1014=2,AE1014=5),"BAJO",IF(AND(AC1014=1,AE1014=10),"BAJO",IF(AND(AC1014=2,AE1014=10),"MODERADO",IF(AND(AC1014=1,AE1014=20),"MODERADO",IF(AND(AC1014=3,AE1014=5),"MODERADO",IF(AND(AC1014=4,AE1014=5),"MODERADO",IF(AND(AC1014=5,AE1014=5),"MODERADO",IF(AND(AC1014=2,AE1014=20),"ALTO",IF(AND(AC1014=3,AE1014=10),"ALTO",IF(AND(AC1014=4,AE1014=10),"ALTO",IF(AND(AC1014=5,AE1014=10),"ALTO",IF(AND(AC1014=3,AE1014=20),"EXTREMO",IF(AND(AC1014=4,AE1014=20),"EXTREMO",IF(AND(AC1014=5,AE1014=20),"EXTREMO",VLOOKUP(AG1014,[4]Evaluacion!A:B,2)))))))))))))))))</f>
        <v xml:space="preserve"> </v>
      </c>
      <c r="AI1014" s="213"/>
      <c r="AJ1014" s="214"/>
      <c r="AK1014" s="197"/>
      <c r="AL1014" s="197"/>
      <c r="AM1014" s="197"/>
      <c r="AN1014" s="197"/>
      <c r="AO1014" s="197"/>
      <c r="AP1014" s="197"/>
      <c r="AQ1014" s="197"/>
      <c r="AR1014" s="197"/>
      <c r="AS1014" s="204" t="str">
        <f t="shared" si="118"/>
        <v>DISMINUYE CERO PUNTOS</v>
      </c>
      <c r="AT1014" s="204"/>
      <c r="AU1014" s="204" t="str">
        <f t="shared" si="112"/>
        <v xml:space="preserve"> </v>
      </c>
      <c r="AV1014" s="204"/>
      <c r="AW1014" s="204" t="str">
        <f t="shared" si="113"/>
        <v xml:space="preserve"> </v>
      </c>
      <c r="AX1014" s="204" t="str">
        <f t="shared" si="117"/>
        <v xml:space="preserve"> </v>
      </c>
      <c r="AY1014" s="204" t="str">
        <f>IF(OR(AT1014=" ",AT1014=0,AV1014=" ",AV1014=0)," ",IF(AND(AT1014=1,AV1014=5),"BAJO",IF(AND(AT1014=2,AV1014=5),"BAJO",IF(AND(AT1014=1,AV1014=10),"BAJO",IF(AND(AT1014=2,AV1014=10),"MODERADO",IF(AND(AT1014=1,AV1014=20),"MODERADO",IF(AND(AT1014=3,AV1014=5),"MODERADO",IF(AND(AT1014=4,AV1014=5),"MODERADO",IF(AND(AT1014=5,AV1014=5),"MODERADO",IF(AND(AT1014=2,AV1014=20),"ALTO",IF(AND(AT1014=3,AV1014=10),"ALTO",IF(AND(AT1014=4,AV1014=10),"ALTO",IF(AND(AT1014=5,AV1014=10),"ALTO",IF(AND(AT1014=3,AV1014=20),"EXTREMO",IF(AND(AT1014=4,AV1014=20),"EXTREMO",IF(AND(AT1014=5,AV1014=20),"EXTREMO",VLOOKUP(AX1014,[4]Evaluacion!R:S,2)))))))))))))))))</f>
        <v xml:space="preserve"> </v>
      </c>
      <c r="AZ1014" s="204"/>
      <c r="BA1014" s="204"/>
      <c r="BB1014" s="204"/>
      <c r="BC1014" s="204"/>
      <c r="BD1014" s="204"/>
      <c r="BE1014" s="204"/>
      <c r="BF1014" s="204"/>
      <c r="BG1014" s="205"/>
      <c r="BH1014" s="204"/>
    </row>
    <row r="1015" spans="1:60" ht="24" x14ac:dyDescent="0.2">
      <c r="A1015" s="200"/>
      <c r="B1015" s="192"/>
      <c r="C1015" s="201"/>
      <c r="D1015" s="193"/>
      <c r="E1015" s="193"/>
      <c r="F1015" s="206"/>
      <c r="G1015" s="201"/>
      <c r="H1015" s="194"/>
      <c r="I1015" s="206"/>
      <c r="J1015" s="206"/>
      <c r="K1015" s="206"/>
      <c r="L1015" s="206"/>
      <c r="M1015" s="206"/>
      <c r="N1015" s="206"/>
      <c r="O1015" s="206"/>
      <c r="P1015" s="206"/>
      <c r="Q1015" s="206"/>
      <c r="R1015" s="206"/>
      <c r="S1015" s="206"/>
      <c r="T1015" s="206"/>
      <c r="U1015" s="206"/>
      <c r="V1015" s="206"/>
      <c r="W1015" s="206"/>
      <c r="X1015" s="206"/>
      <c r="Y1015" s="206"/>
      <c r="Z1015" s="206"/>
      <c r="AA1015" s="206"/>
      <c r="AB1015" s="193"/>
      <c r="AC1015" s="204"/>
      <c r="AD1015" s="204" t="str">
        <f t="shared" si="114"/>
        <v xml:space="preserve"> </v>
      </c>
      <c r="AE1015" s="204"/>
      <c r="AF1015" s="204" t="str">
        <f t="shared" si="115"/>
        <v xml:space="preserve"> </v>
      </c>
      <c r="AG1015" s="204" t="str">
        <f t="shared" si="116"/>
        <v xml:space="preserve"> </v>
      </c>
      <c r="AH1015" s="204" t="str">
        <f>IF(OR(AC1015=" ",AC1015=0,AE1015=" ",AE1015=0)," ",IF(AND(AC1015=1,AE1015=5),"BAJO",IF(AND(AC1015=2,AE1015=5),"BAJO",IF(AND(AC1015=1,AE1015=10),"BAJO",IF(AND(AC1015=2,AE1015=10),"MODERADO",IF(AND(AC1015=1,AE1015=20),"MODERADO",IF(AND(AC1015=3,AE1015=5),"MODERADO",IF(AND(AC1015=4,AE1015=5),"MODERADO",IF(AND(AC1015=5,AE1015=5),"MODERADO",IF(AND(AC1015=2,AE1015=20),"ALTO",IF(AND(AC1015=3,AE1015=10),"ALTO",IF(AND(AC1015=4,AE1015=10),"ALTO",IF(AND(AC1015=5,AE1015=10),"ALTO",IF(AND(AC1015=3,AE1015=20),"EXTREMO",IF(AND(AC1015=4,AE1015=20),"EXTREMO",IF(AND(AC1015=5,AE1015=20),"EXTREMO",VLOOKUP(AG1015,[4]Evaluacion!A:B,2)))))))))))))))))</f>
        <v xml:space="preserve"> </v>
      </c>
      <c r="AI1015" s="213"/>
      <c r="AJ1015" s="214"/>
      <c r="AK1015" s="197"/>
      <c r="AL1015" s="197"/>
      <c r="AM1015" s="197"/>
      <c r="AN1015" s="197"/>
      <c r="AO1015" s="197"/>
      <c r="AP1015" s="197"/>
      <c r="AQ1015" s="197"/>
      <c r="AR1015" s="197"/>
      <c r="AS1015" s="204" t="str">
        <f t="shared" si="118"/>
        <v>DISMINUYE CERO PUNTOS</v>
      </c>
      <c r="AT1015" s="204"/>
      <c r="AU1015" s="204" t="str">
        <f t="shared" si="112"/>
        <v xml:space="preserve"> </v>
      </c>
      <c r="AV1015" s="204"/>
      <c r="AW1015" s="204" t="str">
        <f t="shared" si="113"/>
        <v xml:space="preserve"> </v>
      </c>
      <c r="AX1015" s="204" t="str">
        <f t="shared" si="117"/>
        <v xml:space="preserve"> </v>
      </c>
      <c r="AY1015" s="204" t="str">
        <f>IF(OR(AT1015=" ",AT1015=0,AV1015=" ",AV1015=0)," ",IF(AND(AT1015=1,AV1015=5),"BAJO",IF(AND(AT1015=2,AV1015=5),"BAJO",IF(AND(AT1015=1,AV1015=10),"BAJO",IF(AND(AT1015=2,AV1015=10),"MODERADO",IF(AND(AT1015=1,AV1015=20),"MODERADO",IF(AND(AT1015=3,AV1015=5),"MODERADO",IF(AND(AT1015=4,AV1015=5),"MODERADO",IF(AND(AT1015=5,AV1015=5),"MODERADO",IF(AND(AT1015=2,AV1015=20),"ALTO",IF(AND(AT1015=3,AV1015=10),"ALTO",IF(AND(AT1015=4,AV1015=10),"ALTO",IF(AND(AT1015=5,AV1015=10),"ALTO",IF(AND(AT1015=3,AV1015=20),"EXTREMO",IF(AND(AT1015=4,AV1015=20),"EXTREMO",IF(AND(AT1015=5,AV1015=20),"EXTREMO",VLOOKUP(AX1015,[4]Evaluacion!R:S,2)))))))))))))))))</f>
        <v xml:space="preserve"> </v>
      </c>
      <c r="AZ1015" s="204"/>
      <c r="BA1015" s="204"/>
      <c r="BB1015" s="204"/>
      <c r="BC1015" s="204"/>
      <c r="BD1015" s="204"/>
      <c r="BE1015" s="204"/>
      <c r="BF1015" s="204"/>
      <c r="BG1015" s="205"/>
      <c r="BH1015" s="204"/>
    </row>
    <row r="1016" spans="1:60" ht="24" x14ac:dyDescent="0.2">
      <c r="A1016" s="200"/>
      <c r="B1016" s="192"/>
      <c r="C1016" s="201"/>
      <c r="D1016" s="193"/>
      <c r="E1016" s="193"/>
      <c r="F1016" s="206"/>
      <c r="G1016" s="201"/>
      <c r="H1016" s="194"/>
      <c r="I1016" s="206"/>
      <c r="J1016" s="206"/>
      <c r="K1016" s="206"/>
      <c r="L1016" s="206"/>
      <c r="M1016" s="206"/>
      <c r="N1016" s="206"/>
      <c r="O1016" s="206"/>
      <c r="P1016" s="206"/>
      <c r="Q1016" s="206"/>
      <c r="R1016" s="206"/>
      <c r="S1016" s="206"/>
      <c r="T1016" s="206"/>
      <c r="U1016" s="206"/>
      <c r="V1016" s="206"/>
      <c r="W1016" s="206"/>
      <c r="X1016" s="206"/>
      <c r="Y1016" s="206"/>
      <c r="Z1016" s="206"/>
      <c r="AA1016" s="206"/>
      <c r="AB1016" s="193"/>
      <c r="AC1016" s="204"/>
      <c r="AD1016" s="204" t="str">
        <f t="shared" si="114"/>
        <v xml:space="preserve"> </v>
      </c>
      <c r="AE1016" s="204"/>
      <c r="AF1016" s="204" t="str">
        <f t="shared" si="115"/>
        <v xml:space="preserve"> </v>
      </c>
      <c r="AG1016" s="204" t="str">
        <f t="shared" si="116"/>
        <v xml:space="preserve"> </v>
      </c>
      <c r="AH1016" s="204" t="str">
        <f>IF(OR(AC1016=" ",AC1016=0,AE1016=" ",AE1016=0)," ",IF(AND(AC1016=1,AE1016=5),"BAJO",IF(AND(AC1016=2,AE1016=5),"BAJO",IF(AND(AC1016=1,AE1016=10),"BAJO",IF(AND(AC1016=2,AE1016=10),"MODERADO",IF(AND(AC1016=1,AE1016=20),"MODERADO",IF(AND(AC1016=3,AE1016=5),"MODERADO",IF(AND(AC1016=4,AE1016=5),"MODERADO",IF(AND(AC1016=5,AE1016=5),"MODERADO",IF(AND(AC1016=2,AE1016=20),"ALTO",IF(AND(AC1016=3,AE1016=10),"ALTO",IF(AND(AC1016=4,AE1016=10),"ALTO",IF(AND(AC1016=5,AE1016=10),"ALTO",IF(AND(AC1016=3,AE1016=20),"EXTREMO",IF(AND(AC1016=4,AE1016=20),"EXTREMO",IF(AND(AC1016=5,AE1016=20),"EXTREMO",VLOOKUP(AG1016,[4]Evaluacion!A:B,2)))))))))))))))))</f>
        <v xml:space="preserve"> </v>
      </c>
      <c r="AI1016" s="213"/>
      <c r="AJ1016" s="214"/>
      <c r="AK1016" s="197"/>
      <c r="AL1016" s="197"/>
      <c r="AM1016" s="197"/>
      <c r="AN1016" s="197"/>
      <c r="AO1016" s="197"/>
      <c r="AP1016" s="197"/>
      <c r="AQ1016" s="197"/>
      <c r="AR1016" s="197"/>
      <c r="AS1016" s="204" t="str">
        <f t="shared" si="118"/>
        <v>DISMINUYE CERO PUNTOS</v>
      </c>
      <c r="AT1016" s="204"/>
      <c r="AU1016" s="204" t="str">
        <f t="shared" si="112"/>
        <v xml:space="preserve"> </v>
      </c>
      <c r="AV1016" s="204"/>
      <c r="AW1016" s="204" t="str">
        <f t="shared" si="113"/>
        <v xml:space="preserve"> </v>
      </c>
      <c r="AX1016" s="204" t="str">
        <f t="shared" si="117"/>
        <v xml:space="preserve"> </v>
      </c>
      <c r="AY1016" s="204" t="str">
        <f>IF(OR(AT1016=" ",AT1016=0,AV1016=" ",AV1016=0)," ",IF(AND(AT1016=1,AV1016=5),"BAJO",IF(AND(AT1016=2,AV1016=5),"BAJO",IF(AND(AT1016=1,AV1016=10),"BAJO",IF(AND(AT1016=2,AV1016=10),"MODERADO",IF(AND(AT1016=1,AV1016=20),"MODERADO",IF(AND(AT1016=3,AV1016=5),"MODERADO",IF(AND(AT1016=4,AV1016=5),"MODERADO",IF(AND(AT1016=5,AV1016=5),"MODERADO",IF(AND(AT1016=2,AV1016=20),"ALTO",IF(AND(AT1016=3,AV1016=10),"ALTO",IF(AND(AT1016=4,AV1016=10),"ALTO",IF(AND(AT1016=5,AV1016=10),"ALTO",IF(AND(AT1016=3,AV1016=20),"EXTREMO",IF(AND(AT1016=4,AV1016=20),"EXTREMO",IF(AND(AT1016=5,AV1016=20),"EXTREMO",VLOOKUP(AX1016,[4]Evaluacion!R:S,2)))))))))))))))))</f>
        <v xml:space="preserve"> </v>
      </c>
      <c r="AZ1016" s="204"/>
      <c r="BA1016" s="204"/>
      <c r="BB1016" s="204"/>
      <c r="BC1016" s="204"/>
      <c r="BD1016" s="204"/>
      <c r="BE1016" s="204"/>
      <c r="BF1016" s="204"/>
      <c r="BG1016" s="205"/>
      <c r="BH1016" s="204"/>
    </row>
    <row r="1017" spans="1:60" ht="24" x14ac:dyDescent="0.2">
      <c r="A1017" s="200"/>
      <c r="B1017" s="192"/>
      <c r="C1017" s="201"/>
      <c r="D1017" s="193"/>
      <c r="E1017" s="193"/>
      <c r="F1017" s="206"/>
      <c r="G1017" s="201"/>
      <c r="H1017" s="194"/>
      <c r="I1017" s="206"/>
      <c r="J1017" s="206"/>
      <c r="K1017" s="206"/>
      <c r="L1017" s="206"/>
      <c r="M1017" s="206"/>
      <c r="N1017" s="206"/>
      <c r="O1017" s="206"/>
      <c r="P1017" s="206"/>
      <c r="Q1017" s="206"/>
      <c r="R1017" s="206"/>
      <c r="S1017" s="206"/>
      <c r="T1017" s="206"/>
      <c r="U1017" s="206"/>
      <c r="V1017" s="206"/>
      <c r="W1017" s="206"/>
      <c r="X1017" s="206"/>
      <c r="Y1017" s="206"/>
      <c r="Z1017" s="206"/>
      <c r="AA1017" s="206"/>
      <c r="AB1017" s="193"/>
      <c r="AC1017" s="204"/>
      <c r="AD1017" s="204" t="str">
        <f t="shared" si="114"/>
        <v xml:space="preserve"> </v>
      </c>
      <c r="AE1017" s="204"/>
      <c r="AF1017" s="204" t="str">
        <f t="shared" si="115"/>
        <v xml:space="preserve"> </v>
      </c>
      <c r="AG1017" s="204" t="str">
        <f t="shared" si="116"/>
        <v xml:space="preserve"> </v>
      </c>
      <c r="AH1017" s="204" t="str">
        <f>IF(OR(AC1017=" ",AC1017=0,AE1017=" ",AE1017=0)," ",IF(AND(AC1017=1,AE1017=5),"BAJO",IF(AND(AC1017=2,AE1017=5),"BAJO",IF(AND(AC1017=1,AE1017=10),"BAJO",IF(AND(AC1017=2,AE1017=10),"MODERADO",IF(AND(AC1017=1,AE1017=20),"MODERADO",IF(AND(AC1017=3,AE1017=5),"MODERADO",IF(AND(AC1017=4,AE1017=5),"MODERADO",IF(AND(AC1017=5,AE1017=5),"MODERADO",IF(AND(AC1017=2,AE1017=20),"ALTO",IF(AND(AC1017=3,AE1017=10),"ALTO",IF(AND(AC1017=4,AE1017=10),"ALTO",IF(AND(AC1017=5,AE1017=10),"ALTO",IF(AND(AC1017=3,AE1017=20),"EXTREMO",IF(AND(AC1017=4,AE1017=20),"EXTREMO",IF(AND(AC1017=5,AE1017=20),"EXTREMO",VLOOKUP(AG1017,[4]Evaluacion!A:B,2)))))))))))))))))</f>
        <v xml:space="preserve"> </v>
      </c>
      <c r="AI1017" s="213"/>
      <c r="AJ1017" s="214"/>
      <c r="AK1017" s="197"/>
      <c r="AL1017" s="197"/>
      <c r="AM1017" s="197"/>
      <c r="AN1017" s="197"/>
      <c r="AO1017" s="197"/>
      <c r="AP1017" s="197"/>
      <c r="AQ1017" s="197"/>
      <c r="AR1017" s="197"/>
      <c r="AS1017" s="204" t="str">
        <f t="shared" si="118"/>
        <v>DISMINUYE CERO PUNTOS</v>
      </c>
      <c r="AT1017" s="204"/>
      <c r="AU1017" s="204" t="str">
        <f t="shared" si="112"/>
        <v xml:space="preserve"> </v>
      </c>
      <c r="AV1017" s="204"/>
      <c r="AW1017" s="204" t="str">
        <f t="shared" si="113"/>
        <v xml:space="preserve"> </v>
      </c>
      <c r="AX1017" s="204" t="str">
        <f t="shared" si="117"/>
        <v xml:space="preserve"> </v>
      </c>
      <c r="AY1017" s="204" t="str">
        <f>IF(OR(AT1017=" ",AT1017=0,AV1017=" ",AV1017=0)," ",IF(AND(AT1017=1,AV1017=5),"BAJO",IF(AND(AT1017=2,AV1017=5),"BAJO",IF(AND(AT1017=1,AV1017=10),"BAJO",IF(AND(AT1017=2,AV1017=10),"MODERADO",IF(AND(AT1017=1,AV1017=20),"MODERADO",IF(AND(AT1017=3,AV1017=5),"MODERADO",IF(AND(AT1017=4,AV1017=5),"MODERADO",IF(AND(AT1017=5,AV1017=5),"MODERADO",IF(AND(AT1017=2,AV1017=20),"ALTO",IF(AND(AT1017=3,AV1017=10),"ALTO",IF(AND(AT1017=4,AV1017=10),"ALTO",IF(AND(AT1017=5,AV1017=10),"ALTO",IF(AND(AT1017=3,AV1017=20),"EXTREMO",IF(AND(AT1017=4,AV1017=20),"EXTREMO",IF(AND(AT1017=5,AV1017=20),"EXTREMO",VLOOKUP(AX1017,[4]Evaluacion!R:S,2)))))))))))))))))</f>
        <v xml:space="preserve"> </v>
      </c>
      <c r="AZ1017" s="204"/>
      <c r="BA1017" s="204"/>
      <c r="BB1017" s="204"/>
      <c r="BC1017" s="204"/>
      <c r="BD1017" s="204"/>
      <c r="BE1017" s="204"/>
      <c r="BF1017" s="204"/>
      <c r="BG1017" s="205"/>
      <c r="BH1017" s="204"/>
    </row>
    <row r="1018" spans="1:60" ht="24" x14ac:dyDescent="0.2">
      <c r="A1018" s="200"/>
      <c r="B1018" s="192"/>
      <c r="C1018" s="201"/>
      <c r="D1018" s="193"/>
      <c r="E1018" s="193"/>
      <c r="F1018" s="206"/>
      <c r="G1018" s="201"/>
      <c r="H1018" s="194"/>
      <c r="I1018" s="206"/>
      <c r="J1018" s="206"/>
      <c r="K1018" s="206"/>
      <c r="L1018" s="206"/>
      <c r="M1018" s="206"/>
      <c r="N1018" s="206"/>
      <c r="O1018" s="206"/>
      <c r="P1018" s="206"/>
      <c r="Q1018" s="206"/>
      <c r="R1018" s="206"/>
      <c r="S1018" s="206"/>
      <c r="T1018" s="206"/>
      <c r="U1018" s="206"/>
      <c r="V1018" s="206"/>
      <c r="W1018" s="206"/>
      <c r="X1018" s="206"/>
      <c r="Y1018" s="206"/>
      <c r="Z1018" s="206"/>
      <c r="AA1018" s="206"/>
      <c r="AB1018" s="193"/>
      <c r="AC1018" s="204"/>
      <c r="AD1018" s="204" t="str">
        <f t="shared" si="114"/>
        <v xml:space="preserve"> </v>
      </c>
      <c r="AE1018" s="204"/>
      <c r="AF1018" s="204" t="str">
        <f t="shared" si="115"/>
        <v xml:space="preserve"> </v>
      </c>
      <c r="AG1018" s="204" t="str">
        <f t="shared" si="116"/>
        <v xml:space="preserve"> </v>
      </c>
      <c r="AH1018" s="204" t="str">
        <f>IF(OR(AC1018=" ",AC1018=0,AE1018=" ",AE1018=0)," ",IF(AND(AC1018=1,AE1018=5),"BAJO",IF(AND(AC1018=2,AE1018=5),"BAJO",IF(AND(AC1018=1,AE1018=10),"BAJO",IF(AND(AC1018=2,AE1018=10),"MODERADO",IF(AND(AC1018=1,AE1018=20),"MODERADO",IF(AND(AC1018=3,AE1018=5),"MODERADO",IF(AND(AC1018=4,AE1018=5),"MODERADO",IF(AND(AC1018=5,AE1018=5),"MODERADO",IF(AND(AC1018=2,AE1018=20),"ALTO",IF(AND(AC1018=3,AE1018=10),"ALTO",IF(AND(AC1018=4,AE1018=10),"ALTO",IF(AND(AC1018=5,AE1018=10),"ALTO",IF(AND(AC1018=3,AE1018=20),"EXTREMO",IF(AND(AC1018=4,AE1018=20),"EXTREMO",IF(AND(AC1018=5,AE1018=20),"EXTREMO",VLOOKUP(AG1018,[4]Evaluacion!A:B,2)))))))))))))))))</f>
        <v xml:space="preserve"> </v>
      </c>
      <c r="AI1018" s="213"/>
      <c r="AJ1018" s="214"/>
      <c r="AK1018" s="197"/>
      <c r="AL1018" s="197"/>
      <c r="AM1018" s="197"/>
      <c r="AN1018" s="197"/>
      <c r="AO1018" s="197"/>
      <c r="AP1018" s="197"/>
      <c r="AQ1018" s="197"/>
      <c r="AR1018" s="197"/>
      <c r="AS1018" s="204" t="str">
        <f t="shared" si="118"/>
        <v>DISMINUYE CERO PUNTOS</v>
      </c>
      <c r="AT1018" s="204"/>
      <c r="AU1018" s="204" t="str">
        <f t="shared" si="112"/>
        <v xml:space="preserve"> </v>
      </c>
      <c r="AV1018" s="204"/>
      <c r="AW1018" s="204" t="str">
        <f t="shared" si="113"/>
        <v xml:space="preserve"> </v>
      </c>
      <c r="AX1018" s="204" t="str">
        <f t="shared" si="117"/>
        <v xml:space="preserve"> </v>
      </c>
      <c r="AY1018" s="204" t="str">
        <f>IF(OR(AT1018=" ",AT1018=0,AV1018=" ",AV1018=0)," ",IF(AND(AT1018=1,AV1018=5),"BAJO",IF(AND(AT1018=2,AV1018=5),"BAJO",IF(AND(AT1018=1,AV1018=10),"BAJO",IF(AND(AT1018=2,AV1018=10),"MODERADO",IF(AND(AT1018=1,AV1018=20),"MODERADO",IF(AND(AT1018=3,AV1018=5),"MODERADO",IF(AND(AT1018=4,AV1018=5),"MODERADO",IF(AND(AT1018=5,AV1018=5),"MODERADO",IF(AND(AT1018=2,AV1018=20),"ALTO",IF(AND(AT1018=3,AV1018=10),"ALTO",IF(AND(AT1018=4,AV1018=10),"ALTO",IF(AND(AT1018=5,AV1018=10),"ALTO",IF(AND(AT1018=3,AV1018=20),"EXTREMO",IF(AND(AT1018=4,AV1018=20),"EXTREMO",IF(AND(AT1018=5,AV1018=20),"EXTREMO",VLOOKUP(AX1018,[4]Evaluacion!R:S,2)))))))))))))))))</f>
        <v xml:space="preserve"> </v>
      </c>
      <c r="AZ1018" s="204"/>
      <c r="BA1018" s="204"/>
      <c r="BB1018" s="204"/>
      <c r="BC1018" s="204"/>
      <c r="BD1018" s="204"/>
      <c r="BE1018" s="204"/>
      <c r="BF1018" s="204"/>
      <c r="BG1018" s="205"/>
      <c r="BH1018" s="204"/>
    </row>
    <row r="1019" spans="1:60" ht="24" x14ac:dyDescent="0.2">
      <c r="A1019" s="200"/>
      <c r="B1019" s="192"/>
      <c r="C1019" s="201"/>
      <c r="D1019" s="193"/>
      <c r="E1019" s="193"/>
      <c r="F1019" s="206"/>
      <c r="G1019" s="201"/>
      <c r="H1019" s="194"/>
      <c r="I1019" s="206"/>
      <c r="J1019" s="206"/>
      <c r="K1019" s="206"/>
      <c r="L1019" s="206"/>
      <c r="M1019" s="206"/>
      <c r="N1019" s="206"/>
      <c r="O1019" s="206"/>
      <c r="P1019" s="206"/>
      <c r="Q1019" s="206"/>
      <c r="R1019" s="206"/>
      <c r="S1019" s="206"/>
      <c r="T1019" s="206"/>
      <c r="U1019" s="206"/>
      <c r="V1019" s="206"/>
      <c r="W1019" s="206"/>
      <c r="X1019" s="206"/>
      <c r="Y1019" s="206"/>
      <c r="Z1019" s="206"/>
      <c r="AA1019" s="206"/>
      <c r="AB1019" s="193"/>
      <c r="AC1019" s="204"/>
      <c r="AD1019" s="204" t="str">
        <f t="shared" si="114"/>
        <v xml:space="preserve"> </v>
      </c>
      <c r="AE1019" s="204"/>
      <c r="AF1019" s="204" t="str">
        <f t="shared" si="115"/>
        <v xml:space="preserve"> </v>
      </c>
      <c r="AG1019" s="204" t="str">
        <f t="shared" si="116"/>
        <v xml:space="preserve"> </v>
      </c>
      <c r="AH1019" s="204" t="str">
        <f>IF(OR(AC1019=" ",AC1019=0,AE1019=" ",AE1019=0)," ",IF(AND(AC1019=1,AE1019=5),"BAJO",IF(AND(AC1019=2,AE1019=5),"BAJO",IF(AND(AC1019=1,AE1019=10),"BAJO",IF(AND(AC1019=2,AE1019=10),"MODERADO",IF(AND(AC1019=1,AE1019=20),"MODERADO",IF(AND(AC1019=3,AE1019=5),"MODERADO",IF(AND(AC1019=4,AE1019=5),"MODERADO",IF(AND(AC1019=5,AE1019=5),"MODERADO",IF(AND(AC1019=2,AE1019=20),"ALTO",IF(AND(AC1019=3,AE1019=10),"ALTO",IF(AND(AC1019=4,AE1019=10),"ALTO",IF(AND(AC1019=5,AE1019=10),"ALTO",IF(AND(AC1019=3,AE1019=20),"EXTREMO",IF(AND(AC1019=4,AE1019=20),"EXTREMO",IF(AND(AC1019=5,AE1019=20),"EXTREMO",VLOOKUP(AG1019,[4]Evaluacion!A:B,2)))))))))))))))))</f>
        <v xml:space="preserve"> </v>
      </c>
      <c r="AI1019" s="213"/>
      <c r="AJ1019" s="214"/>
      <c r="AK1019" s="197"/>
      <c r="AL1019" s="197"/>
      <c r="AM1019" s="197"/>
      <c r="AN1019" s="197"/>
      <c r="AO1019" s="197"/>
      <c r="AP1019" s="197"/>
      <c r="AQ1019" s="197"/>
      <c r="AR1019" s="197"/>
      <c r="AS1019" s="204" t="str">
        <f t="shared" si="118"/>
        <v>DISMINUYE CERO PUNTOS</v>
      </c>
      <c r="AT1019" s="204"/>
      <c r="AU1019" s="204" t="str">
        <f t="shared" si="112"/>
        <v xml:space="preserve"> </v>
      </c>
      <c r="AV1019" s="204"/>
      <c r="AW1019" s="204" t="str">
        <f t="shared" si="113"/>
        <v xml:space="preserve"> </v>
      </c>
      <c r="AX1019" s="204" t="str">
        <f t="shared" si="117"/>
        <v xml:space="preserve"> </v>
      </c>
      <c r="AY1019" s="204" t="str">
        <f>IF(OR(AT1019=" ",AT1019=0,AV1019=" ",AV1019=0)," ",IF(AND(AT1019=1,AV1019=5),"BAJO",IF(AND(AT1019=2,AV1019=5),"BAJO",IF(AND(AT1019=1,AV1019=10),"BAJO",IF(AND(AT1019=2,AV1019=10),"MODERADO",IF(AND(AT1019=1,AV1019=20),"MODERADO",IF(AND(AT1019=3,AV1019=5),"MODERADO",IF(AND(AT1019=4,AV1019=5),"MODERADO",IF(AND(AT1019=5,AV1019=5),"MODERADO",IF(AND(AT1019=2,AV1019=20),"ALTO",IF(AND(AT1019=3,AV1019=10),"ALTO",IF(AND(AT1019=4,AV1019=10),"ALTO",IF(AND(AT1019=5,AV1019=10),"ALTO",IF(AND(AT1019=3,AV1019=20),"EXTREMO",IF(AND(AT1019=4,AV1019=20),"EXTREMO",IF(AND(AT1019=5,AV1019=20),"EXTREMO",VLOOKUP(AX1019,[4]Evaluacion!R:S,2)))))))))))))))))</f>
        <v xml:space="preserve"> </v>
      </c>
      <c r="AZ1019" s="204"/>
      <c r="BA1019" s="204"/>
      <c r="BB1019" s="204"/>
      <c r="BC1019" s="204"/>
      <c r="BD1019" s="204"/>
      <c r="BE1019" s="204"/>
      <c r="BF1019" s="204"/>
      <c r="BG1019" s="205"/>
      <c r="BH1019" s="204"/>
    </row>
    <row r="1020" spans="1:60" ht="24" x14ac:dyDescent="0.2">
      <c r="A1020" s="200"/>
      <c r="B1020" s="192"/>
      <c r="C1020" s="201"/>
      <c r="D1020" s="193"/>
      <c r="E1020" s="193"/>
      <c r="F1020" s="206"/>
      <c r="G1020" s="201"/>
      <c r="H1020" s="194"/>
      <c r="I1020" s="206"/>
      <c r="J1020" s="206"/>
      <c r="K1020" s="206"/>
      <c r="L1020" s="206"/>
      <c r="M1020" s="206"/>
      <c r="N1020" s="206"/>
      <c r="O1020" s="206"/>
      <c r="P1020" s="206"/>
      <c r="Q1020" s="206"/>
      <c r="R1020" s="206"/>
      <c r="S1020" s="206"/>
      <c r="T1020" s="206"/>
      <c r="U1020" s="206"/>
      <c r="V1020" s="206"/>
      <c r="W1020" s="206"/>
      <c r="X1020" s="206"/>
      <c r="Y1020" s="206"/>
      <c r="Z1020" s="206"/>
      <c r="AA1020" s="206"/>
      <c r="AB1020" s="193"/>
      <c r="AC1020" s="204"/>
      <c r="AD1020" s="204" t="str">
        <f t="shared" si="114"/>
        <v xml:space="preserve"> </v>
      </c>
      <c r="AE1020" s="204"/>
      <c r="AF1020" s="204" t="str">
        <f t="shared" si="115"/>
        <v xml:space="preserve"> </v>
      </c>
      <c r="AG1020" s="204" t="str">
        <f t="shared" si="116"/>
        <v xml:space="preserve"> </v>
      </c>
      <c r="AH1020" s="204" t="str">
        <f>IF(OR(AC1020=" ",AC1020=0,AE1020=" ",AE1020=0)," ",IF(AND(AC1020=1,AE1020=5),"BAJO",IF(AND(AC1020=2,AE1020=5),"BAJO",IF(AND(AC1020=1,AE1020=10),"BAJO",IF(AND(AC1020=2,AE1020=10),"MODERADO",IF(AND(AC1020=1,AE1020=20),"MODERADO",IF(AND(AC1020=3,AE1020=5),"MODERADO",IF(AND(AC1020=4,AE1020=5),"MODERADO",IF(AND(AC1020=5,AE1020=5),"MODERADO",IF(AND(AC1020=2,AE1020=20),"ALTO",IF(AND(AC1020=3,AE1020=10),"ALTO",IF(AND(AC1020=4,AE1020=10),"ALTO",IF(AND(AC1020=5,AE1020=10),"ALTO",IF(AND(AC1020=3,AE1020=20),"EXTREMO",IF(AND(AC1020=4,AE1020=20),"EXTREMO",IF(AND(AC1020=5,AE1020=20),"EXTREMO",VLOOKUP(AG1020,[4]Evaluacion!A:B,2)))))))))))))))))</f>
        <v xml:space="preserve"> </v>
      </c>
      <c r="AI1020" s="213"/>
      <c r="AJ1020" s="214"/>
      <c r="AK1020" s="197"/>
      <c r="AL1020" s="197"/>
      <c r="AM1020" s="197"/>
      <c r="AN1020" s="197"/>
      <c r="AO1020" s="197"/>
      <c r="AP1020" s="197"/>
      <c r="AQ1020" s="197"/>
      <c r="AR1020" s="197"/>
      <c r="AS1020" s="204" t="str">
        <f t="shared" si="118"/>
        <v>DISMINUYE CERO PUNTOS</v>
      </c>
      <c r="AT1020" s="204"/>
      <c r="AU1020" s="204" t="str">
        <f t="shared" si="112"/>
        <v xml:space="preserve"> </v>
      </c>
      <c r="AV1020" s="204"/>
      <c r="AW1020" s="204" t="str">
        <f t="shared" si="113"/>
        <v xml:space="preserve"> </v>
      </c>
      <c r="AX1020" s="204" t="str">
        <f t="shared" si="117"/>
        <v xml:space="preserve"> </v>
      </c>
      <c r="AY1020" s="204" t="str">
        <f>IF(OR(AT1020=" ",AT1020=0,AV1020=" ",AV1020=0)," ",IF(AND(AT1020=1,AV1020=5),"BAJO",IF(AND(AT1020=2,AV1020=5),"BAJO",IF(AND(AT1020=1,AV1020=10),"BAJO",IF(AND(AT1020=2,AV1020=10),"MODERADO",IF(AND(AT1020=1,AV1020=20),"MODERADO",IF(AND(AT1020=3,AV1020=5),"MODERADO",IF(AND(AT1020=4,AV1020=5),"MODERADO",IF(AND(AT1020=5,AV1020=5),"MODERADO",IF(AND(AT1020=2,AV1020=20),"ALTO",IF(AND(AT1020=3,AV1020=10),"ALTO",IF(AND(AT1020=4,AV1020=10),"ALTO",IF(AND(AT1020=5,AV1020=10),"ALTO",IF(AND(AT1020=3,AV1020=20),"EXTREMO",IF(AND(AT1020=4,AV1020=20),"EXTREMO",IF(AND(AT1020=5,AV1020=20),"EXTREMO",VLOOKUP(AX1020,[4]Evaluacion!R:S,2)))))))))))))))))</f>
        <v xml:space="preserve"> </v>
      </c>
      <c r="AZ1020" s="204"/>
      <c r="BA1020" s="204"/>
      <c r="BB1020" s="204"/>
      <c r="BC1020" s="204"/>
      <c r="BD1020" s="204"/>
      <c r="BE1020" s="204"/>
      <c r="BF1020" s="204"/>
      <c r="BG1020" s="205"/>
      <c r="BH1020" s="204"/>
    </row>
    <row r="1021" spans="1:60" ht="24" x14ac:dyDescent="0.2">
      <c r="A1021" s="200"/>
      <c r="B1021" s="192"/>
      <c r="C1021" s="201"/>
      <c r="D1021" s="193"/>
      <c r="E1021" s="193"/>
      <c r="F1021" s="206"/>
      <c r="G1021" s="201"/>
      <c r="H1021" s="194"/>
      <c r="I1021" s="206"/>
      <c r="J1021" s="206"/>
      <c r="K1021" s="206"/>
      <c r="L1021" s="206"/>
      <c r="M1021" s="206"/>
      <c r="N1021" s="206"/>
      <c r="O1021" s="206"/>
      <c r="P1021" s="206"/>
      <c r="Q1021" s="206"/>
      <c r="R1021" s="206"/>
      <c r="S1021" s="206"/>
      <c r="T1021" s="206"/>
      <c r="U1021" s="206"/>
      <c r="V1021" s="206"/>
      <c r="W1021" s="206"/>
      <c r="X1021" s="206"/>
      <c r="Y1021" s="206"/>
      <c r="Z1021" s="206"/>
      <c r="AA1021" s="206"/>
      <c r="AB1021" s="193"/>
      <c r="AC1021" s="204"/>
      <c r="AD1021" s="204" t="str">
        <f t="shared" si="114"/>
        <v xml:space="preserve"> </v>
      </c>
      <c r="AE1021" s="204"/>
      <c r="AF1021" s="204" t="str">
        <f t="shared" si="115"/>
        <v xml:space="preserve"> </v>
      </c>
      <c r="AG1021" s="204" t="str">
        <f t="shared" si="116"/>
        <v xml:space="preserve"> </v>
      </c>
      <c r="AH1021" s="204" t="str">
        <f>IF(OR(AC1021=" ",AC1021=0,AE1021=" ",AE1021=0)," ",IF(AND(AC1021=1,AE1021=5),"BAJO",IF(AND(AC1021=2,AE1021=5),"BAJO",IF(AND(AC1021=1,AE1021=10),"BAJO",IF(AND(AC1021=2,AE1021=10),"MODERADO",IF(AND(AC1021=1,AE1021=20),"MODERADO",IF(AND(AC1021=3,AE1021=5),"MODERADO",IF(AND(AC1021=4,AE1021=5),"MODERADO",IF(AND(AC1021=5,AE1021=5),"MODERADO",IF(AND(AC1021=2,AE1021=20),"ALTO",IF(AND(AC1021=3,AE1021=10),"ALTO",IF(AND(AC1021=4,AE1021=10),"ALTO",IF(AND(AC1021=5,AE1021=10),"ALTO",IF(AND(AC1021=3,AE1021=20),"EXTREMO",IF(AND(AC1021=4,AE1021=20),"EXTREMO",IF(AND(AC1021=5,AE1021=20),"EXTREMO",VLOOKUP(AG1021,[4]Evaluacion!A:B,2)))))))))))))))))</f>
        <v xml:space="preserve"> </v>
      </c>
      <c r="AI1021" s="213"/>
      <c r="AJ1021" s="214"/>
      <c r="AK1021" s="197"/>
      <c r="AL1021" s="197"/>
      <c r="AM1021" s="197"/>
      <c r="AN1021" s="197"/>
      <c r="AO1021" s="197"/>
      <c r="AP1021" s="197"/>
      <c r="AQ1021" s="197"/>
      <c r="AR1021" s="197"/>
      <c r="AS1021" s="204" t="str">
        <f t="shared" si="118"/>
        <v>DISMINUYE CERO PUNTOS</v>
      </c>
      <c r="AT1021" s="204"/>
      <c r="AU1021" s="204" t="str">
        <f t="shared" si="112"/>
        <v xml:space="preserve"> </v>
      </c>
      <c r="AV1021" s="204"/>
      <c r="AW1021" s="204" t="str">
        <f t="shared" si="113"/>
        <v xml:space="preserve"> </v>
      </c>
      <c r="AX1021" s="204" t="str">
        <f t="shared" si="117"/>
        <v xml:space="preserve"> </v>
      </c>
      <c r="AY1021" s="204" t="str">
        <f>IF(OR(AT1021=" ",AT1021=0,AV1021=" ",AV1021=0)," ",IF(AND(AT1021=1,AV1021=5),"BAJO",IF(AND(AT1021=2,AV1021=5),"BAJO",IF(AND(AT1021=1,AV1021=10),"BAJO",IF(AND(AT1021=2,AV1021=10),"MODERADO",IF(AND(AT1021=1,AV1021=20),"MODERADO",IF(AND(AT1021=3,AV1021=5),"MODERADO",IF(AND(AT1021=4,AV1021=5),"MODERADO",IF(AND(AT1021=5,AV1021=5),"MODERADO",IF(AND(AT1021=2,AV1021=20),"ALTO",IF(AND(AT1021=3,AV1021=10),"ALTO",IF(AND(AT1021=4,AV1021=10),"ALTO",IF(AND(AT1021=5,AV1021=10),"ALTO",IF(AND(AT1021=3,AV1021=20),"EXTREMO",IF(AND(AT1021=4,AV1021=20),"EXTREMO",IF(AND(AT1021=5,AV1021=20),"EXTREMO",VLOOKUP(AX1021,[4]Evaluacion!R:S,2)))))))))))))))))</f>
        <v xml:space="preserve"> </v>
      </c>
      <c r="AZ1021" s="204"/>
      <c r="BA1021" s="204"/>
      <c r="BB1021" s="204"/>
      <c r="BC1021" s="204"/>
      <c r="BD1021" s="204"/>
      <c r="BE1021" s="204"/>
      <c r="BF1021" s="204"/>
      <c r="BG1021" s="205"/>
      <c r="BH1021" s="204"/>
    </row>
    <row r="1022" spans="1:60" ht="24" x14ac:dyDescent="0.2">
      <c r="A1022" s="200"/>
      <c r="B1022" s="192"/>
      <c r="C1022" s="201"/>
      <c r="D1022" s="193"/>
      <c r="E1022" s="193"/>
      <c r="F1022" s="206"/>
      <c r="G1022" s="201"/>
      <c r="H1022" s="194"/>
      <c r="I1022" s="206"/>
      <c r="J1022" s="206"/>
      <c r="K1022" s="206"/>
      <c r="L1022" s="206"/>
      <c r="M1022" s="206"/>
      <c r="N1022" s="206"/>
      <c r="O1022" s="206"/>
      <c r="P1022" s="206"/>
      <c r="Q1022" s="206"/>
      <c r="R1022" s="206"/>
      <c r="S1022" s="206"/>
      <c r="T1022" s="206"/>
      <c r="U1022" s="206"/>
      <c r="V1022" s="206"/>
      <c r="W1022" s="206"/>
      <c r="X1022" s="206"/>
      <c r="Y1022" s="206"/>
      <c r="Z1022" s="206"/>
      <c r="AA1022" s="206"/>
      <c r="AB1022" s="193"/>
      <c r="AC1022" s="204"/>
      <c r="AD1022" s="204" t="str">
        <f t="shared" si="114"/>
        <v xml:space="preserve"> </v>
      </c>
      <c r="AE1022" s="204"/>
      <c r="AF1022" s="204" t="str">
        <f t="shared" si="115"/>
        <v xml:space="preserve"> </v>
      </c>
      <c r="AG1022" s="204" t="str">
        <f t="shared" si="116"/>
        <v xml:space="preserve"> </v>
      </c>
      <c r="AH1022" s="204" t="str">
        <f>IF(OR(AC1022=" ",AC1022=0,AE1022=" ",AE1022=0)," ",IF(AND(AC1022=1,AE1022=5),"BAJO",IF(AND(AC1022=2,AE1022=5),"BAJO",IF(AND(AC1022=1,AE1022=10),"BAJO",IF(AND(AC1022=2,AE1022=10),"MODERADO",IF(AND(AC1022=1,AE1022=20),"MODERADO",IF(AND(AC1022=3,AE1022=5),"MODERADO",IF(AND(AC1022=4,AE1022=5),"MODERADO",IF(AND(AC1022=5,AE1022=5),"MODERADO",IF(AND(AC1022=2,AE1022=20),"ALTO",IF(AND(AC1022=3,AE1022=10),"ALTO",IF(AND(AC1022=4,AE1022=10),"ALTO",IF(AND(AC1022=5,AE1022=10),"ALTO",IF(AND(AC1022=3,AE1022=20),"EXTREMO",IF(AND(AC1022=4,AE1022=20),"EXTREMO",IF(AND(AC1022=5,AE1022=20),"EXTREMO",VLOOKUP(AG1022,[4]Evaluacion!A:B,2)))))))))))))))))</f>
        <v xml:space="preserve"> </v>
      </c>
      <c r="AI1022" s="213"/>
      <c r="AJ1022" s="214"/>
      <c r="AK1022" s="197"/>
      <c r="AL1022" s="197"/>
      <c r="AM1022" s="197"/>
      <c r="AN1022" s="197"/>
      <c r="AO1022" s="197"/>
      <c r="AP1022" s="197"/>
      <c r="AQ1022" s="197"/>
      <c r="AR1022" s="197"/>
      <c r="AS1022" s="204" t="str">
        <f t="shared" si="118"/>
        <v>DISMINUYE CERO PUNTOS</v>
      </c>
      <c r="AT1022" s="204"/>
      <c r="AU1022" s="204" t="str">
        <f t="shared" si="112"/>
        <v xml:space="preserve"> </v>
      </c>
      <c r="AV1022" s="204"/>
      <c r="AW1022" s="204" t="str">
        <f t="shared" si="113"/>
        <v xml:space="preserve"> </v>
      </c>
      <c r="AX1022" s="204" t="str">
        <f t="shared" si="117"/>
        <v xml:space="preserve"> </v>
      </c>
      <c r="AY1022" s="204" t="str">
        <f>IF(OR(AT1022=" ",AT1022=0,AV1022=" ",AV1022=0)," ",IF(AND(AT1022=1,AV1022=5),"BAJO",IF(AND(AT1022=2,AV1022=5),"BAJO",IF(AND(AT1022=1,AV1022=10),"BAJO",IF(AND(AT1022=2,AV1022=10),"MODERADO",IF(AND(AT1022=1,AV1022=20),"MODERADO",IF(AND(AT1022=3,AV1022=5),"MODERADO",IF(AND(AT1022=4,AV1022=5),"MODERADO",IF(AND(AT1022=5,AV1022=5),"MODERADO",IF(AND(AT1022=2,AV1022=20),"ALTO",IF(AND(AT1022=3,AV1022=10),"ALTO",IF(AND(AT1022=4,AV1022=10),"ALTO",IF(AND(AT1022=5,AV1022=10),"ALTO",IF(AND(AT1022=3,AV1022=20),"EXTREMO",IF(AND(AT1022=4,AV1022=20),"EXTREMO",IF(AND(AT1022=5,AV1022=20),"EXTREMO",VLOOKUP(AX1022,[4]Evaluacion!R:S,2)))))))))))))))))</f>
        <v xml:space="preserve"> </v>
      </c>
      <c r="AZ1022" s="204"/>
      <c r="BA1022" s="204"/>
      <c r="BB1022" s="204"/>
      <c r="BC1022" s="204"/>
      <c r="BD1022" s="204"/>
      <c r="BE1022" s="204"/>
      <c r="BF1022" s="204"/>
      <c r="BG1022" s="205"/>
      <c r="BH1022" s="204"/>
    </row>
    <row r="1023" spans="1:60" ht="24" x14ac:dyDescent="0.2">
      <c r="A1023" s="200"/>
      <c r="B1023" s="192"/>
      <c r="C1023" s="201"/>
      <c r="D1023" s="193"/>
      <c r="E1023" s="193"/>
      <c r="F1023" s="206"/>
      <c r="G1023" s="201"/>
      <c r="H1023" s="194"/>
      <c r="I1023" s="206"/>
      <c r="J1023" s="206"/>
      <c r="K1023" s="206"/>
      <c r="L1023" s="206"/>
      <c r="M1023" s="206"/>
      <c r="N1023" s="206"/>
      <c r="O1023" s="206"/>
      <c r="P1023" s="206"/>
      <c r="Q1023" s="206"/>
      <c r="R1023" s="206"/>
      <c r="S1023" s="206"/>
      <c r="T1023" s="206"/>
      <c r="U1023" s="206"/>
      <c r="V1023" s="206"/>
      <c r="W1023" s="206"/>
      <c r="X1023" s="206"/>
      <c r="Y1023" s="206"/>
      <c r="Z1023" s="206"/>
      <c r="AA1023" s="206"/>
      <c r="AB1023" s="193"/>
      <c r="AC1023" s="204"/>
      <c r="AD1023" s="204" t="str">
        <f t="shared" si="114"/>
        <v xml:space="preserve"> </v>
      </c>
      <c r="AE1023" s="204"/>
      <c r="AF1023" s="204" t="str">
        <f t="shared" si="115"/>
        <v xml:space="preserve"> </v>
      </c>
      <c r="AG1023" s="204" t="str">
        <f t="shared" si="116"/>
        <v xml:space="preserve"> </v>
      </c>
      <c r="AH1023" s="204" t="str">
        <f>IF(OR(AC1023=" ",AC1023=0,AE1023=" ",AE1023=0)," ",IF(AND(AC1023=1,AE1023=5),"BAJO",IF(AND(AC1023=2,AE1023=5),"BAJO",IF(AND(AC1023=1,AE1023=10),"BAJO",IF(AND(AC1023=2,AE1023=10),"MODERADO",IF(AND(AC1023=1,AE1023=20),"MODERADO",IF(AND(AC1023=3,AE1023=5),"MODERADO",IF(AND(AC1023=4,AE1023=5),"MODERADO",IF(AND(AC1023=5,AE1023=5),"MODERADO",IF(AND(AC1023=2,AE1023=20),"ALTO",IF(AND(AC1023=3,AE1023=10),"ALTO",IF(AND(AC1023=4,AE1023=10),"ALTO",IF(AND(AC1023=5,AE1023=10),"ALTO",IF(AND(AC1023=3,AE1023=20),"EXTREMO",IF(AND(AC1023=4,AE1023=20),"EXTREMO",IF(AND(AC1023=5,AE1023=20),"EXTREMO",VLOOKUP(AG1023,[4]Evaluacion!A:B,2)))))))))))))))))</f>
        <v xml:space="preserve"> </v>
      </c>
      <c r="AI1023" s="213"/>
      <c r="AJ1023" s="214"/>
      <c r="AK1023" s="197"/>
      <c r="AL1023" s="197"/>
      <c r="AM1023" s="197"/>
      <c r="AN1023" s="197"/>
      <c r="AO1023" s="197"/>
      <c r="AP1023" s="197"/>
      <c r="AQ1023" s="197"/>
      <c r="AR1023" s="197"/>
      <c r="AS1023" s="204" t="str">
        <f t="shared" si="118"/>
        <v>DISMINUYE CERO PUNTOS</v>
      </c>
      <c r="AT1023" s="204"/>
      <c r="AU1023" s="204" t="str">
        <f t="shared" si="112"/>
        <v xml:space="preserve"> </v>
      </c>
      <c r="AV1023" s="204"/>
      <c r="AW1023" s="204" t="str">
        <f t="shared" si="113"/>
        <v xml:space="preserve"> </v>
      </c>
      <c r="AX1023" s="204" t="str">
        <f t="shared" si="117"/>
        <v xml:space="preserve"> </v>
      </c>
      <c r="AY1023" s="204" t="str">
        <f>IF(OR(AT1023=" ",AT1023=0,AV1023=" ",AV1023=0)," ",IF(AND(AT1023=1,AV1023=5),"BAJO",IF(AND(AT1023=2,AV1023=5),"BAJO",IF(AND(AT1023=1,AV1023=10),"BAJO",IF(AND(AT1023=2,AV1023=10),"MODERADO",IF(AND(AT1023=1,AV1023=20),"MODERADO",IF(AND(AT1023=3,AV1023=5),"MODERADO",IF(AND(AT1023=4,AV1023=5),"MODERADO",IF(AND(AT1023=5,AV1023=5),"MODERADO",IF(AND(AT1023=2,AV1023=20),"ALTO",IF(AND(AT1023=3,AV1023=10),"ALTO",IF(AND(AT1023=4,AV1023=10),"ALTO",IF(AND(AT1023=5,AV1023=10),"ALTO",IF(AND(AT1023=3,AV1023=20),"EXTREMO",IF(AND(AT1023=4,AV1023=20),"EXTREMO",IF(AND(AT1023=5,AV1023=20),"EXTREMO",VLOOKUP(AX1023,[4]Evaluacion!R:S,2)))))))))))))))))</f>
        <v xml:space="preserve"> </v>
      </c>
      <c r="AZ1023" s="204"/>
      <c r="BA1023" s="204"/>
      <c r="BB1023" s="204"/>
      <c r="BC1023" s="204"/>
      <c r="BD1023" s="204"/>
      <c r="BE1023" s="204"/>
      <c r="BF1023" s="204"/>
      <c r="BG1023" s="205"/>
      <c r="BH1023" s="204"/>
    </row>
    <row r="1024" spans="1:60" ht="24" x14ac:dyDescent="0.2">
      <c r="A1024" s="200"/>
      <c r="B1024" s="192"/>
      <c r="C1024" s="201"/>
      <c r="D1024" s="193"/>
      <c r="E1024" s="193"/>
      <c r="F1024" s="206"/>
      <c r="G1024" s="201"/>
      <c r="H1024" s="194"/>
      <c r="I1024" s="206"/>
      <c r="J1024" s="206"/>
      <c r="K1024" s="206"/>
      <c r="L1024" s="206"/>
      <c r="M1024" s="206"/>
      <c r="N1024" s="206"/>
      <c r="O1024" s="206"/>
      <c r="P1024" s="206"/>
      <c r="Q1024" s="206"/>
      <c r="R1024" s="206"/>
      <c r="S1024" s="206"/>
      <c r="T1024" s="206"/>
      <c r="U1024" s="206"/>
      <c r="V1024" s="206"/>
      <c r="W1024" s="206"/>
      <c r="X1024" s="206"/>
      <c r="Y1024" s="206"/>
      <c r="Z1024" s="206"/>
      <c r="AA1024" s="206"/>
      <c r="AB1024" s="193"/>
      <c r="AC1024" s="204"/>
      <c r="AD1024" s="204" t="str">
        <f t="shared" si="114"/>
        <v xml:space="preserve"> </v>
      </c>
      <c r="AE1024" s="204"/>
      <c r="AF1024" s="204" t="str">
        <f t="shared" si="115"/>
        <v xml:space="preserve"> </v>
      </c>
      <c r="AG1024" s="204" t="str">
        <f t="shared" si="116"/>
        <v xml:space="preserve"> </v>
      </c>
      <c r="AH1024" s="204" t="str">
        <f>IF(OR(AC1024=" ",AC1024=0,AE1024=" ",AE1024=0)," ",IF(AND(AC1024=1,AE1024=5),"BAJO",IF(AND(AC1024=2,AE1024=5),"BAJO",IF(AND(AC1024=1,AE1024=10),"BAJO",IF(AND(AC1024=2,AE1024=10),"MODERADO",IF(AND(AC1024=1,AE1024=20),"MODERADO",IF(AND(AC1024=3,AE1024=5),"MODERADO",IF(AND(AC1024=4,AE1024=5),"MODERADO",IF(AND(AC1024=5,AE1024=5),"MODERADO",IF(AND(AC1024=2,AE1024=20),"ALTO",IF(AND(AC1024=3,AE1024=10),"ALTO",IF(AND(AC1024=4,AE1024=10),"ALTO",IF(AND(AC1024=5,AE1024=10),"ALTO",IF(AND(AC1024=3,AE1024=20),"EXTREMO",IF(AND(AC1024=4,AE1024=20),"EXTREMO",IF(AND(AC1024=5,AE1024=20),"EXTREMO",VLOOKUP(AG1024,[4]Evaluacion!A:B,2)))))))))))))))))</f>
        <v xml:space="preserve"> </v>
      </c>
      <c r="AI1024" s="213"/>
      <c r="AJ1024" s="214"/>
      <c r="AK1024" s="197"/>
      <c r="AL1024" s="197"/>
      <c r="AM1024" s="197"/>
      <c r="AN1024" s="197"/>
      <c r="AO1024" s="197"/>
      <c r="AP1024" s="197"/>
      <c r="AQ1024" s="197"/>
      <c r="AR1024" s="197"/>
      <c r="AS1024" s="204" t="str">
        <f t="shared" si="118"/>
        <v>DISMINUYE CERO PUNTOS</v>
      </c>
      <c r="AT1024" s="204"/>
      <c r="AU1024" s="204" t="str">
        <f t="shared" si="112"/>
        <v xml:space="preserve"> </v>
      </c>
      <c r="AV1024" s="204"/>
      <c r="AW1024" s="204" t="str">
        <f t="shared" si="113"/>
        <v xml:space="preserve"> </v>
      </c>
      <c r="AX1024" s="204" t="str">
        <f t="shared" si="117"/>
        <v xml:space="preserve"> </v>
      </c>
      <c r="AY1024" s="204" t="str">
        <f>IF(OR(AT1024=" ",AT1024=0,AV1024=" ",AV1024=0)," ",IF(AND(AT1024=1,AV1024=5),"BAJO",IF(AND(AT1024=2,AV1024=5),"BAJO",IF(AND(AT1024=1,AV1024=10),"BAJO",IF(AND(AT1024=2,AV1024=10),"MODERADO",IF(AND(AT1024=1,AV1024=20),"MODERADO",IF(AND(AT1024=3,AV1024=5),"MODERADO",IF(AND(AT1024=4,AV1024=5),"MODERADO",IF(AND(AT1024=5,AV1024=5),"MODERADO",IF(AND(AT1024=2,AV1024=20),"ALTO",IF(AND(AT1024=3,AV1024=10),"ALTO",IF(AND(AT1024=4,AV1024=10),"ALTO",IF(AND(AT1024=5,AV1024=10),"ALTO",IF(AND(AT1024=3,AV1024=20),"EXTREMO",IF(AND(AT1024=4,AV1024=20),"EXTREMO",IF(AND(AT1024=5,AV1024=20),"EXTREMO",VLOOKUP(AX1024,[4]Evaluacion!R:S,2)))))))))))))))))</f>
        <v xml:space="preserve"> </v>
      </c>
      <c r="AZ1024" s="204"/>
      <c r="BA1024" s="204"/>
      <c r="BB1024" s="204"/>
      <c r="BC1024" s="204"/>
      <c r="BD1024" s="204"/>
      <c r="BE1024" s="204"/>
      <c r="BF1024" s="204"/>
      <c r="BG1024" s="205"/>
      <c r="BH1024" s="204"/>
    </row>
    <row r="1025" spans="1:60" ht="24" x14ac:dyDescent="0.2">
      <c r="A1025" s="200"/>
      <c r="B1025" s="192"/>
      <c r="C1025" s="201"/>
      <c r="D1025" s="193"/>
      <c r="E1025" s="193"/>
      <c r="F1025" s="206"/>
      <c r="G1025" s="201"/>
      <c r="H1025" s="194"/>
      <c r="I1025" s="206"/>
      <c r="J1025" s="206"/>
      <c r="K1025" s="206"/>
      <c r="L1025" s="206"/>
      <c r="M1025" s="206"/>
      <c r="N1025" s="206"/>
      <c r="O1025" s="206"/>
      <c r="P1025" s="206"/>
      <c r="Q1025" s="206"/>
      <c r="R1025" s="206"/>
      <c r="S1025" s="206"/>
      <c r="T1025" s="206"/>
      <c r="U1025" s="206"/>
      <c r="V1025" s="206"/>
      <c r="W1025" s="206"/>
      <c r="X1025" s="206"/>
      <c r="Y1025" s="206"/>
      <c r="Z1025" s="206"/>
      <c r="AA1025" s="206"/>
      <c r="AB1025" s="193"/>
      <c r="AC1025" s="204"/>
      <c r="AD1025" s="204" t="str">
        <f t="shared" si="114"/>
        <v xml:space="preserve"> </v>
      </c>
      <c r="AE1025" s="204"/>
      <c r="AF1025" s="204" t="str">
        <f t="shared" si="115"/>
        <v xml:space="preserve"> </v>
      </c>
      <c r="AG1025" s="204" t="str">
        <f t="shared" si="116"/>
        <v xml:space="preserve"> </v>
      </c>
      <c r="AH1025" s="204" t="str">
        <f>IF(OR(AC1025=" ",AC1025=0,AE1025=" ",AE1025=0)," ",IF(AND(AC1025=1,AE1025=5),"BAJO",IF(AND(AC1025=2,AE1025=5),"BAJO",IF(AND(AC1025=1,AE1025=10),"BAJO",IF(AND(AC1025=2,AE1025=10),"MODERADO",IF(AND(AC1025=1,AE1025=20),"MODERADO",IF(AND(AC1025=3,AE1025=5),"MODERADO",IF(AND(AC1025=4,AE1025=5),"MODERADO",IF(AND(AC1025=5,AE1025=5),"MODERADO",IF(AND(AC1025=2,AE1025=20),"ALTO",IF(AND(AC1025=3,AE1025=10),"ALTO",IF(AND(AC1025=4,AE1025=10),"ALTO",IF(AND(AC1025=5,AE1025=10),"ALTO",IF(AND(AC1025=3,AE1025=20),"EXTREMO",IF(AND(AC1025=4,AE1025=20),"EXTREMO",IF(AND(AC1025=5,AE1025=20),"EXTREMO",VLOOKUP(AG1025,[4]Evaluacion!A:B,2)))))))))))))))))</f>
        <v xml:space="preserve"> </v>
      </c>
      <c r="AI1025" s="213"/>
      <c r="AJ1025" s="214"/>
      <c r="AK1025" s="197"/>
      <c r="AL1025" s="197"/>
      <c r="AM1025" s="197"/>
      <c r="AN1025" s="197"/>
      <c r="AO1025" s="197"/>
      <c r="AP1025" s="197"/>
      <c r="AQ1025" s="197"/>
      <c r="AR1025" s="197"/>
      <c r="AS1025" s="204" t="str">
        <f t="shared" si="118"/>
        <v>DISMINUYE CERO PUNTOS</v>
      </c>
      <c r="AT1025" s="204"/>
      <c r="AU1025" s="204" t="str">
        <f t="shared" si="112"/>
        <v xml:space="preserve"> </v>
      </c>
      <c r="AV1025" s="204"/>
      <c r="AW1025" s="204" t="str">
        <f t="shared" si="113"/>
        <v xml:space="preserve"> </v>
      </c>
      <c r="AX1025" s="204" t="str">
        <f t="shared" si="117"/>
        <v xml:space="preserve"> </v>
      </c>
      <c r="AY1025" s="204" t="str">
        <f>IF(OR(AT1025=" ",AT1025=0,AV1025=" ",AV1025=0)," ",IF(AND(AT1025=1,AV1025=5),"BAJO",IF(AND(AT1025=2,AV1025=5),"BAJO",IF(AND(AT1025=1,AV1025=10),"BAJO",IF(AND(AT1025=2,AV1025=10),"MODERADO",IF(AND(AT1025=1,AV1025=20),"MODERADO",IF(AND(AT1025=3,AV1025=5),"MODERADO",IF(AND(AT1025=4,AV1025=5),"MODERADO",IF(AND(AT1025=5,AV1025=5),"MODERADO",IF(AND(AT1025=2,AV1025=20),"ALTO",IF(AND(AT1025=3,AV1025=10),"ALTO",IF(AND(AT1025=4,AV1025=10),"ALTO",IF(AND(AT1025=5,AV1025=10),"ALTO",IF(AND(AT1025=3,AV1025=20),"EXTREMO",IF(AND(AT1025=4,AV1025=20),"EXTREMO",IF(AND(AT1025=5,AV1025=20),"EXTREMO",VLOOKUP(AX1025,[4]Evaluacion!R:S,2)))))))))))))))))</f>
        <v xml:space="preserve"> </v>
      </c>
      <c r="AZ1025" s="204"/>
      <c r="BA1025" s="204"/>
      <c r="BB1025" s="204"/>
      <c r="BC1025" s="204"/>
      <c r="BD1025" s="204"/>
      <c r="BE1025" s="204"/>
      <c r="BF1025" s="204"/>
      <c r="BG1025" s="205"/>
      <c r="BH1025" s="204"/>
    </row>
    <row r="1026" spans="1:60" ht="24" x14ac:dyDescent="0.2">
      <c r="A1026" s="200"/>
      <c r="B1026" s="192"/>
      <c r="C1026" s="201"/>
      <c r="D1026" s="193"/>
      <c r="E1026" s="193"/>
      <c r="F1026" s="206"/>
      <c r="G1026" s="201"/>
      <c r="H1026" s="194"/>
      <c r="I1026" s="206"/>
      <c r="J1026" s="206"/>
      <c r="K1026" s="206"/>
      <c r="L1026" s="206"/>
      <c r="M1026" s="206"/>
      <c r="N1026" s="206"/>
      <c r="O1026" s="206"/>
      <c r="P1026" s="206"/>
      <c r="Q1026" s="206"/>
      <c r="R1026" s="206"/>
      <c r="S1026" s="206"/>
      <c r="T1026" s="206"/>
      <c r="U1026" s="206"/>
      <c r="V1026" s="206"/>
      <c r="W1026" s="206"/>
      <c r="X1026" s="206"/>
      <c r="Y1026" s="206"/>
      <c r="Z1026" s="206"/>
      <c r="AA1026" s="206"/>
      <c r="AB1026" s="193"/>
      <c r="AC1026" s="204"/>
      <c r="AD1026" s="204" t="str">
        <f t="shared" si="114"/>
        <v xml:space="preserve"> </v>
      </c>
      <c r="AE1026" s="204"/>
      <c r="AF1026" s="204" t="str">
        <f t="shared" si="115"/>
        <v xml:space="preserve"> </v>
      </c>
      <c r="AG1026" s="204" t="str">
        <f t="shared" si="116"/>
        <v xml:space="preserve"> </v>
      </c>
      <c r="AH1026" s="204" t="str">
        <f>IF(OR(AC1026=" ",AC1026=0,AE1026=" ",AE1026=0)," ",IF(AND(AC1026=1,AE1026=5),"BAJO",IF(AND(AC1026=2,AE1026=5),"BAJO",IF(AND(AC1026=1,AE1026=10),"BAJO",IF(AND(AC1026=2,AE1026=10),"MODERADO",IF(AND(AC1026=1,AE1026=20),"MODERADO",IF(AND(AC1026=3,AE1026=5),"MODERADO",IF(AND(AC1026=4,AE1026=5),"MODERADO",IF(AND(AC1026=5,AE1026=5),"MODERADO",IF(AND(AC1026=2,AE1026=20),"ALTO",IF(AND(AC1026=3,AE1026=10),"ALTO",IF(AND(AC1026=4,AE1026=10),"ALTO",IF(AND(AC1026=5,AE1026=10),"ALTO",IF(AND(AC1026=3,AE1026=20),"EXTREMO",IF(AND(AC1026=4,AE1026=20),"EXTREMO",IF(AND(AC1026=5,AE1026=20),"EXTREMO",VLOOKUP(AG1026,[4]Evaluacion!A:B,2)))))))))))))))))</f>
        <v xml:space="preserve"> </v>
      </c>
      <c r="AI1026" s="213"/>
      <c r="AJ1026" s="214"/>
      <c r="AK1026" s="197"/>
      <c r="AL1026" s="197"/>
      <c r="AM1026" s="197"/>
      <c r="AN1026" s="197"/>
      <c r="AO1026" s="197"/>
      <c r="AP1026" s="197"/>
      <c r="AQ1026" s="197"/>
      <c r="AR1026" s="197"/>
      <c r="AS1026" s="204" t="str">
        <f t="shared" si="118"/>
        <v>DISMINUYE CERO PUNTOS</v>
      </c>
      <c r="AT1026" s="204"/>
      <c r="AU1026" s="204" t="str">
        <f t="shared" si="112"/>
        <v xml:space="preserve"> </v>
      </c>
      <c r="AV1026" s="204"/>
      <c r="AW1026" s="204" t="str">
        <f t="shared" si="113"/>
        <v xml:space="preserve"> </v>
      </c>
      <c r="AX1026" s="204" t="str">
        <f t="shared" si="117"/>
        <v xml:space="preserve"> </v>
      </c>
      <c r="AY1026" s="204" t="str">
        <f>IF(OR(AT1026=" ",AT1026=0,AV1026=" ",AV1026=0)," ",IF(AND(AT1026=1,AV1026=5),"BAJO",IF(AND(AT1026=2,AV1026=5),"BAJO",IF(AND(AT1026=1,AV1026=10),"BAJO",IF(AND(AT1026=2,AV1026=10),"MODERADO",IF(AND(AT1026=1,AV1026=20),"MODERADO",IF(AND(AT1026=3,AV1026=5),"MODERADO",IF(AND(AT1026=4,AV1026=5),"MODERADO",IF(AND(AT1026=5,AV1026=5),"MODERADO",IF(AND(AT1026=2,AV1026=20),"ALTO",IF(AND(AT1026=3,AV1026=10),"ALTO",IF(AND(AT1026=4,AV1026=10),"ALTO",IF(AND(AT1026=5,AV1026=10),"ALTO",IF(AND(AT1026=3,AV1026=20),"EXTREMO",IF(AND(AT1026=4,AV1026=20),"EXTREMO",IF(AND(AT1026=5,AV1026=20),"EXTREMO",VLOOKUP(AX1026,[4]Evaluacion!R:S,2)))))))))))))))))</f>
        <v xml:space="preserve"> </v>
      </c>
      <c r="AZ1026" s="204"/>
      <c r="BA1026" s="204"/>
      <c r="BB1026" s="204"/>
      <c r="BC1026" s="204"/>
      <c r="BD1026" s="204"/>
      <c r="BE1026" s="204"/>
      <c r="BF1026" s="204"/>
      <c r="BG1026" s="205"/>
      <c r="BH1026" s="204"/>
    </row>
    <row r="1027" spans="1:60" ht="24" x14ac:dyDescent="0.2">
      <c r="A1027" s="200"/>
      <c r="B1027" s="192"/>
      <c r="C1027" s="201"/>
      <c r="D1027" s="193"/>
      <c r="E1027" s="193"/>
      <c r="F1027" s="206"/>
      <c r="G1027" s="201"/>
      <c r="H1027" s="194"/>
      <c r="I1027" s="206"/>
      <c r="J1027" s="206"/>
      <c r="K1027" s="206"/>
      <c r="L1027" s="206"/>
      <c r="M1027" s="206"/>
      <c r="N1027" s="206"/>
      <c r="O1027" s="206"/>
      <c r="P1027" s="206"/>
      <c r="Q1027" s="206"/>
      <c r="R1027" s="206"/>
      <c r="S1027" s="206"/>
      <c r="T1027" s="206"/>
      <c r="U1027" s="206"/>
      <c r="V1027" s="206"/>
      <c r="W1027" s="206"/>
      <c r="X1027" s="206"/>
      <c r="Y1027" s="206"/>
      <c r="Z1027" s="206"/>
      <c r="AA1027" s="206"/>
      <c r="AB1027" s="193"/>
      <c r="AC1027" s="204"/>
      <c r="AD1027" s="204" t="str">
        <f t="shared" si="114"/>
        <v xml:space="preserve"> </v>
      </c>
      <c r="AE1027" s="204"/>
      <c r="AF1027" s="204" t="str">
        <f t="shared" si="115"/>
        <v xml:space="preserve"> </v>
      </c>
      <c r="AG1027" s="204" t="str">
        <f t="shared" si="116"/>
        <v xml:space="preserve"> </v>
      </c>
      <c r="AH1027" s="204" t="str">
        <f>IF(OR(AC1027=" ",AC1027=0,AE1027=" ",AE1027=0)," ",IF(AND(AC1027=1,AE1027=5),"BAJO",IF(AND(AC1027=2,AE1027=5),"BAJO",IF(AND(AC1027=1,AE1027=10),"BAJO",IF(AND(AC1027=2,AE1027=10),"MODERADO",IF(AND(AC1027=1,AE1027=20),"MODERADO",IF(AND(AC1027=3,AE1027=5),"MODERADO",IF(AND(AC1027=4,AE1027=5),"MODERADO",IF(AND(AC1027=5,AE1027=5),"MODERADO",IF(AND(AC1027=2,AE1027=20),"ALTO",IF(AND(AC1027=3,AE1027=10),"ALTO",IF(AND(AC1027=4,AE1027=10),"ALTO",IF(AND(AC1027=5,AE1027=10),"ALTO",IF(AND(AC1027=3,AE1027=20),"EXTREMO",IF(AND(AC1027=4,AE1027=20),"EXTREMO",IF(AND(AC1027=5,AE1027=20),"EXTREMO",VLOOKUP(AG1027,[4]Evaluacion!A:B,2)))))))))))))))))</f>
        <v xml:space="preserve"> </v>
      </c>
      <c r="AI1027" s="213"/>
      <c r="AJ1027" s="214"/>
      <c r="AK1027" s="197"/>
      <c r="AL1027" s="197"/>
      <c r="AM1027" s="197"/>
      <c r="AN1027" s="197"/>
      <c r="AO1027" s="197"/>
      <c r="AP1027" s="197"/>
      <c r="AQ1027" s="197"/>
      <c r="AR1027" s="197"/>
      <c r="AS1027" s="204" t="str">
        <f t="shared" si="118"/>
        <v>DISMINUYE CERO PUNTOS</v>
      </c>
      <c r="AT1027" s="204"/>
      <c r="AU1027" s="204" t="str">
        <f t="shared" si="112"/>
        <v xml:space="preserve"> </v>
      </c>
      <c r="AV1027" s="204"/>
      <c r="AW1027" s="204" t="str">
        <f t="shared" si="113"/>
        <v xml:space="preserve"> </v>
      </c>
      <c r="AX1027" s="204" t="str">
        <f t="shared" si="117"/>
        <v xml:space="preserve"> </v>
      </c>
      <c r="AY1027" s="204" t="str">
        <f>IF(OR(AT1027=" ",AT1027=0,AV1027=" ",AV1027=0)," ",IF(AND(AT1027=1,AV1027=5),"BAJO",IF(AND(AT1027=2,AV1027=5),"BAJO",IF(AND(AT1027=1,AV1027=10),"BAJO",IF(AND(AT1027=2,AV1027=10),"MODERADO",IF(AND(AT1027=1,AV1027=20),"MODERADO",IF(AND(AT1027=3,AV1027=5),"MODERADO",IF(AND(AT1027=4,AV1027=5),"MODERADO",IF(AND(AT1027=5,AV1027=5),"MODERADO",IF(AND(AT1027=2,AV1027=20),"ALTO",IF(AND(AT1027=3,AV1027=10),"ALTO",IF(AND(AT1027=4,AV1027=10),"ALTO",IF(AND(AT1027=5,AV1027=10),"ALTO",IF(AND(AT1027=3,AV1027=20),"EXTREMO",IF(AND(AT1027=4,AV1027=20),"EXTREMO",IF(AND(AT1027=5,AV1027=20),"EXTREMO",VLOOKUP(AX1027,[4]Evaluacion!R:S,2)))))))))))))))))</f>
        <v xml:space="preserve"> </v>
      </c>
      <c r="AZ1027" s="204"/>
      <c r="BA1027" s="204"/>
      <c r="BB1027" s="204"/>
      <c r="BC1027" s="204"/>
      <c r="BD1027" s="204"/>
      <c r="BE1027" s="204"/>
      <c r="BF1027" s="204"/>
      <c r="BG1027" s="205"/>
      <c r="BH1027" s="204"/>
    </row>
    <row r="1028" spans="1:60" ht="24" x14ac:dyDescent="0.2">
      <c r="A1028" s="200"/>
      <c r="B1028" s="192"/>
      <c r="C1028" s="201"/>
      <c r="D1028" s="193"/>
      <c r="E1028" s="193"/>
      <c r="F1028" s="206"/>
      <c r="G1028" s="201"/>
      <c r="H1028" s="194"/>
      <c r="I1028" s="206"/>
      <c r="J1028" s="206"/>
      <c r="K1028" s="206"/>
      <c r="L1028" s="206"/>
      <c r="M1028" s="206"/>
      <c r="N1028" s="206"/>
      <c r="O1028" s="206"/>
      <c r="P1028" s="206"/>
      <c r="Q1028" s="206"/>
      <c r="R1028" s="206"/>
      <c r="S1028" s="206"/>
      <c r="T1028" s="206"/>
      <c r="U1028" s="206"/>
      <c r="V1028" s="206"/>
      <c r="W1028" s="206"/>
      <c r="X1028" s="206"/>
      <c r="Y1028" s="206"/>
      <c r="Z1028" s="206"/>
      <c r="AA1028" s="206"/>
      <c r="AB1028" s="193"/>
      <c r="AC1028" s="204"/>
      <c r="AD1028" s="204" t="str">
        <f t="shared" si="114"/>
        <v xml:space="preserve"> </v>
      </c>
      <c r="AE1028" s="204"/>
      <c r="AF1028" s="204" t="str">
        <f t="shared" si="115"/>
        <v xml:space="preserve"> </v>
      </c>
      <c r="AG1028" s="204" t="str">
        <f t="shared" si="116"/>
        <v xml:space="preserve"> </v>
      </c>
      <c r="AH1028" s="204" t="str">
        <f>IF(OR(AC1028=" ",AC1028=0,AE1028=" ",AE1028=0)," ",IF(AND(AC1028=1,AE1028=5),"BAJO",IF(AND(AC1028=2,AE1028=5),"BAJO",IF(AND(AC1028=1,AE1028=10),"BAJO",IF(AND(AC1028=2,AE1028=10),"MODERADO",IF(AND(AC1028=1,AE1028=20),"MODERADO",IF(AND(AC1028=3,AE1028=5),"MODERADO",IF(AND(AC1028=4,AE1028=5),"MODERADO",IF(AND(AC1028=5,AE1028=5),"MODERADO",IF(AND(AC1028=2,AE1028=20),"ALTO",IF(AND(AC1028=3,AE1028=10),"ALTO",IF(AND(AC1028=4,AE1028=10),"ALTO",IF(AND(AC1028=5,AE1028=10),"ALTO",IF(AND(AC1028=3,AE1028=20),"EXTREMO",IF(AND(AC1028=4,AE1028=20),"EXTREMO",IF(AND(AC1028=5,AE1028=20),"EXTREMO",VLOOKUP(AG1028,[4]Evaluacion!A:B,2)))))))))))))))))</f>
        <v xml:space="preserve"> </v>
      </c>
      <c r="AI1028" s="213"/>
      <c r="AJ1028" s="214"/>
      <c r="AK1028" s="197"/>
      <c r="AL1028" s="197"/>
      <c r="AM1028" s="197"/>
      <c r="AN1028" s="197"/>
      <c r="AO1028" s="197"/>
      <c r="AP1028" s="197"/>
      <c r="AQ1028" s="197"/>
      <c r="AR1028" s="197"/>
      <c r="AS1028" s="204" t="str">
        <f t="shared" si="118"/>
        <v>DISMINUYE CERO PUNTOS</v>
      </c>
      <c r="AT1028" s="204"/>
      <c r="AU1028" s="204" t="str">
        <f t="shared" si="112"/>
        <v xml:space="preserve"> </v>
      </c>
      <c r="AV1028" s="204"/>
      <c r="AW1028" s="204" t="str">
        <f t="shared" si="113"/>
        <v xml:space="preserve"> </v>
      </c>
      <c r="AX1028" s="204" t="str">
        <f t="shared" si="117"/>
        <v xml:space="preserve"> </v>
      </c>
      <c r="AY1028" s="204" t="str">
        <f>IF(OR(AT1028=" ",AT1028=0,AV1028=" ",AV1028=0)," ",IF(AND(AT1028=1,AV1028=5),"BAJO",IF(AND(AT1028=2,AV1028=5),"BAJO",IF(AND(AT1028=1,AV1028=10),"BAJO",IF(AND(AT1028=2,AV1028=10),"MODERADO",IF(AND(AT1028=1,AV1028=20),"MODERADO",IF(AND(AT1028=3,AV1028=5),"MODERADO",IF(AND(AT1028=4,AV1028=5),"MODERADO",IF(AND(AT1028=5,AV1028=5),"MODERADO",IF(AND(AT1028=2,AV1028=20),"ALTO",IF(AND(AT1028=3,AV1028=10),"ALTO",IF(AND(AT1028=4,AV1028=10),"ALTO",IF(AND(AT1028=5,AV1028=10),"ALTO",IF(AND(AT1028=3,AV1028=20),"EXTREMO",IF(AND(AT1028=4,AV1028=20),"EXTREMO",IF(AND(AT1028=5,AV1028=20),"EXTREMO",VLOOKUP(AX1028,[4]Evaluacion!R:S,2)))))))))))))))))</f>
        <v xml:space="preserve"> </v>
      </c>
      <c r="AZ1028" s="204"/>
      <c r="BA1028" s="204"/>
      <c r="BB1028" s="204"/>
      <c r="BC1028" s="204"/>
      <c r="BD1028" s="204"/>
      <c r="BE1028" s="204"/>
      <c r="BF1028" s="204"/>
      <c r="BG1028" s="205"/>
      <c r="BH1028" s="204"/>
    </row>
    <row r="1029" spans="1:60" ht="24" x14ac:dyDescent="0.2">
      <c r="A1029" s="200"/>
      <c r="B1029" s="192"/>
      <c r="C1029" s="201"/>
      <c r="D1029" s="193"/>
      <c r="E1029" s="193"/>
      <c r="F1029" s="206"/>
      <c r="G1029" s="201"/>
      <c r="H1029" s="194"/>
      <c r="I1029" s="206"/>
      <c r="J1029" s="206"/>
      <c r="K1029" s="206"/>
      <c r="L1029" s="206"/>
      <c r="M1029" s="206"/>
      <c r="N1029" s="206"/>
      <c r="O1029" s="206"/>
      <c r="P1029" s="206"/>
      <c r="Q1029" s="206"/>
      <c r="R1029" s="206"/>
      <c r="S1029" s="206"/>
      <c r="T1029" s="206"/>
      <c r="U1029" s="206"/>
      <c r="V1029" s="206"/>
      <c r="W1029" s="206"/>
      <c r="X1029" s="206"/>
      <c r="Y1029" s="206"/>
      <c r="Z1029" s="206"/>
      <c r="AA1029" s="206"/>
      <c r="AB1029" s="193"/>
      <c r="AC1029" s="204"/>
      <c r="AD1029" s="204" t="str">
        <f t="shared" si="114"/>
        <v xml:space="preserve"> </v>
      </c>
      <c r="AE1029" s="204"/>
      <c r="AF1029" s="204" t="str">
        <f t="shared" si="115"/>
        <v xml:space="preserve"> </v>
      </c>
      <c r="AG1029" s="204" t="str">
        <f t="shared" si="116"/>
        <v xml:space="preserve"> </v>
      </c>
      <c r="AH1029" s="204" t="str">
        <f>IF(OR(AC1029=" ",AC1029=0,AE1029=" ",AE1029=0)," ",IF(AND(AC1029=1,AE1029=5),"BAJO",IF(AND(AC1029=2,AE1029=5),"BAJO",IF(AND(AC1029=1,AE1029=10),"BAJO",IF(AND(AC1029=2,AE1029=10),"MODERADO",IF(AND(AC1029=1,AE1029=20),"MODERADO",IF(AND(AC1029=3,AE1029=5),"MODERADO",IF(AND(AC1029=4,AE1029=5),"MODERADO",IF(AND(AC1029=5,AE1029=5),"MODERADO",IF(AND(AC1029=2,AE1029=20),"ALTO",IF(AND(AC1029=3,AE1029=10),"ALTO",IF(AND(AC1029=4,AE1029=10),"ALTO",IF(AND(AC1029=5,AE1029=10),"ALTO",IF(AND(AC1029=3,AE1029=20),"EXTREMO",IF(AND(AC1029=4,AE1029=20),"EXTREMO",IF(AND(AC1029=5,AE1029=20),"EXTREMO",VLOOKUP(AG1029,[4]Evaluacion!A:B,2)))))))))))))))))</f>
        <v xml:space="preserve"> </v>
      </c>
      <c r="AI1029" s="213"/>
      <c r="AJ1029" s="214"/>
      <c r="AK1029" s="197"/>
      <c r="AL1029" s="197"/>
      <c r="AM1029" s="197"/>
      <c r="AN1029" s="197"/>
      <c r="AO1029" s="197"/>
      <c r="AP1029" s="197"/>
      <c r="AQ1029" s="197"/>
      <c r="AR1029" s="197"/>
      <c r="AS1029" s="204" t="str">
        <f t="shared" si="118"/>
        <v>DISMINUYE CERO PUNTOS</v>
      </c>
      <c r="AT1029" s="204"/>
      <c r="AU1029" s="204" t="str">
        <f t="shared" si="112"/>
        <v xml:space="preserve"> </v>
      </c>
      <c r="AV1029" s="204"/>
      <c r="AW1029" s="204" t="str">
        <f t="shared" si="113"/>
        <v xml:space="preserve"> </v>
      </c>
      <c r="AX1029" s="204" t="str">
        <f t="shared" si="117"/>
        <v xml:space="preserve"> </v>
      </c>
      <c r="AY1029" s="204" t="str">
        <f>IF(OR(AT1029=" ",AT1029=0,AV1029=" ",AV1029=0)," ",IF(AND(AT1029=1,AV1029=5),"BAJO",IF(AND(AT1029=2,AV1029=5),"BAJO",IF(AND(AT1029=1,AV1029=10),"BAJO",IF(AND(AT1029=2,AV1029=10),"MODERADO",IF(AND(AT1029=1,AV1029=20),"MODERADO",IF(AND(AT1029=3,AV1029=5),"MODERADO",IF(AND(AT1029=4,AV1029=5),"MODERADO",IF(AND(AT1029=5,AV1029=5),"MODERADO",IF(AND(AT1029=2,AV1029=20),"ALTO",IF(AND(AT1029=3,AV1029=10),"ALTO",IF(AND(AT1029=4,AV1029=10),"ALTO",IF(AND(AT1029=5,AV1029=10),"ALTO",IF(AND(AT1029=3,AV1029=20),"EXTREMO",IF(AND(AT1029=4,AV1029=20),"EXTREMO",IF(AND(AT1029=5,AV1029=20),"EXTREMO",VLOOKUP(AX1029,[4]Evaluacion!R:S,2)))))))))))))))))</f>
        <v xml:space="preserve"> </v>
      </c>
      <c r="AZ1029" s="204"/>
      <c r="BA1029" s="204"/>
      <c r="BB1029" s="204"/>
      <c r="BC1029" s="204"/>
      <c r="BD1029" s="204"/>
      <c r="BE1029" s="204"/>
      <c r="BF1029" s="204"/>
      <c r="BG1029" s="205"/>
      <c r="BH1029" s="204"/>
    </row>
    <row r="1030" spans="1:60" ht="24" x14ac:dyDescent="0.2">
      <c r="A1030" s="200"/>
      <c r="B1030" s="192"/>
      <c r="C1030" s="201"/>
      <c r="D1030" s="193"/>
      <c r="E1030" s="193"/>
      <c r="F1030" s="206"/>
      <c r="G1030" s="201"/>
      <c r="H1030" s="194"/>
      <c r="I1030" s="206"/>
      <c r="J1030" s="206"/>
      <c r="K1030" s="206"/>
      <c r="L1030" s="206"/>
      <c r="M1030" s="206"/>
      <c r="N1030" s="206"/>
      <c r="O1030" s="206"/>
      <c r="P1030" s="206"/>
      <c r="Q1030" s="206"/>
      <c r="R1030" s="206"/>
      <c r="S1030" s="206"/>
      <c r="T1030" s="206"/>
      <c r="U1030" s="206"/>
      <c r="V1030" s="206"/>
      <c r="W1030" s="206"/>
      <c r="X1030" s="206"/>
      <c r="Y1030" s="206"/>
      <c r="Z1030" s="206"/>
      <c r="AA1030" s="206"/>
      <c r="AB1030" s="193"/>
      <c r="AC1030" s="204"/>
      <c r="AD1030" s="204" t="str">
        <f t="shared" si="114"/>
        <v xml:space="preserve"> </v>
      </c>
      <c r="AE1030" s="204"/>
      <c r="AF1030" s="204" t="str">
        <f t="shared" si="115"/>
        <v xml:space="preserve"> </v>
      </c>
      <c r="AG1030" s="204" t="str">
        <f t="shared" si="116"/>
        <v xml:space="preserve"> </v>
      </c>
      <c r="AH1030" s="204" t="str">
        <f>IF(OR(AC1030=" ",AC1030=0,AE1030=" ",AE1030=0)," ",IF(AND(AC1030=1,AE1030=5),"BAJO",IF(AND(AC1030=2,AE1030=5),"BAJO",IF(AND(AC1030=1,AE1030=10),"BAJO",IF(AND(AC1030=2,AE1030=10),"MODERADO",IF(AND(AC1030=1,AE1030=20),"MODERADO",IF(AND(AC1030=3,AE1030=5),"MODERADO",IF(AND(AC1030=4,AE1030=5),"MODERADO",IF(AND(AC1030=5,AE1030=5),"MODERADO",IF(AND(AC1030=2,AE1030=20),"ALTO",IF(AND(AC1030=3,AE1030=10),"ALTO",IF(AND(AC1030=4,AE1030=10),"ALTO",IF(AND(AC1030=5,AE1030=10),"ALTO",IF(AND(AC1030=3,AE1030=20),"EXTREMO",IF(AND(AC1030=4,AE1030=20),"EXTREMO",IF(AND(AC1030=5,AE1030=20),"EXTREMO",VLOOKUP(AG1030,[4]Evaluacion!A:B,2)))))))))))))))))</f>
        <v xml:space="preserve"> </v>
      </c>
      <c r="AI1030" s="213"/>
      <c r="AJ1030" s="214"/>
      <c r="AK1030" s="197"/>
      <c r="AL1030" s="197"/>
      <c r="AM1030" s="197"/>
      <c r="AN1030" s="197"/>
      <c r="AO1030" s="197"/>
      <c r="AP1030" s="197"/>
      <c r="AQ1030" s="197"/>
      <c r="AR1030" s="197"/>
      <c r="AS1030" s="204" t="str">
        <f t="shared" si="118"/>
        <v>DISMINUYE CERO PUNTOS</v>
      </c>
      <c r="AT1030" s="204"/>
      <c r="AU1030" s="204" t="str">
        <f t="shared" ref="AU1030:AU1089" si="119">IF(AT1030=1,"RARA VEZ",IF(AT1030=2,"IMPROBABLE",IF(AT1030=3,"POSIBLE",IF(AT1030=4,"PROBABLE",IF(AT1030=5,"CASI SEGURO"," ")))))</f>
        <v xml:space="preserve"> </v>
      </c>
      <c r="AV1030" s="204"/>
      <c r="AW1030" s="204" t="str">
        <f t="shared" si="113"/>
        <v xml:space="preserve"> </v>
      </c>
      <c r="AX1030" s="204" t="str">
        <f t="shared" si="117"/>
        <v xml:space="preserve"> </v>
      </c>
      <c r="AY1030" s="204" t="str">
        <f>IF(OR(AT1030=" ",AT1030=0,AV1030=" ",AV1030=0)," ",IF(AND(AT1030=1,AV1030=5),"BAJO",IF(AND(AT1030=2,AV1030=5),"BAJO",IF(AND(AT1030=1,AV1030=10),"BAJO",IF(AND(AT1030=2,AV1030=10),"MODERADO",IF(AND(AT1030=1,AV1030=20),"MODERADO",IF(AND(AT1030=3,AV1030=5),"MODERADO",IF(AND(AT1030=4,AV1030=5),"MODERADO",IF(AND(AT1030=5,AV1030=5),"MODERADO",IF(AND(AT1030=2,AV1030=20),"ALTO",IF(AND(AT1030=3,AV1030=10),"ALTO",IF(AND(AT1030=4,AV1030=10),"ALTO",IF(AND(AT1030=5,AV1030=10),"ALTO",IF(AND(AT1030=3,AV1030=20),"EXTREMO",IF(AND(AT1030=4,AV1030=20),"EXTREMO",IF(AND(AT1030=5,AV1030=20),"EXTREMO",VLOOKUP(AX1030,[4]Evaluacion!R:S,2)))))))))))))))))</f>
        <v xml:space="preserve"> </v>
      </c>
      <c r="AZ1030" s="204"/>
      <c r="BA1030" s="204"/>
      <c r="BB1030" s="204"/>
      <c r="BC1030" s="204"/>
      <c r="BD1030" s="204"/>
      <c r="BE1030" s="204"/>
      <c r="BF1030" s="204"/>
      <c r="BG1030" s="205"/>
      <c r="BH1030" s="204"/>
    </row>
    <row r="1031" spans="1:60" ht="24" x14ac:dyDescent="0.2">
      <c r="A1031" s="200"/>
      <c r="B1031" s="192"/>
      <c r="C1031" s="201"/>
      <c r="D1031" s="193"/>
      <c r="E1031" s="193"/>
      <c r="F1031" s="206"/>
      <c r="G1031" s="201"/>
      <c r="H1031" s="194"/>
      <c r="I1031" s="206"/>
      <c r="J1031" s="206"/>
      <c r="K1031" s="206"/>
      <c r="L1031" s="206"/>
      <c r="M1031" s="206"/>
      <c r="N1031" s="206"/>
      <c r="O1031" s="206"/>
      <c r="P1031" s="206"/>
      <c r="Q1031" s="206"/>
      <c r="R1031" s="206"/>
      <c r="S1031" s="206"/>
      <c r="T1031" s="206"/>
      <c r="U1031" s="206"/>
      <c r="V1031" s="206"/>
      <c r="W1031" s="206"/>
      <c r="X1031" s="206"/>
      <c r="Y1031" s="206"/>
      <c r="Z1031" s="206"/>
      <c r="AA1031" s="206"/>
      <c r="AB1031" s="193"/>
      <c r="AC1031" s="204"/>
      <c r="AD1031" s="204" t="str">
        <f t="shared" si="114"/>
        <v xml:space="preserve"> </v>
      </c>
      <c r="AE1031" s="204"/>
      <c r="AF1031" s="204" t="str">
        <f t="shared" si="115"/>
        <v xml:space="preserve"> </v>
      </c>
      <c r="AG1031" s="204" t="str">
        <f t="shared" si="116"/>
        <v xml:space="preserve"> </v>
      </c>
      <c r="AH1031" s="204" t="str">
        <f>IF(OR(AC1031=" ",AC1031=0,AE1031=" ",AE1031=0)," ",IF(AND(AC1031=1,AE1031=5),"BAJO",IF(AND(AC1031=2,AE1031=5),"BAJO",IF(AND(AC1031=1,AE1031=10),"BAJO",IF(AND(AC1031=2,AE1031=10),"MODERADO",IF(AND(AC1031=1,AE1031=20),"MODERADO",IF(AND(AC1031=3,AE1031=5),"MODERADO",IF(AND(AC1031=4,AE1031=5),"MODERADO",IF(AND(AC1031=5,AE1031=5),"MODERADO",IF(AND(AC1031=2,AE1031=20),"ALTO",IF(AND(AC1031=3,AE1031=10),"ALTO",IF(AND(AC1031=4,AE1031=10),"ALTO",IF(AND(AC1031=5,AE1031=10),"ALTO",IF(AND(AC1031=3,AE1031=20),"EXTREMO",IF(AND(AC1031=4,AE1031=20),"EXTREMO",IF(AND(AC1031=5,AE1031=20),"EXTREMO",VLOOKUP(AG1031,[4]Evaluacion!A:B,2)))))))))))))))))</f>
        <v xml:space="preserve"> </v>
      </c>
      <c r="AI1031" s="213"/>
      <c r="AJ1031" s="214"/>
      <c r="AK1031" s="197"/>
      <c r="AL1031" s="197"/>
      <c r="AM1031" s="197"/>
      <c r="AN1031" s="197"/>
      <c r="AO1031" s="197"/>
      <c r="AP1031" s="197"/>
      <c r="AQ1031" s="197"/>
      <c r="AR1031" s="197"/>
      <c r="AS1031" s="204" t="str">
        <f t="shared" si="118"/>
        <v>DISMINUYE CERO PUNTOS</v>
      </c>
      <c r="AT1031" s="204"/>
      <c r="AU1031" s="204" t="str">
        <f t="shared" si="119"/>
        <v xml:space="preserve"> </v>
      </c>
      <c r="AV1031" s="204"/>
      <c r="AW1031" s="204" t="str">
        <f t="shared" si="113"/>
        <v xml:space="preserve"> </v>
      </c>
      <c r="AX1031" s="204" t="str">
        <f t="shared" si="117"/>
        <v xml:space="preserve"> </v>
      </c>
      <c r="AY1031" s="204" t="str">
        <f>IF(OR(AT1031=" ",AT1031=0,AV1031=" ",AV1031=0)," ",IF(AND(AT1031=1,AV1031=5),"BAJO",IF(AND(AT1031=2,AV1031=5),"BAJO",IF(AND(AT1031=1,AV1031=10),"BAJO",IF(AND(AT1031=2,AV1031=10),"MODERADO",IF(AND(AT1031=1,AV1031=20),"MODERADO",IF(AND(AT1031=3,AV1031=5),"MODERADO",IF(AND(AT1031=4,AV1031=5),"MODERADO",IF(AND(AT1031=5,AV1031=5),"MODERADO",IF(AND(AT1031=2,AV1031=20),"ALTO",IF(AND(AT1031=3,AV1031=10),"ALTO",IF(AND(AT1031=4,AV1031=10),"ALTO",IF(AND(AT1031=5,AV1031=10),"ALTO",IF(AND(AT1031=3,AV1031=20),"EXTREMO",IF(AND(AT1031=4,AV1031=20),"EXTREMO",IF(AND(AT1031=5,AV1031=20),"EXTREMO",VLOOKUP(AX1031,[4]Evaluacion!R:S,2)))))))))))))))))</f>
        <v xml:space="preserve"> </v>
      </c>
      <c r="AZ1031" s="204"/>
      <c r="BA1031" s="204"/>
      <c r="BB1031" s="204"/>
      <c r="BC1031" s="204"/>
      <c r="BD1031" s="204"/>
      <c r="BE1031" s="204"/>
      <c r="BF1031" s="204"/>
      <c r="BG1031" s="205"/>
      <c r="BH1031" s="204"/>
    </row>
    <row r="1032" spans="1:60" ht="24" x14ac:dyDescent="0.2">
      <c r="A1032" s="200"/>
      <c r="B1032" s="192"/>
      <c r="C1032" s="201"/>
      <c r="D1032" s="193"/>
      <c r="E1032" s="193"/>
      <c r="F1032" s="206"/>
      <c r="G1032" s="201"/>
      <c r="H1032" s="194"/>
      <c r="I1032" s="206"/>
      <c r="J1032" s="206"/>
      <c r="K1032" s="206"/>
      <c r="L1032" s="206"/>
      <c r="M1032" s="206"/>
      <c r="N1032" s="206"/>
      <c r="O1032" s="206"/>
      <c r="P1032" s="206"/>
      <c r="Q1032" s="206"/>
      <c r="R1032" s="206"/>
      <c r="S1032" s="206"/>
      <c r="T1032" s="206"/>
      <c r="U1032" s="206"/>
      <c r="V1032" s="206"/>
      <c r="W1032" s="206"/>
      <c r="X1032" s="206"/>
      <c r="Y1032" s="206"/>
      <c r="Z1032" s="206"/>
      <c r="AA1032" s="206"/>
      <c r="AB1032" s="193"/>
      <c r="AC1032" s="204"/>
      <c r="AD1032" s="204" t="str">
        <f t="shared" si="114"/>
        <v xml:space="preserve"> </v>
      </c>
      <c r="AE1032" s="204"/>
      <c r="AF1032" s="204" t="str">
        <f t="shared" si="115"/>
        <v xml:space="preserve"> </v>
      </c>
      <c r="AG1032" s="204" t="str">
        <f t="shared" si="116"/>
        <v xml:space="preserve"> </v>
      </c>
      <c r="AH1032" s="204" t="str">
        <f>IF(OR(AC1032=" ",AC1032=0,AE1032=" ",AE1032=0)," ",IF(AND(AC1032=1,AE1032=5),"BAJO",IF(AND(AC1032=2,AE1032=5),"BAJO",IF(AND(AC1032=1,AE1032=10),"BAJO",IF(AND(AC1032=2,AE1032=10),"MODERADO",IF(AND(AC1032=1,AE1032=20),"MODERADO",IF(AND(AC1032=3,AE1032=5),"MODERADO",IF(AND(AC1032=4,AE1032=5),"MODERADO",IF(AND(AC1032=5,AE1032=5),"MODERADO",IF(AND(AC1032=2,AE1032=20),"ALTO",IF(AND(AC1032=3,AE1032=10),"ALTO",IF(AND(AC1032=4,AE1032=10),"ALTO",IF(AND(AC1032=5,AE1032=10),"ALTO",IF(AND(AC1032=3,AE1032=20),"EXTREMO",IF(AND(AC1032=4,AE1032=20),"EXTREMO",IF(AND(AC1032=5,AE1032=20),"EXTREMO",VLOOKUP(AG1032,[4]Evaluacion!A:B,2)))))))))))))))))</f>
        <v xml:space="preserve"> </v>
      </c>
      <c r="AI1032" s="213"/>
      <c r="AJ1032" s="214"/>
      <c r="AK1032" s="197"/>
      <c r="AL1032" s="197"/>
      <c r="AM1032" s="197"/>
      <c r="AN1032" s="197"/>
      <c r="AO1032" s="197"/>
      <c r="AP1032" s="197"/>
      <c r="AQ1032" s="197"/>
      <c r="AR1032" s="197"/>
      <c r="AS1032" s="204" t="str">
        <f t="shared" si="118"/>
        <v>DISMINUYE CERO PUNTOS</v>
      </c>
      <c r="AT1032" s="204"/>
      <c r="AU1032" s="204" t="str">
        <f t="shared" si="119"/>
        <v xml:space="preserve"> </v>
      </c>
      <c r="AV1032" s="204"/>
      <c r="AW1032" s="204" t="str">
        <f t="shared" si="113"/>
        <v xml:space="preserve"> </v>
      </c>
      <c r="AX1032" s="204" t="str">
        <f t="shared" si="117"/>
        <v xml:space="preserve"> </v>
      </c>
      <c r="AY1032" s="204" t="str">
        <f>IF(OR(AT1032=" ",AT1032=0,AV1032=" ",AV1032=0)," ",IF(AND(AT1032=1,AV1032=5),"BAJO",IF(AND(AT1032=2,AV1032=5),"BAJO",IF(AND(AT1032=1,AV1032=10),"BAJO",IF(AND(AT1032=2,AV1032=10),"MODERADO",IF(AND(AT1032=1,AV1032=20),"MODERADO",IF(AND(AT1032=3,AV1032=5),"MODERADO",IF(AND(AT1032=4,AV1032=5),"MODERADO",IF(AND(AT1032=5,AV1032=5),"MODERADO",IF(AND(AT1032=2,AV1032=20),"ALTO",IF(AND(AT1032=3,AV1032=10),"ALTO",IF(AND(AT1032=4,AV1032=10),"ALTO",IF(AND(AT1032=5,AV1032=10),"ALTO",IF(AND(AT1032=3,AV1032=20),"EXTREMO",IF(AND(AT1032=4,AV1032=20),"EXTREMO",IF(AND(AT1032=5,AV1032=20),"EXTREMO",VLOOKUP(AX1032,[4]Evaluacion!R:S,2)))))))))))))))))</f>
        <v xml:space="preserve"> </v>
      </c>
      <c r="AZ1032" s="204"/>
      <c r="BA1032" s="204"/>
      <c r="BB1032" s="204"/>
      <c r="BC1032" s="204"/>
      <c r="BD1032" s="204"/>
      <c r="BE1032" s="204"/>
      <c r="BF1032" s="204"/>
      <c r="BG1032" s="205"/>
      <c r="BH1032" s="204"/>
    </row>
    <row r="1033" spans="1:60" ht="24" x14ac:dyDescent="0.2">
      <c r="A1033" s="200"/>
      <c r="B1033" s="192"/>
      <c r="C1033" s="201"/>
      <c r="D1033" s="193"/>
      <c r="E1033" s="193"/>
      <c r="F1033" s="206"/>
      <c r="G1033" s="201"/>
      <c r="H1033" s="194"/>
      <c r="I1033" s="206"/>
      <c r="J1033" s="206"/>
      <c r="K1033" s="206"/>
      <c r="L1033" s="206"/>
      <c r="M1033" s="206"/>
      <c r="N1033" s="206"/>
      <c r="O1033" s="206"/>
      <c r="P1033" s="206"/>
      <c r="Q1033" s="206"/>
      <c r="R1033" s="206"/>
      <c r="S1033" s="206"/>
      <c r="T1033" s="206"/>
      <c r="U1033" s="206"/>
      <c r="V1033" s="206"/>
      <c r="W1033" s="206"/>
      <c r="X1033" s="206"/>
      <c r="Y1033" s="206"/>
      <c r="Z1033" s="206"/>
      <c r="AA1033" s="206"/>
      <c r="AB1033" s="193"/>
      <c r="AC1033" s="204"/>
      <c r="AD1033" s="204" t="str">
        <f t="shared" si="114"/>
        <v xml:space="preserve"> </v>
      </c>
      <c r="AE1033" s="204"/>
      <c r="AF1033" s="204" t="str">
        <f t="shared" si="115"/>
        <v xml:space="preserve"> </v>
      </c>
      <c r="AG1033" s="204" t="str">
        <f t="shared" si="116"/>
        <v xml:space="preserve"> </v>
      </c>
      <c r="AH1033" s="204" t="str">
        <f>IF(OR(AC1033=" ",AC1033=0,AE1033=" ",AE1033=0)," ",IF(AND(AC1033=1,AE1033=5),"BAJO",IF(AND(AC1033=2,AE1033=5),"BAJO",IF(AND(AC1033=1,AE1033=10),"BAJO",IF(AND(AC1033=2,AE1033=10),"MODERADO",IF(AND(AC1033=1,AE1033=20),"MODERADO",IF(AND(AC1033=3,AE1033=5),"MODERADO",IF(AND(AC1033=4,AE1033=5),"MODERADO",IF(AND(AC1033=5,AE1033=5),"MODERADO",IF(AND(AC1033=2,AE1033=20),"ALTO",IF(AND(AC1033=3,AE1033=10),"ALTO",IF(AND(AC1033=4,AE1033=10),"ALTO",IF(AND(AC1033=5,AE1033=10),"ALTO",IF(AND(AC1033=3,AE1033=20),"EXTREMO",IF(AND(AC1033=4,AE1033=20),"EXTREMO",IF(AND(AC1033=5,AE1033=20),"EXTREMO",VLOOKUP(AG1033,[4]Evaluacion!A:B,2)))))))))))))))))</f>
        <v xml:space="preserve"> </v>
      </c>
      <c r="AI1033" s="213"/>
      <c r="AJ1033" s="214"/>
      <c r="AK1033" s="197"/>
      <c r="AL1033" s="197"/>
      <c r="AM1033" s="197"/>
      <c r="AN1033" s="197"/>
      <c r="AO1033" s="197"/>
      <c r="AP1033" s="197"/>
      <c r="AQ1033" s="197"/>
      <c r="AR1033" s="197"/>
      <c r="AS1033" s="204" t="str">
        <f t="shared" si="118"/>
        <v>DISMINUYE CERO PUNTOS</v>
      </c>
      <c r="AT1033" s="204"/>
      <c r="AU1033" s="204" t="str">
        <f t="shared" si="119"/>
        <v xml:space="preserve"> </v>
      </c>
      <c r="AV1033" s="204"/>
      <c r="AW1033" s="204" t="str">
        <f t="shared" si="113"/>
        <v xml:space="preserve"> </v>
      </c>
      <c r="AX1033" s="204" t="str">
        <f t="shared" si="117"/>
        <v xml:space="preserve"> </v>
      </c>
      <c r="AY1033" s="204" t="str">
        <f>IF(OR(AT1033=" ",AT1033=0,AV1033=" ",AV1033=0)," ",IF(AND(AT1033=1,AV1033=5),"BAJO",IF(AND(AT1033=2,AV1033=5),"BAJO",IF(AND(AT1033=1,AV1033=10),"BAJO",IF(AND(AT1033=2,AV1033=10),"MODERADO",IF(AND(AT1033=1,AV1033=20),"MODERADO",IF(AND(AT1033=3,AV1033=5),"MODERADO",IF(AND(AT1033=4,AV1033=5),"MODERADO",IF(AND(AT1033=5,AV1033=5),"MODERADO",IF(AND(AT1033=2,AV1033=20),"ALTO",IF(AND(AT1033=3,AV1033=10),"ALTO",IF(AND(AT1033=4,AV1033=10),"ALTO",IF(AND(AT1033=5,AV1033=10),"ALTO",IF(AND(AT1033=3,AV1033=20),"EXTREMO",IF(AND(AT1033=4,AV1033=20),"EXTREMO",IF(AND(AT1033=5,AV1033=20),"EXTREMO",VLOOKUP(AX1033,[4]Evaluacion!R:S,2)))))))))))))))))</f>
        <v xml:space="preserve"> </v>
      </c>
      <c r="AZ1033" s="204"/>
      <c r="BA1033" s="204"/>
      <c r="BB1033" s="204"/>
      <c r="BC1033" s="204"/>
      <c r="BD1033" s="204"/>
      <c r="BE1033" s="204"/>
      <c r="BF1033" s="204"/>
      <c r="BG1033" s="205"/>
      <c r="BH1033" s="204"/>
    </row>
    <row r="1034" spans="1:60" ht="24" x14ac:dyDescent="0.2">
      <c r="A1034" s="200"/>
      <c r="B1034" s="192"/>
      <c r="C1034" s="201"/>
      <c r="D1034" s="193"/>
      <c r="E1034" s="193"/>
      <c r="F1034" s="206"/>
      <c r="G1034" s="201"/>
      <c r="H1034" s="194"/>
      <c r="I1034" s="206"/>
      <c r="J1034" s="206"/>
      <c r="K1034" s="206"/>
      <c r="L1034" s="206"/>
      <c r="M1034" s="206"/>
      <c r="N1034" s="206"/>
      <c r="O1034" s="206"/>
      <c r="P1034" s="206"/>
      <c r="Q1034" s="206"/>
      <c r="R1034" s="206"/>
      <c r="S1034" s="206"/>
      <c r="T1034" s="206"/>
      <c r="U1034" s="206"/>
      <c r="V1034" s="206"/>
      <c r="W1034" s="206"/>
      <c r="X1034" s="206"/>
      <c r="Y1034" s="206"/>
      <c r="Z1034" s="206"/>
      <c r="AA1034" s="206"/>
      <c r="AB1034" s="193"/>
      <c r="AC1034" s="204"/>
      <c r="AD1034" s="204" t="str">
        <f t="shared" si="114"/>
        <v xml:space="preserve"> </v>
      </c>
      <c r="AE1034" s="204"/>
      <c r="AF1034" s="204" t="str">
        <f t="shared" si="115"/>
        <v xml:space="preserve"> </v>
      </c>
      <c r="AG1034" s="204" t="str">
        <f t="shared" si="116"/>
        <v xml:space="preserve"> </v>
      </c>
      <c r="AH1034" s="204" t="str">
        <f>IF(OR(AC1034=" ",AC1034=0,AE1034=" ",AE1034=0)," ",IF(AND(AC1034=1,AE1034=5),"BAJO",IF(AND(AC1034=2,AE1034=5),"BAJO",IF(AND(AC1034=1,AE1034=10),"BAJO",IF(AND(AC1034=2,AE1034=10),"MODERADO",IF(AND(AC1034=1,AE1034=20),"MODERADO",IF(AND(AC1034=3,AE1034=5),"MODERADO",IF(AND(AC1034=4,AE1034=5),"MODERADO",IF(AND(AC1034=5,AE1034=5),"MODERADO",IF(AND(AC1034=2,AE1034=20),"ALTO",IF(AND(AC1034=3,AE1034=10),"ALTO",IF(AND(AC1034=4,AE1034=10),"ALTO",IF(AND(AC1034=5,AE1034=10),"ALTO",IF(AND(AC1034=3,AE1034=20),"EXTREMO",IF(AND(AC1034=4,AE1034=20),"EXTREMO",IF(AND(AC1034=5,AE1034=20),"EXTREMO",VLOOKUP(AG1034,[4]Evaluacion!A:B,2)))))))))))))))))</f>
        <v xml:space="preserve"> </v>
      </c>
      <c r="AI1034" s="213"/>
      <c r="AJ1034" s="214"/>
      <c r="AK1034" s="197"/>
      <c r="AL1034" s="197"/>
      <c r="AM1034" s="197"/>
      <c r="AN1034" s="197"/>
      <c r="AO1034" s="197"/>
      <c r="AP1034" s="197"/>
      <c r="AQ1034" s="197"/>
      <c r="AR1034" s="197"/>
      <c r="AS1034" s="204" t="str">
        <f t="shared" si="118"/>
        <v>DISMINUYE CERO PUNTOS</v>
      </c>
      <c r="AT1034" s="204"/>
      <c r="AU1034" s="204" t="str">
        <f t="shared" si="119"/>
        <v xml:space="preserve"> </v>
      </c>
      <c r="AV1034" s="204"/>
      <c r="AW1034" s="204" t="str">
        <f t="shared" ref="AW1034:AW1097" si="120">IF(AV1034=5,"MODERADO",IF(AV1034=10,"MAYOR",IF(AV1034=20,"CATASTRÓFICO"," ")))</f>
        <v xml:space="preserve"> </v>
      </c>
      <c r="AX1034" s="204" t="str">
        <f t="shared" si="117"/>
        <v xml:space="preserve"> </v>
      </c>
      <c r="AY1034" s="204" t="str">
        <f>IF(OR(AT1034=" ",AT1034=0,AV1034=" ",AV1034=0)," ",IF(AND(AT1034=1,AV1034=5),"BAJO",IF(AND(AT1034=2,AV1034=5),"BAJO",IF(AND(AT1034=1,AV1034=10),"BAJO",IF(AND(AT1034=2,AV1034=10),"MODERADO",IF(AND(AT1034=1,AV1034=20),"MODERADO",IF(AND(AT1034=3,AV1034=5),"MODERADO",IF(AND(AT1034=4,AV1034=5),"MODERADO",IF(AND(AT1034=5,AV1034=5),"MODERADO",IF(AND(AT1034=2,AV1034=20),"ALTO",IF(AND(AT1034=3,AV1034=10),"ALTO",IF(AND(AT1034=4,AV1034=10),"ALTO",IF(AND(AT1034=5,AV1034=10),"ALTO",IF(AND(AT1034=3,AV1034=20),"EXTREMO",IF(AND(AT1034=4,AV1034=20),"EXTREMO",IF(AND(AT1034=5,AV1034=20),"EXTREMO",VLOOKUP(AX1034,[4]Evaluacion!R:S,2)))))))))))))))))</f>
        <v xml:space="preserve"> </v>
      </c>
      <c r="AZ1034" s="204"/>
      <c r="BA1034" s="204"/>
      <c r="BB1034" s="204"/>
      <c r="BC1034" s="204"/>
      <c r="BD1034" s="204"/>
      <c r="BE1034" s="204"/>
      <c r="BF1034" s="204"/>
      <c r="BG1034" s="205"/>
      <c r="BH1034" s="204"/>
    </row>
    <row r="1035" spans="1:60" ht="24" x14ac:dyDescent="0.2">
      <c r="A1035" s="200"/>
      <c r="B1035" s="192"/>
      <c r="C1035" s="201"/>
      <c r="D1035" s="193"/>
      <c r="E1035" s="193"/>
      <c r="F1035" s="206"/>
      <c r="G1035" s="201"/>
      <c r="H1035" s="194"/>
      <c r="I1035" s="206"/>
      <c r="J1035" s="206"/>
      <c r="K1035" s="206"/>
      <c r="L1035" s="206"/>
      <c r="M1035" s="206"/>
      <c r="N1035" s="206"/>
      <c r="O1035" s="206"/>
      <c r="P1035" s="206"/>
      <c r="Q1035" s="206"/>
      <c r="R1035" s="206"/>
      <c r="S1035" s="206"/>
      <c r="T1035" s="206"/>
      <c r="U1035" s="206"/>
      <c r="V1035" s="206"/>
      <c r="W1035" s="206"/>
      <c r="X1035" s="206"/>
      <c r="Y1035" s="206"/>
      <c r="Z1035" s="206"/>
      <c r="AA1035" s="206"/>
      <c r="AB1035" s="193"/>
      <c r="AC1035" s="204"/>
      <c r="AD1035" s="204" t="str">
        <f t="shared" si="114"/>
        <v xml:space="preserve"> </v>
      </c>
      <c r="AE1035" s="204"/>
      <c r="AF1035" s="204" t="str">
        <f t="shared" si="115"/>
        <v xml:space="preserve"> </v>
      </c>
      <c r="AG1035" s="204" t="str">
        <f t="shared" si="116"/>
        <v xml:space="preserve"> </v>
      </c>
      <c r="AH1035" s="204" t="str">
        <f>IF(OR(AC1035=" ",AC1035=0,AE1035=" ",AE1035=0)," ",IF(AND(AC1035=1,AE1035=5),"BAJO",IF(AND(AC1035=2,AE1035=5),"BAJO",IF(AND(AC1035=1,AE1035=10),"BAJO",IF(AND(AC1035=2,AE1035=10),"MODERADO",IF(AND(AC1035=1,AE1035=20),"MODERADO",IF(AND(AC1035=3,AE1035=5),"MODERADO",IF(AND(AC1035=4,AE1035=5),"MODERADO",IF(AND(AC1035=5,AE1035=5),"MODERADO",IF(AND(AC1035=2,AE1035=20),"ALTO",IF(AND(AC1035=3,AE1035=10),"ALTO",IF(AND(AC1035=4,AE1035=10),"ALTO",IF(AND(AC1035=5,AE1035=10),"ALTO",IF(AND(AC1035=3,AE1035=20),"EXTREMO",IF(AND(AC1035=4,AE1035=20),"EXTREMO",IF(AND(AC1035=5,AE1035=20),"EXTREMO",VLOOKUP(AG1035,[4]Evaluacion!A:B,2)))))))))))))))))</f>
        <v xml:space="preserve"> </v>
      </c>
      <c r="AI1035" s="213"/>
      <c r="AJ1035" s="214"/>
      <c r="AK1035" s="197"/>
      <c r="AL1035" s="197"/>
      <c r="AM1035" s="197"/>
      <c r="AN1035" s="197"/>
      <c r="AO1035" s="197"/>
      <c r="AP1035" s="197"/>
      <c r="AQ1035" s="197"/>
      <c r="AR1035" s="197"/>
      <c r="AS1035" s="204" t="str">
        <f t="shared" si="118"/>
        <v>DISMINUYE CERO PUNTOS</v>
      </c>
      <c r="AT1035" s="204"/>
      <c r="AU1035" s="204" t="str">
        <f t="shared" si="119"/>
        <v xml:space="preserve"> </v>
      </c>
      <c r="AV1035" s="204"/>
      <c r="AW1035" s="204" t="str">
        <f t="shared" si="120"/>
        <v xml:space="preserve"> </v>
      </c>
      <c r="AX1035" s="204" t="str">
        <f t="shared" si="117"/>
        <v xml:space="preserve"> </v>
      </c>
      <c r="AY1035" s="204" t="str">
        <f>IF(OR(AT1035=" ",AT1035=0,AV1035=" ",AV1035=0)," ",IF(AND(AT1035=1,AV1035=5),"BAJO",IF(AND(AT1035=2,AV1035=5),"BAJO",IF(AND(AT1035=1,AV1035=10),"BAJO",IF(AND(AT1035=2,AV1035=10),"MODERADO",IF(AND(AT1035=1,AV1035=20),"MODERADO",IF(AND(AT1035=3,AV1035=5),"MODERADO",IF(AND(AT1035=4,AV1035=5),"MODERADO",IF(AND(AT1035=5,AV1035=5),"MODERADO",IF(AND(AT1035=2,AV1035=20),"ALTO",IF(AND(AT1035=3,AV1035=10),"ALTO",IF(AND(AT1035=4,AV1035=10),"ALTO",IF(AND(AT1035=5,AV1035=10),"ALTO",IF(AND(AT1035=3,AV1035=20),"EXTREMO",IF(AND(AT1035=4,AV1035=20),"EXTREMO",IF(AND(AT1035=5,AV1035=20),"EXTREMO",VLOOKUP(AX1035,[4]Evaluacion!R:S,2)))))))))))))))))</f>
        <v xml:space="preserve"> </v>
      </c>
      <c r="AZ1035" s="204"/>
      <c r="BA1035" s="204"/>
      <c r="BB1035" s="204"/>
      <c r="BC1035" s="204"/>
      <c r="BD1035" s="204"/>
      <c r="BE1035" s="204"/>
      <c r="BF1035" s="204"/>
      <c r="BG1035" s="205"/>
      <c r="BH1035" s="204"/>
    </row>
    <row r="1036" spans="1:60" ht="24" x14ac:dyDescent="0.2">
      <c r="A1036" s="200"/>
      <c r="B1036" s="192"/>
      <c r="C1036" s="201"/>
      <c r="D1036" s="193"/>
      <c r="E1036" s="193"/>
      <c r="F1036" s="206"/>
      <c r="G1036" s="201"/>
      <c r="H1036" s="194"/>
      <c r="I1036" s="206"/>
      <c r="J1036" s="206"/>
      <c r="K1036" s="206"/>
      <c r="L1036" s="206"/>
      <c r="M1036" s="206"/>
      <c r="N1036" s="206"/>
      <c r="O1036" s="206"/>
      <c r="P1036" s="206"/>
      <c r="Q1036" s="206"/>
      <c r="R1036" s="206"/>
      <c r="S1036" s="206"/>
      <c r="T1036" s="206"/>
      <c r="U1036" s="206"/>
      <c r="V1036" s="206"/>
      <c r="W1036" s="206"/>
      <c r="X1036" s="206"/>
      <c r="Y1036" s="206"/>
      <c r="Z1036" s="206"/>
      <c r="AA1036" s="206"/>
      <c r="AB1036" s="193"/>
      <c r="AC1036" s="204"/>
      <c r="AD1036" s="204" t="str">
        <f t="shared" si="114"/>
        <v xml:space="preserve"> </v>
      </c>
      <c r="AE1036" s="204"/>
      <c r="AF1036" s="204" t="str">
        <f t="shared" si="115"/>
        <v xml:space="preserve"> </v>
      </c>
      <c r="AG1036" s="204" t="str">
        <f t="shared" si="116"/>
        <v xml:space="preserve"> </v>
      </c>
      <c r="AH1036" s="204" t="str">
        <f>IF(OR(AC1036=" ",AC1036=0,AE1036=" ",AE1036=0)," ",IF(AND(AC1036=1,AE1036=5),"BAJO",IF(AND(AC1036=2,AE1036=5),"BAJO",IF(AND(AC1036=1,AE1036=10),"BAJO",IF(AND(AC1036=2,AE1036=10),"MODERADO",IF(AND(AC1036=1,AE1036=20),"MODERADO",IF(AND(AC1036=3,AE1036=5),"MODERADO",IF(AND(AC1036=4,AE1036=5),"MODERADO",IF(AND(AC1036=5,AE1036=5),"MODERADO",IF(AND(AC1036=2,AE1036=20),"ALTO",IF(AND(AC1036=3,AE1036=10),"ALTO",IF(AND(AC1036=4,AE1036=10),"ALTO",IF(AND(AC1036=5,AE1036=10),"ALTO",IF(AND(AC1036=3,AE1036=20),"EXTREMO",IF(AND(AC1036=4,AE1036=20),"EXTREMO",IF(AND(AC1036=5,AE1036=20),"EXTREMO",VLOOKUP(AG1036,[4]Evaluacion!A:B,2)))))))))))))))))</f>
        <v xml:space="preserve"> </v>
      </c>
      <c r="AI1036" s="213"/>
      <c r="AJ1036" s="214"/>
      <c r="AK1036" s="197"/>
      <c r="AL1036" s="197"/>
      <c r="AM1036" s="197"/>
      <c r="AN1036" s="197"/>
      <c r="AO1036" s="197"/>
      <c r="AP1036" s="197"/>
      <c r="AQ1036" s="197"/>
      <c r="AR1036" s="197"/>
      <c r="AS1036" s="204" t="str">
        <f t="shared" si="118"/>
        <v>DISMINUYE CERO PUNTOS</v>
      </c>
      <c r="AT1036" s="204"/>
      <c r="AU1036" s="204" t="str">
        <f t="shared" si="119"/>
        <v xml:space="preserve"> </v>
      </c>
      <c r="AV1036" s="204"/>
      <c r="AW1036" s="204" t="str">
        <f t="shared" si="120"/>
        <v xml:space="preserve"> </v>
      </c>
      <c r="AX1036" s="204" t="str">
        <f t="shared" si="117"/>
        <v xml:space="preserve"> </v>
      </c>
      <c r="AY1036" s="204" t="str">
        <f>IF(OR(AT1036=" ",AT1036=0,AV1036=" ",AV1036=0)," ",IF(AND(AT1036=1,AV1036=5),"BAJO",IF(AND(AT1036=2,AV1036=5),"BAJO",IF(AND(AT1036=1,AV1036=10),"BAJO",IF(AND(AT1036=2,AV1036=10),"MODERADO",IF(AND(AT1036=1,AV1036=20),"MODERADO",IF(AND(AT1036=3,AV1036=5),"MODERADO",IF(AND(AT1036=4,AV1036=5),"MODERADO",IF(AND(AT1036=5,AV1036=5),"MODERADO",IF(AND(AT1036=2,AV1036=20),"ALTO",IF(AND(AT1036=3,AV1036=10),"ALTO",IF(AND(AT1036=4,AV1036=10),"ALTO",IF(AND(AT1036=5,AV1036=10),"ALTO",IF(AND(AT1036=3,AV1036=20),"EXTREMO",IF(AND(AT1036=4,AV1036=20),"EXTREMO",IF(AND(AT1036=5,AV1036=20),"EXTREMO",VLOOKUP(AX1036,[4]Evaluacion!R:S,2)))))))))))))))))</f>
        <v xml:space="preserve"> </v>
      </c>
      <c r="AZ1036" s="204"/>
      <c r="BA1036" s="204"/>
      <c r="BB1036" s="204"/>
      <c r="BC1036" s="204"/>
      <c r="BD1036" s="204"/>
      <c r="BE1036" s="204"/>
      <c r="BF1036" s="204"/>
      <c r="BG1036" s="205"/>
      <c r="BH1036" s="204"/>
    </row>
    <row r="1037" spans="1:60" ht="24" x14ac:dyDescent="0.2">
      <c r="A1037" s="200"/>
      <c r="B1037" s="192"/>
      <c r="C1037" s="201"/>
      <c r="D1037" s="193"/>
      <c r="E1037" s="193"/>
      <c r="F1037" s="206"/>
      <c r="G1037" s="201"/>
      <c r="H1037" s="194"/>
      <c r="I1037" s="206"/>
      <c r="J1037" s="206"/>
      <c r="K1037" s="206"/>
      <c r="L1037" s="206"/>
      <c r="M1037" s="206"/>
      <c r="N1037" s="206"/>
      <c r="O1037" s="206"/>
      <c r="P1037" s="206"/>
      <c r="Q1037" s="206"/>
      <c r="R1037" s="206"/>
      <c r="S1037" s="206"/>
      <c r="T1037" s="206"/>
      <c r="U1037" s="206"/>
      <c r="V1037" s="206"/>
      <c r="W1037" s="206"/>
      <c r="X1037" s="206"/>
      <c r="Y1037" s="206"/>
      <c r="Z1037" s="206"/>
      <c r="AA1037" s="206"/>
      <c r="AB1037" s="193"/>
      <c r="AC1037" s="204"/>
      <c r="AD1037" s="204" t="str">
        <f t="shared" si="114"/>
        <v xml:space="preserve"> </v>
      </c>
      <c r="AE1037" s="204"/>
      <c r="AF1037" s="204" t="str">
        <f t="shared" si="115"/>
        <v xml:space="preserve"> </v>
      </c>
      <c r="AG1037" s="204" t="str">
        <f t="shared" si="116"/>
        <v xml:space="preserve"> </v>
      </c>
      <c r="AH1037" s="204" t="str">
        <f>IF(OR(AC1037=" ",AC1037=0,AE1037=" ",AE1037=0)," ",IF(AND(AC1037=1,AE1037=5),"BAJO",IF(AND(AC1037=2,AE1037=5),"BAJO",IF(AND(AC1037=1,AE1037=10),"BAJO",IF(AND(AC1037=2,AE1037=10),"MODERADO",IF(AND(AC1037=1,AE1037=20),"MODERADO",IF(AND(AC1037=3,AE1037=5),"MODERADO",IF(AND(AC1037=4,AE1037=5),"MODERADO",IF(AND(AC1037=5,AE1037=5),"MODERADO",IF(AND(AC1037=2,AE1037=20),"ALTO",IF(AND(AC1037=3,AE1037=10),"ALTO",IF(AND(AC1037=4,AE1037=10),"ALTO",IF(AND(AC1037=5,AE1037=10),"ALTO",IF(AND(AC1037=3,AE1037=20),"EXTREMO",IF(AND(AC1037=4,AE1037=20),"EXTREMO",IF(AND(AC1037=5,AE1037=20),"EXTREMO",VLOOKUP(AG1037,[4]Evaluacion!A:B,2)))))))))))))))))</f>
        <v xml:space="preserve"> </v>
      </c>
      <c r="AI1037" s="213"/>
      <c r="AJ1037" s="214"/>
      <c r="AK1037" s="197"/>
      <c r="AL1037" s="197"/>
      <c r="AM1037" s="197"/>
      <c r="AN1037" s="197"/>
      <c r="AO1037" s="197"/>
      <c r="AP1037" s="197"/>
      <c r="AQ1037" s="197"/>
      <c r="AR1037" s="197"/>
      <c r="AS1037" s="204" t="str">
        <f t="shared" si="118"/>
        <v>DISMINUYE CERO PUNTOS</v>
      </c>
      <c r="AT1037" s="204"/>
      <c r="AU1037" s="204" t="str">
        <f t="shared" si="119"/>
        <v xml:space="preserve"> </v>
      </c>
      <c r="AV1037" s="204"/>
      <c r="AW1037" s="204" t="str">
        <f t="shared" si="120"/>
        <v xml:space="preserve"> </v>
      </c>
      <c r="AX1037" s="204" t="str">
        <f t="shared" si="117"/>
        <v xml:space="preserve"> </v>
      </c>
      <c r="AY1037" s="204" t="str">
        <f>IF(OR(AT1037=" ",AT1037=0,AV1037=" ",AV1037=0)," ",IF(AND(AT1037=1,AV1037=5),"BAJO",IF(AND(AT1037=2,AV1037=5),"BAJO",IF(AND(AT1037=1,AV1037=10),"BAJO",IF(AND(AT1037=2,AV1037=10),"MODERADO",IF(AND(AT1037=1,AV1037=20),"MODERADO",IF(AND(AT1037=3,AV1037=5),"MODERADO",IF(AND(AT1037=4,AV1037=5),"MODERADO",IF(AND(AT1037=5,AV1037=5),"MODERADO",IF(AND(AT1037=2,AV1037=20),"ALTO",IF(AND(AT1037=3,AV1037=10),"ALTO",IF(AND(AT1037=4,AV1037=10),"ALTO",IF(AND(AT1037=5,AV1037=10),"ALTO",IF(AND(AT1037=3,AV1037=20),"EXTREMO",IF(AND(AT1037=4,AV1037=20),"EXTREMO",IF(AND(AT1037=5,AV1037=20),"EXTREMO",VLOOKUP(AX1037,[4]Evaluacion!R:S,2)))))))))))))))))</f>
        <v xml:space="preserve"> </v>
      </c>
      <c r="AZ1037" s="204"/>
      <c r="BA1037" s="204"/>
      <c r="BB1037" s="204"/>
      <c r="BC1037" s="204"/>
      <c r="BD1037" s="204"/>
      <c r="BE1037" s="204"/>
      <c r="BF1037" s="204"/>
      <c r="BG1037" s="205"/>
      <c r="BH1037" s="204"/>
    </row>
    <row r="1038" spans="1:60" ht="24" x14ac:dyDescent="0.2">
      <c r="A1038" s="200"/>
      <c r="B1038" s="192"/>
      <c r="C1038" s="201"/>
      <c r="D1038" s="193"/>
      <c r="E1038" s="193"/>
      <c r="F1038" s="206"/>
      <c r="G1038" s="201"/>
      <c r="H1038" s="194"/>
      <c r="I1038" s="206"/>
      <c r="J1038" s="206"/>
      <c r="K1038" s="206"/>
      <c r="L1038" s="206"/>
      <c r="M1038" s="206"/>
      <c r="N1038" s="206"/>
      <c r="O1038" s="206"/>
      <c r="P1038" s="206"/>
      <c r="Q1038" s="206"/>
      <c r="R1038" s="206"/>
      <c r="S1038" s="206"/>
      <c r="T1038" s="206"/>
      <c r="U1038" s="206"/>
      <c r="V1038" s="206"/>
      <c r="W1038" s="206"/>
      <c r="X1038" s="206"/>
      <c r="Y1038" s="206"/>
      <c r="Z1038" s="206"/>
      <c r="AA1038" s="206"/>
      <c r="AB1038" s="193"/>
      <c r="AC1038" s="204"/>
      <c r="AD1038" s="204" t="str">
        <f t="shared" si="114"/>
        <v xml:space="preserve"> </v>
      </c>
      <c r="AE1038" s="204"/>
      <c r="AF1038" s="204" t="str">
        <f t="shared" si="115"/>
        <v xml:space="preserve"> </v>
      </c>
      <c r="AG1038" s="204" t="str">
        <f t="shared" si="116"/>
        <v xml:space="preserve"> </v>
      </c>
      <c r="AH1038" s="204" t="str">
        <f>IF(OR(AC1038=" ",AC1038=0,AE1038=" ",AE1038=0)," ",IF(AND(AC1038=1,AE1038=5),"BAJO",IF(AND(AC1038=2,AE1038=5),"BAJO",IF(AND(AC1038=1,AE1038=10),"BAJO",IF(AND(AC1038=2,AE1038=10),"MODERADO",IF(AND(AC1038=1,AE1038=20),"MODERADO",IF(AND(AC1038=3,AE1038=5),"MODERADO",IF(AND(AC1038=4,AE1038=5),"MODERADO",IF(AND(AC1038=5,AE1038=5),"MODERADO",IF(AND(AC1038=2,AE1038=20),"ALTO",IF(AND(AC1038=3,AE1038=10),"ALTO",IF(AND(AC1038=4,AE1038=10),"ALTO",IF(AND(AC1038=5,AE1038=10),"ALTO",IF(AND(AC1038=3,AE1038=20),"EXTREMO",IF(AND(AC1038=4,AE1038=20),"EXTREMO",IF(AND(AC1038=5,AE1038=20),"EXTREMO",VLOOKUP(AG1038,[4]Evaluacion!A:B,2)))))))))))))))))</f>
        <v xml:space="preserve"> </v>
      </c>
      <c r="AI1038" s="213"/>
      <c r="AJ1038" s="214"/>
      <c r="AK1038" s="197"/>
      <c r="AL1038" s="197"/>
      <c r="AM1038" s="197"/>
      <c r="AN1038" s="197"/>
      <c r="AO1038" s="197"/>
      <c r="AP1038" s="197"/>
      <c r="AQ1038" s="197"/>
      <c r="AR1038" s="197"/>
      <c r="AS1038" s="204" t="str">
        <f t="shared" si="118"/>
        <v>DISMINUYE CERO PUNTOS</v>
      </c>
      <c r="AT1038" s="204"/>
      <c r="AU1038" s="204" t="str">
        <f t="shared" si="119"/>
        <v xml:space="preserve"> </v>
      </c>
      <c r="AV1038" s="204"/>
      <c r="AW1038" s="204" t="str">
        <f t="shared" si="120"/>
        <v xml:space="preserve"> </v>
      </c>
      <c r="AX1038" s="204" t="str">
        <f t="shared" si="117"/>
        <v xml:space="preserve"> </v>
      </c>
      <c r="AY1038" s="204" t="str">
        <f>IF(OR(AT1038=" ",AT1038=0,AV1038=" ",AV1038=0)," ",IF(AND(AT1038=1,AV1038=5),"BAJO",IF(AND(AT1038=2,AV1038=5),"BAJO",IF(AND(AT1038=1,AV1038=10),"BAJO",IF(AND(AT1038=2,AV1038=10),"MODERADO",IF(AND(AT1038=1,AV1038=20),"MODERADO",IF(AND(AT1038=3,AV1038=5),"MODERADO",IF(AND(AT1038=4,AV1038=5),"MODERADO",IF(AND(AT1038=5,AV1038=5),"MODERADO",IF(AND(AT1038=2,AV1038=20),"ALTO",IF(AND(AT1038=3,AV1038=10),"ALTO",IF(AND(AT1038=4,AV1038=10),"ALTO",IF(AND(AT1038=5,AV1038=10),"ALTO",IF(AND(AT1038=3,AV1038=20),"EXTREMO",IF(AND(AT1038=4,AV1038=20),"EXTREMO",IF(AND(AT1038=5,AV1038=20),"EXTREMO",VLOOKUP(AX1038,[4]Evaluacion!R:S,2)))))))))))))))))</f>
        <v xml:space="preserve"> </v>
      </c>
      <c r="AZ1038" s="204"/>
      <c r="BA1038" s="204"/>
      <c r="BB1038" s="204"/>
      <c r="BC1038" s="204"/>
      <c r="BD1038" s="204"/>
      <c r="BE1038" s="204"/>
      <c r="BF1038" s="204"/>
      <c r="BG1038" s="205"/>
      <c r="BH1038" s="204"/>
    </row>
    <row r="1039" spans="1:60" ht="24" x14ac:dyDescent="0.2">
      <c r="A1039" s="200"/>
      <c r="B1039" s="192"/>
      <c r="C1039" s="201"/>
      <c r="D1039" s="193"/>
      <c r="E1039" s="193"/>
      <c r="F1039" s="206"/>
      <c r="G1039" s="201"/>
      <c r="H1039" s="194"/>
      <c r="I1039" s="206"/>
      <c r="J1039" s="206"/>
      <c r="K1039" s="206"/>
      <c r="L1039" s="206"/>
      <c r="M1039" s="206"/>
      <c r="N1039" s="206"/>
      <c r="O1039" s="206"/>
      <c r="P1039" s="206"/>
      <c r="Q1039" s="206"/>
      <c r="R1039" s="206"/>
      <c r="S1039" s="206"/>
      <c r="T1039" s="206"/>
      <c r="U1039" s="206"/>
      <c r="V1039" s="206"/>
      <c r="W1039" s="206"/>
      <c r="X1039" s="206"/>
      <c r="Y1039" s="206"/>
      <c r="Z1039" s="206"/>
      <c r="AA1039" s="206"/>
      <c r="AB1039" s="193"/>
      <c r="AC1039" s="204"/>
      <c r="AD1039" s="204" t="str">
        <f t="shared" si="114"/>
        <v xml:space="preserve"> </v>
      </c>
      <c r="AE1039" s="204"/>
      <c r="AF1039" s="204" t="str">
        <f t="shared" si="115"/>
        <v xml:space="preserve"> </v>
      </c>
      <c r="AG1039" s="204" t="str">
        <f t="shared" si="116"/>
        <v xml:space="preserve"> </v>
      </c>
      <c r="AH1039" s="204" t="str">
        <f>IF(OR(AC1039=" ",AC1039=0,AE1039=" ",AE1039=0)," ",IF(AND(AC1039=1,AE1039=5),"BAJO",IF(AND(AC1039=2,AE1039=5),"BAJO",IF(AND(AC1039=1,AE1039=10),"BAJO",IF(AND(AC1039=2,AE1039=10),"MODERADO",IF(AND(AC1039=1,AE1039=20),"MODERADO",IF(AND(AC1039=3,AE1039=5),"MODERADO",IF(AND(AC1039=4,AE1039=5),"MODERADO",IF(AND(AC1039=5,AE1039=5),"MODERADO",IF(AND(AC1039=2,AE1039=20),"ALTO",IF(AND(AC1039=3,AE1039=10),"ALTO",IF(AND(AC1039=4,AE1039=10),"ALTO",IF(AND(AC1039=5,AE1039=10),"ALTO",IF(AND(AC1039=3,AE1039=20),"EXTREMO",IF(AND(AC1039=4,AE1039=20),"EXTREMO",IF(AND(AC1039=5,AE1039=20),"EXTREMO",VLOOKUP(AG1039,[4]Evaluacion!A:B,2)))))))))))))))))</f>
        <v xml:space="preserve"> </v>
      </c>
      <c r="AI1039" s="213"/>
      <c r="AJ1039" s="214"/>
      <c r="AK1039" s="197"/>
      <c r="AL1039" s="197"/>
      <c r="AM1039" s="197"/>
      <c r="AN1039" s="197"/>
      <c r="AO1039" s="197"/>
      <c r="AP1039" s="197"/>
      <c r="AQ1039" s="197"/>
      <c r="AR1039" s="197"/>
      <c r="AS1039" s="204" t="str">
        <f t="shared" si="118"/>
        <v>DISMINUYE CERO PUNTOS</v>
      </c>
      <c r="AT1039" s="204"/>
      <c r="AU1039" s="204" t="str">
        <f t="shared" si="119"/>
        <v xml:space="preserve"> </v>
      </c>
      <c r="AV1039" s="204"/>
      <c r="AW1039" s="204" t="str">
        <f t="shared" si="120"/>
        <v xml:space="preserve"> </v>
      </c>
      <c r="AX1039" s="204" t="str">
        <f t="shared" si="117"/>
        <v xml:space="preserve"> </v>
      </c>
      <c r="AY1039" s="204" t="str">
        <f>IF(OR(AT1039=" ",AT1039=0,AV1039=" ",AV1039=0)," ",IF(AND(AT1039=1,AV1039=5),"BAJO",IF(AND(AT1039=2,AV1039=5),"BAJO",IF(AND(AT1039=1,AV1039=10),"BAJO",IF(AND(AT1039=2,AV1039=10),"MODERADO",IF(AND(AT1039=1,AV1039=20),"MODERADO",IF(AND(AT1039=3,AV1039=5),"MODERADO",IF(AND(AT1039=4,AV1039=5),"MODERADO",IF(AND(AT1039=5,AV1039=5),"MODERADO",IF(AND(AT1039=2,AV1039=20),"ALTO",IF(AND(AT1039=3,AV1039=10),"ALTO",IF(AND(AT1039=4,AV1039=10),"ALTO",IF(AND(AT1039=5,AV1039=10),"ALTO",IF(AND(AT1039=3,AV1039=20),"EXTREMO",IF(AND(AT1039=4,AV1039=20),"EXTREMO",IF(AND(AT1039=5,AV1039=20),"EXTREMO",VLOOKUP(AX1039,[4]Evaluacion!R:S,2)))))))))))))))))</f>
        <v xml:space="preserve"> </v>
      </c>
      <c r="AZ1039" s="204"/>
      <c r="BA1039" s="204"/>
      <c r="BB1039" s="204"/>
      <c r="BC1039" s="204"/>
      <c r="BD1039" s="204"/>
      <c r="BE1039" s="204"/>
      <c r="BF1039" s="204"/>
      <c r="BG1039" s="205"/>
      <c r="BH1039" s="204"/>
    </row>
    <row r="1040" spans="1:60" ht="24" x14ac:dyDescent="0.2">
      <c r="A1040" s="200"/>
      <c r="B1040" s="192"/>
      <c r="C1040" s="201"/>
      <c r="D1040" s="193"/>
      <c r="E1040" s="193"/>
      <c r="F1040" s="206"/>
      <c r="G1040" s="201"/>
      <c r="H1040" s="194"/>
      <c r="I1040" s="206"/>
      <c r="J1040" s="206"/>
      <c r="K1040" s="206"/>
      <c r="L1040" s="206"/>
      <c r="M1040" s="206"/>
      <c r="N1040" s="206"/>
      <c r="O1040" s="206"/>
      <c r="P1040" s="206"/>
      <c r="Q1040" s="206"/>
      <c r="R1040" s="206"/>
      <c r="S1040" s="206"/>
      <c r="T1040" s="206"/>
      <c r="U1040" s="206"/>
      <c r="V1040" s="206"/>
      <c r="W1040" s="206"/>
      <c r="X1040" s="206"/>
      <c r="Y1040" s="206"/>
      <c r="Z1040" s="206"/>
      <c r="AA1040" s="206"/>
      <c r="AB1040" s="193"/>
      <c r="AC1040" s="204"/>
      <c r="AD1040" s="204" t="str">
        <f t="shared" si="114"/>
        <v xml:space="preserve"> </v>
      </c>
      <c r="AE1040" s="204"/>
      <c r="AF1040" s="204" t="str">
        <f t="shared" si="115"/>
        <v xml:space="preserve"> </v>
      </c>
      <c r="AG1040" s="204" t="str">
        <f t="shared" si="116"/>
        <v xml:space="preserve"> </v>
      </c>
      <c r="AH1040" s="204" t="str">
        <f>IF(OR(AC1040=" ",AC1040=0,AE1040=" ",AE1040=0)," ",IF(AND(AC1040=1,AE1040=5),"BAJO",IF(AND(AC1040=2,AE1040=5),"BAJO",IF(AND(AC1040=1,AE1040=10),"BAJO",IF(AND(AC1040=2,AE1040=10),"MODERADO",IF(AND(AC1040=1,AE1040=20),"MODERADO",IF(AND(AC1040=3,AE1040=5),"MODERADO",IF(AND(AC1040=4,AE1040=5),"MODERADO",IF(AND(AC1040=5,AE1040=5),"MODERADO",IF(AND(AC1040=2,AE1040=20),"ALTO",IF(AND(AC1040=3,AE1040=10),"ALTO",IF(AND(AC1040=4,AE1040=10),"ALTO",IF(AND(AC1040=5,AE1040=10),"ALTO",IF(AND(AC1040=3,AE1040=20),"EXTREMO",IF(AND(AC1040=4,AE1040=20),"EXTREMO",IF(AND(AC1040=5,AE1040=20),"EXTREMO",VLOOKUP(AG1040,[4]Evaluacion!A:B,2)))))))))))))))))</f>
        <v xml:space="preserve"> </v>
      </c>
      <c r="AI1040" s="213"/>
      <c r="AJ1040" s="214"/>
      <c r="AK1040" s="197"/>
      <c r="AL1040" s="197"/>
      <c r="AM1040" s="197"/>
      <c r="AN1040" s="197"/>
      <c r="AO1040" s="197"/>
      <c r="AP1040" s="197"/>
      <c r="AQ1040" s="197"/>
      <c r="AR1040" s="197"/>
      <c r="AS1040" s="204" t="str">
        <f t="shared" si="118"/>
        <v>DISMINUYE CERO PUNTOS</v>
      </c>
      <c r="AT1040" s="204"/>
      <c r="AU1040" s="204" t="str">
        <f t="shared" si="119"/>
        <v xml:space="preserve"> </v>
      </c>
      <c r="AV1040" s="204"/>
      <c r="AW1040" s="204" t="str">
        <f t="shared" si="120"/>
        <v xml:space="preserve"> </v>
      </c>
      <c r="AX1040" s="204" t="str">
        <f t="shared" si="117"/>
        <v xml:space="preserve"> </v>
      </c>
      <c r="AY1040" s="204" t="str">
        <f>IF(OR(AT1040=" ",AT1040=0,AV1040=" ",AV1040=0)," ",IF(AND(AT1040=1,AV1040=5),"BAJO",IF(AND(AT1040=2,AV1040=5),"BAJO",IF(AND(AT1040=1,AV1040=10),"BAJO",IF(AND(AT1040=2,AV1040=10),"MODERADO",IF(AND(AT1040=1,AV1040=20),"MODERADO",IF(AND(AT1040=3,AV1040=5),"MODERADO",IF(AND(AT1040=4,AV1040=5),"MODERADO",IF(AND(AT1040=5,AV1040=5),"MODERADO",IF(AND(AT1040=2,AV1040=20),"ALTO",IF(AND(AT1040=3,AV1040=10),"ALTO",IF(AND(AT1040=4,AV1040=10),"ALTO",IF(AND(AT1040=5,AV1040=10),"ALTO",IF(AND(AT1040=3,AV1040=20),"EXTREMO",IF(AND(AT1040=4,AV1040=20),"EXTREMO",IF(AND(AT1040=5,AV1040=20),"EXTREMO",VLOOKUP(AX1040,[4]Evaluacion!R:S,2)))))))))))))))))</f>
        <v xml:space="preserve"> </v>
      </c>
      <c r="AZ1040" s="204"/>
      <c r="BA1040" s="204"/>
      <c r="BB1040" s="204"/>
      <c r="BC1040" s="204"/>
      <c r="BD1040" s="204"/>
      <c r="BE1040" s="204"/>
      <c r="BF1040" s="204"/>
      <c r="BG1040" s="205"/>
      <c r="BH1040" s="204"/>
    </row>
    <row r="1041" spans="1:60" ht="24" x14ac:dyDescent="0.2">
      <c r="A1041" s="200"/>
      <c r="B1041" s="192"/>
      <c r="C1041" s="201"/>
      <c r="D1041" s="193"/>
      <c r="E1041" s="193"/>
      <c r="F1041" s="206"/>
      <c r="G1041" s="201"/>
      <c r="H1041" s="194"/>
      <c r="I1041" s="206"/>
      <c r="J1041" s="206"/>
      <c r="K1041" s="206"/>
      <c r="L1041" s="206"/>
      <c r="M1041" s="206"/>
      <c r="N1041" s="206"/>
      <c r="O1041" s="206"/>
      <c r="P1041" s="206"/>
      <c r="Q1041" s="206"/>
      <c r="R1041" s="206"/>
      <c r="S1041" s="206"/>
      <c r="T1041" s="206"/>
      <c r="U1041" s="206"/>
      <c r="V1041" s="206"/>
      <c r="W1041" s="206"/>
      <c r="X1041" s="206"/>
      <c r="Y1041" s="206"/>
      <c r="Z1041" s="206"/>
      <c r="AA1041" s="206"/>
      <c r="AB1041" s="193"/>
      <c r="AC1041" s="204"/>
      <c r="AD1041" s="204" t="str">
        <f t="shared" ref="AD1041:AD1104" si="121">IF(AC1041=1,"RARA VEZ",IF(AC1041=2,"IMPROBABLE",IF(AC1041=3,"POSIBLE",IF(AC1041=4,"PROBABLE",IF(AC1041=5,"CASI SEGURO"," ")))))</f>
        <v xml:space="preserve"> </v>
      </c>
      <c r="AE1041" s="204"/>
      <c r="AF1041" s="204" t="str">
        <f t="shared" ref="AF1041:AF1104" si="122">IF(AE1041=5,"MODERADO",IF(AE1041=10,"MAYOR",IF(AE1041=20,"CATASTRÓFICO"," ")))</f>
        <v xml:space="preserve"> </v>
      </c>
      <c r="AG1041" s="204" t="str">
        <f t="shared" ref="AG1041:AG1104" si="123">IF(OR(AC1041=" ",AC1041=0,AE1041=" ",AE1041=0)," ",AC1041*AE1041)</f>
        <v xml:space="preserve"> </v>
      </c>
      <c r="AH1041" s="204" t="str">
        <f>IF(OR(AC1041=" ",AC1041=0,AE1041=" ",AE1041=0)," ",IF(AND(AC1041=1,AE1041=5),"BAJO",IF(AND(AC1041=2,AE1041=5),"BAJO",IF(AND(AC1041=1,AE1041=10),"BAJO",IF(AND(AC1041=2,AE1041=10),"MODERADO",IF(AND(AC1041=1,AE1041=20),"MODERADO",IF(AND(AC1041=3,AE1041=5),"MODERADO",IF(AND(AC1041=4,AE1041=5),"MODERADO",IF(AND(AC1041=5,AE1041=5),"MODERADO",IF(AND(AC1041=2,AE1041=20),"ALTO",IF(AND(AC1041=3,AE1041=10),"ALTO",IF(AND(AC1041=4,AE1041=10),"ALTO",IF(AND(AC1041=5,AE1041=10),"ALTO",IF(AND(AC1041=3,AE1041=20),"EXTREMO",IF(AND(AC1041=4,AE1041=20),"EXTREMO",IF(AND(AC1041=5,AE1041=20),"EXTREMO",VLOOKUP(AG1041,[4]Evaluacion!A:B,2)))))))))))))))))</f>
        <v xml:space="preserve"> </v>
      </c>
      <c r="AI1041" s="213"/>
      <c r="AJ1041" s="214"/>
      <c r="AK1041" s="197"/>
      <c r="AL1041" s="197"/>
      <c r="AM1041" s="197"/>
      <c r="AN1041" s="197"/>
      <c r="AO1041" s="197"/>
      <c r="AP1041" s="197"/>
      <c r="AQ1041" s="197"/>
      <c r="AR1041" s="197"/>
      <c r="AS1041" s="204" t="str">
        <f t="shared" si="118"/>
        <v>DISMINUYE CERO PUNTOS</v>
      </c>
      <c r="AT1041" s="204"/>
      <c r="AU1041" s="204" t="str">
        <f t="shared" si="119"/>
        <v xml:space="preserve"> </v>
      </c>
      <c r="AV1041" s="204"/>
      <c r="AW1041" s="204" t="str">
        <f t="shared" si="120"/>
        <v xml:space="preserve"> </v>
      </c>
      <c r="AX1041" s="204" t="str">
        <f t="shared" ref="AX1041:AX1104" si="124">IF(OR(AT1041=" ",AT1041=0,AV1041=" ",AV1041=0)," ",AT1041*AV1041)</f>
        <v xml:space="preserve"> </v>
      </c>
      <c r="AY1041" s="204" t="str">
        <f>IF(OR(AT1041=" ",AT1041=0,AV1041=" ",AV1041=0)," ",IF(AND(AT1041=1,AV1041=5),"BAJO",IF(AND(AT1041=2,AV1041=5),"BAJO",IF(AND(AT1041=1,AV1041=10),"BAJO",IF(AND(AT1041=2,AV1041=10),"MODERADO",IF(AND(AT1041=1,AV1041=20),"MODERADO",IF(AND(AT1041=3,AV1041=5),"MODERADO",IF(AND(AT1041=4,AV1041=5),"MODERADO",IF(AND(AT1041=5,AV1041=5),"MODERADO",IF(AND(AT1041=2,AV1041=20),"ALTO",IF(AND(AT1041=3,AV1041=10),"ALTO",IF(AND(AT1041=4,AV1041=10),"ALTO",IF(AND(AT1041=5,AV1041=10),"ALTO",IF(AND(AT1041=3,AV1041=20),"EXTREMO",IF(AND(AT1041=4,AV1041=20),"EXTREMO",IF(AND(AT1041=5,AV1041=20),"EXTREMO",VLOOKUP(AX1041,[4]Evaluacion!R:S,2)))))))))))))))))</f>
        <v xml:space="preserve"> </v>
      </c>
      <c r="AZ1041" s="204"/>
      <c r="BA1041" s="204"/>
      <c r="BB1041" s="204"/>
      <c r="BC1041" s="204"/>
      <c r="BD1041" s="204"/>
      <c r="BE1041" s="204"/>
      <c r="BF1041" s="204"/>
      <c r="BG1041" s="205"/>
      <c r="BH1041" s="204"/>
    </row>
    <row r="1042" spans="1:60" ht="24" x14ac:dyDescent="0.2">
      <c r="A1042" s="200"/>
      <c r="B1042" s="192"/>
      <c r="C1042" s="201"/>
      <c r="D1042" s="193"/>
      <c r="E1042" s="193"/>
      <c r="F1042" s="206"/>
      <c r="G1042" s="201"/>
      <c r="H1042" s="194"/>
      <c r="I1042" s="206"/>
      <c r="J1042" s="206"/>
      <c r="K1042" s="206"/>
      <c r="L1042" s="206"/>
      <c r="M1042" s="206"/>
      <c r="N1042" s="206"/>
      <c r="O1042" s="206"/>
      <c r="P1042" s="206"/>
      <c r="Q1042" s="206"/>
      <c r="R1042" s="206"/>
      <c r="S1042" s="206"/>
      <c r="T1042" s="206"/>
      <c r="U1042" s="206"/>
      <c r="V1042" s="206"/>
      <c r="W1042" s="206"/>
      <c r="X1042" s="206"/>
      <c r="Y1042" s="206"/>
      <c r="Z1042" s="206"/>
      <c r="AA1042" s="206"/>
      <c r="AB1042" s="193"/>
      <c r="AC1042" s="204"/>
      <c r="AD1042" s="204" t="str">
        <f t="shared" si="121"/>
        <v xml:space="preserve"> </v>
      </c>
      <c r="AE1042" s="204"/>
      <c r="AF1042" s="204" t="str">
        <f t="shared" si="122"/>
        <v xml:space="preserve"> </v>
      </c>
      <c r="AG1042" s="204" t="str">
        <f t="shared" si="123"/>
        <v xml:space="preserve"> </v>
      </c>
      <c r="AH1042" s="204" t="str">
        <f>IF(OR(AC1042=" ",AC1042=0,AE1042=" ",AE1042=0)," ",IF(AND(AC1042=1,AE1042=5),"BAJO",IF(AND(AC1042=2,AE1042=5),"BAJO",IF(AND(AC1042=1,AE1042=10),"BAJO",IF(AND(AC1042=2,AE1042=10),"MODERADO",IF(AND(AC1042=1,AE1042=20),"MODERADO",IF(AND(AC1042=3,AE1042=5),"MODERADO",IF(AND(AC1042=4,AE1042=5),"MODERADO",IF(AND(AC1042=5,AE1042=5),"MODERADO",IF(AND(AC1042=2,AE1042=20),"ALTO",IF(AND(AC1042=3,AE1042=10),"ALTO",IF(AND(AC1042=4,AE1042=10),"ALTO",IF(AND(AC1042=5,AE1042=10),"ALTO",IF(AND(AC1042=3,AE1042=20),"EXTREMO",IF(AND(AC1042=4,AE1042=20),"EXTREMO",IF(AND(AC1042=5,AE1042=20),"EXTREMO",VLOOKUP(AG1042,[4]Evaluacion!A:B,2)))))))))))))))))</f>
        <v xml:space="preserve"> </v>
      </c>
      <c r="AI1042" s="213"/>
      <c r="AJ1042" s="214"/>
      <c r="AK1042" s="197"/>
      <c r="AL1042" s="197"/>
      <c r="AM1042" s="197"/>
      <c r="AN1042" s="197"/>
      <c r="AO1042" s="197"/>
      <c r="AP1042" s="197"/>
      <c r="AQ1042" s="197"/>
      <c r="AR1042" s="197"/>
      <c r="AS1042" s="204" t="str">
        <f t="shared" si="118"/>
        <v>DISMINUYE CERO PUNTOS</v>
      </c>
      <c r="AT1042" s="204"/>
      <c r="AU1042" s="204" t="str">
        <f t="shared" si="119"/>
        <v xml:space="preserve"> </v>
      </c>
      <c r="AV1042" s="204"/>
      <c r="AW1042" s="204" t="str">
        <f t="shared" si="120"/>
        <v xml:space="preserve"> </v>
      </c>
      <c r="AX1042" s="204" t="str">
        <f t="shared" si="124"/>
        <v xml:space="preserve"> </v>
      </c>
      <c r="AY1042" s="204" t="str">
        <f>IF(OR(AT1042=" ",AT1042=0,AV1042=" ",AV1042=0)," ",IF(AND(AT1042=1,AV1042=5),"BAJO",IF(AND(AT1042=2,AV1042=5),"BAJO",IF(AND(AT1042=1,AV1042=10),"BAJO",IF(AND(AT1042=2,AV1042=10),"MODERADO",IF(AND(AT1042=1,AV1042=20),"MODERADO",IF(AND(AT1042=3,AV1042=5),"MODERADO",IF(AND(AT1042=4,AV1042=5),"MODERADO",IF(AND(AT1042=5,AV1042=5),"MODERADO",IF(AND(AT1042=2,AV1042=20),"ALTO",IF(AND(AT1042=3,AV1042=10),"ALTO",IF(AND(AT1042=4,AV1042=10),"ALTO",IF(AND(AT1042=5,AV1042=10),"ALTO",IF(AND(AT1042=3,AV1042=20),"EXTREMO",IF(AND(AT1042=4,AV1042=20),"EXTREMO",IF(AND(AT1042=5,AV1042=20),"EXTREMO",VLOOKUP(AX1042,[4]Evaluacion!R:S,2)))))))))))))))))</f>
        <v xml:space="preserve"> </v>
      </c>
      <c r="AZ1042" s="204"/>
      <c r="BA1042" s="204"/>
      <c r="BB1042" s="204"/>
      <c r="BC1042" s="204"/>
      <c r="BD1042" s="204"/>
      <c r="BE1042" s="204"/>
      <c r="BF1042" s="204"/>
      <c r="BG1042" s="205"/>
      <c r="BH1042" s="204"/>
    </row>
    <row r="1043" spans="1:60" ht="24" x14ac:dyDescent="0.2">
      <c r="A1043" s="200"/>
      <c r="B1043" s="192"/>
      <c r="C1043" s="201"/>
      <c r="D1043" s="193"/>
      <c r="E1043" s="193"/>
      <c r="F1043" s="206"/>
      <c r="G1043" s="201"/>
      <c r="H1043" s="194"/>
      <c r="I1043" s="206"/>
      <c r="J1043" s="206"/>
      <c r="K1043" s="206"/>
      <c r="L1043" s="206"/>
      <c r="M1043" s="206"/>
      <c r="N1043" s="206"/>
      <c r="O1043" s="206"/>
      <c r="P1043" s="206"/>
      <c r="Q1043" s="206"/>
      <c r="R1043" s="206"/>
      <c r="S1043" s="206"/>
      <c r="T1043" s="206"/>
      <c r="U1043" s="206"/>
      <c r="V1043" s="206"/>
      <c r="W1043" s="206"/>
      <c r="X1043" s="206"/>
      <c r="Y1043" s="206"/>
      <c r="Z1043" s="206"/>
      <c r="AA1043" s="206"/>
      <c r="AB1043" s="193"/>
      <c r="AC1043" s="204"/>
      <c r="AD1043" s="204" t="str">
        <f t="shared" si="121"/>
        <v xml:space="preserve"> </v>
      </c>
      <c r="AE1043" s="204"/>
      <c r="AF1043" s="204" t="str">
        <f t="shared" si="122"/>
        <v xml:space="preserve"> </v>
      </c>
      <c r="AG1043" s="204" t="str">
        <f t="shared" si="123"/>
        <v xml:space="preserve"> </v>
      </c>
      <c r="AH1043" s="204" t="str">
        <f>IF(OR(AC1043=" ",AC1043=0,AE1043=" ",AE1043=0)," ",IF(AND(AC1043=1,AE1043=5),"BAJO",IF(AND(AC1043=2,AE1043=5),"BAJO",IF(AND(AC1043=1,AE1043=10),"BAJO",IF(AND(AC1043=2,AE1043=10),"MODERADO",IF(AND(AC1043=1,AE1043=20),"MODERADO",IF(AND(AC1043=3,AE1043=5),"MODERADO",IF(AND(AC1043=4,AE1043=5),"MODERADO",IF(AND(AC1043=5,AE1043=5),"MODERADO",IF(AND(AC1043=2,AE1043=20),"ALTO",IF(AND(AC1043=3,AE1043=10),"ALTO",IF(AND(AC1043=4,AE1043=10),"ALTO",IF(AND(AC1043=5,AE1043=10),"ALTO",IF(AND(AC1043=3,AE1043=20),"EXTREMO",IF(AND(AC1043=4,AE1043=20),"EXTREMO",IF(AND(AC1043=5,AE1043=20),"EXTREMO",VLOOKUP(AG1043,[4]Evaluacion!A:B,2)))))))))))))))))</f>
        <v xml:space="preserve"> </v>
      </c>
      <c r="AI1043" s="213"/>
      <c r="AJ1043" s="214"/>
      <c r="AK1043" s="197"/>
      <c r="AL1043" s="197"/>
      <c r="AM1043" s="197"/>
      <c r="AN1043" s="197"/>
      <c r="AO1043" s="197"/>
      <c r="AP1043" s="197"/>
      <c r="AQ1043" s="197"/>
      <c r="AR1043" s="197"/>
      <c r="AS1043" s="204" t="str">
        <f t="shared" si="118"/>
        <v>DISMINUYE CERO PUNTOS</v>
      </c>
      <c r="AT1043" s="204"/>
      <c r="AU1043" s="204" t="str">
        <f t="shared" si="119"/>
        <v xml:space="preserve"> </v>
      </c>
      <c r="AV1043" s="204"/>
      <c r="AW1043" s="204" t="str">
        <f t="shared" si="120"/>
        <v xml:space="preserve"> </v>
      </c>
      <c r="AX1043" s="204" t="str">
        <f t="shared" si="124"/>
        <v xml:space="preserve"> </v>
      </c>
      <c r="AY1043" s="204" t="str">
        <f>IF(OR(AT1043=" ",AT1043=0,AV1043=" ",AV1043=0)," ",IF(AND(AT1043=1,AV1043=5),"BAJO",IF(AND(AT1043=2,AV1043=5),"BAJO",IF(AND(AT1043=1,AV1043=10),"BAJO",IF(AND(AT1043=2,AV1043=10),"MODERADO",IF(AND(AT1043=1,AV1043=20),"MODERADO",IF(AND(AT1043=3,AV1043=5),"MODERADO",IF(AND(AT1043=4,AV1043=5),"MODERADO",IF(AND(AT1043=5,AV1043=5),"MODERADO",IF(AND(AT1043=2,AV1043=20),"ALTO",IF(AND(AT1043=3,AV1043=10),"ALTO",IF(AND(AT1043=4,AV1043=10),"ALTO",IF(AND(AT1043=5,AV1043=10),"ALTO",IF(AND(AT1043=3,AV1043=20),"EXTREMO",IF(AND(AT1043=4,AV1043=20),"EXTREMO",IF(AND(AT1043=5,AV1043=20),"EXTREMO",VLOOKUP(AX1043,[4]Evaluacion!R:S,2)))))))))))))))))</f>
        <v xml:space="preserve"> </v>
      </c>
      <c r="AZ1043" s="204"/>
      <c r="BA1043" s="204"/>
      <c r="BB1043" s="204"/>
      <c r="BC1043" s="204"/>
      <c r="BD1043" s="204"/>
      <c r="BE1043" s="204"/>
      <c r="BF1043" s="204"/>
      <c r="BG1043" s="205"/>
      <c r="BH1043" s="204"/>
    </row>
    <row r="1044" spans="1:60" ht="24" x14ac:dyDescent="0.2">
      <c r="A1044" s="200"/>
      <c r="B1044" s="192"/>
      <c r="C1044" s="201"/>
      <c r="D1044" s="193"/>
      <c r="E1044" s="193"/>
      <c r="F1044" s="206"/>
      <c r="G1044" s="201"/>
      <c r="H1044" s="194"/>
      <c r="I1044" s="206"/>
      <c r="J1044" s="206"/>
      <c r="K1044" s="206"/>
      <c r="L1044" s="206"/>
      <c r="M1044" s="206"/>
      <c r="N1044" s="206"/>
      <c r="O1044" s="206"/>
      <c r="P1044" s="206"/>
      <c r="Q1044" s="206"/>
      <c r="R1044" s="206"/>
      <c r="S1044" s="206"/>
      <c r="T1044" s="206"/>
      <c r="U1044" s="206"/>
      <c r="V1044" s="206"/>
      <c r="W1044" s="206"/>
      <c r="X1044" s="206"/>
      <c r="Y1044" s="206"/>
      <c r="Z1044" s="206"/>
      <c r="AA1044" s="206"/>
      <c r="AB1044" s="193"/>
      <c r="AC1044" s="204"/>
      <c r="AD1044" s="204" t="str">
        <f t="shared" si="121"/>
        <v xml:space="preserve"> </v>
      </c>
      <c r="AE1044" s="204"/>
      <c r="AF1044" s="204" t="str">
        <f t="shared" si="122"/>
        <v xml:space="preserve"> </v>
      </c>
      <c r="AG1044" s="204" t="str">
        <f t="shared" si="123"/>
        <v xml:space="preserve"> </v>
      </c>
      <c r="AH1044" s="204" t="str">
        <f>IF(OR(AC1044=" ",AC1044=0,AE1044=" ",AE1044=0)," ",IF(AND(AC1044=1,AE1044=5),"BAJO",IF(AND(AC1044=2,AE1044=5),"BAJO",IF(AND(AC1044=1,AE1044=10),"BAJO",IF(AND(AC1044=2,AE1044=10),"MODERADO",IF(AND(AC1044=1,AE1044=20),"MODERADO",IF(AND(AC1044=3,AE1044=5),"MODERADO",IF(AND(AC1044=4,AE1044=5),"MODERADO",IF(AND(AC1044=5,AE1044=5),"MODERADO",IF(AND(AC1044=2,AE1044=20),"ALTO",IF(AND(AC1044=3,AE1044=10),"ALTO",IF(AND(AC1044=4,AE1044=10),"ALTO",IF(AND(AC1044=5,AE1044=10),"ALTO",IF(AND(AC1044=3,AE1044=20),"EXTREMO",IF(AND(AC1044=4,AE1044=20),"EXTREMO",IF(AND(AC1044=5,AE1044=20),"EXTREMO",VLOOKUP(AG1044,[4]Evaluacion!A:B,2)))))))))))))))))</f>
        <v xml:space="preserve"> </v>
      </c>
      <c r="AI1044" s="213"/>
      <c r="AJ1044" s="214"/>
      <c r="AK1044" s="197"/>
      <c r="AL1044" s="197"/>
      <c r="AM1044" s="197"/>
      <c r="AN1044" s="197"/>
      <c r="AO1044" s="197"/>
      <c r="AP1044" s="197"/>
      <c r="AQ1044" s="197"/>
      <c r="AR1044" s="197"/>
      <c r="AS1044" s="204" t="str">
        <f t="shared" si="118"/>
        <v>DISMINUYE CERO PUNTOS</v>
      </c>
      <c r="AT1044" s="204"/>
      <c r="AU1044" s="204" t="str">
        <f t="shared" si="119"/>
        <v xml:space="preserve"> </v>
      </c>
      <c r="AV1044" s="204"/>
      <c r="AW1044" s="204" t="str">
        <f t="shared" si="120"/>
        <v xml:space="preserve"> </v>
      </c>
      <c r="AX1044" s="204" t="str">
        <f t="shared" si="124"/>
        <v xml:space="preserve"> </v>
      </c>
      <c r="AY1044" s="204" t="str">
        <f>IF(OR(AT1044=" ",AT1044=0,AV1044=" ",AV1044=0)," ",IF(AND(AT1044=1,AV1044=5),"BAJO",IF(AND(AT1044=2,AV1044=5),"BAJO",IF(AND(AT1044=1,AV1044=10),"BAJO",IF(AND(AT1044=2,AV1044=10),"MODERADO",IF(AND(AT1044=1,AV1044=20),"MODERADO",IF(AND(AT1044=3,AV1044=5),"MODERADO",IF(AND(AT1044=4,AV1044=5),"MODERADO",IF(AND(AT1044=5,AV1044=5),"MODERADO",IF(AND(AT1044=2,AV1044=20),"ALTO",IF(AND(AT1044=3,AV1044=10),"ALTO",IF(AND(AT1044=4,AV1044=10),"ALTO",IF(AND(AT1044=5,AV1044=10),"ALTO",IF(AND(AT1044=3,AV1044=20),"EXTREMO",IF(AND(AT1044=4,AV1044=20),"EXTREMO",IF(AND(AT1044=5,AV1044=20),"EXTREMO",VLOOKUP(AX1044,[4]Evaluacion!R:S,2)))))))))))))))))</f>
        <v xml:space="preserve"> </v>
      </c>
      <c r="AZ1044" s="204"/>
      <c r="BA1044" s="204"/>
      <c r="BB1044" s="204"/>
      <c r="BC1044" s="204"/>
      <c r="BD1044" s="204"/>
      <c r="BE1044" s="204"/>
      <c r="BF1044" s="204"/>
      <c r="BG1044" s="205"/>
      <c r="BH1044" s="204"/>
    </row>
    <row r="1045" spans="1:60" ht="24" x14ac:dyDescent="0.2">
      <c r="A1045" s="200"/>
      <c r="B1045" s="192"/>
      <c r="C1045" s="201"/>
      <c r="D1045" s="193"/>
      <c r="E1045" s="193"/>
      <c r="F1045" s="206"/>
      <c r="G1045" s="201"/>
      <c r="H1045" s="194"/>
      <c r="I1045" s="206"/>
      <c r="J1045" s="206"/>
      <c r="K1045" s="206"/>
      <c r="L1045" s="206"/>
      <c r="M1045" s="206"/>
      <c r="N1045" s="206"/>
      <c r="O1045" s="206"/>
      <c r="P1045" s="206"/>
      <c r="Q1045" s="206"/>
      <c r="R1045" s="206"/>
      <c r="S1045" s="206"/>
      <c r="T1045" s="206"/>
      <c r="U1045" s="206"/>
      <c r="V1045" s="206"/>
      <c r="W1045" s="206"/>
      <c r="X1045" s="206"/>
      <c r="Y1045" s="206"/>
      <c r="Z1045" s="206"/>
      <c r="AA1045" s="206"/>
      <c r="AB1045" s="193"/>
      <c r="AC1045" s="204"/>
      <c r="AD1045" s="204" t="str">
        <f t="shared" si="121"/>
        <v xml:space="preserve"> </v>
      </c>
      <c r="AE1045" s="204"/>
      <c r="AF1045" s="204" t="str">
        <f t="shared" si="122"/>
        <v xml:space="preserve"> </v>
      </c>
      <c r="AG1045" s="204" t="str">
        <f t="shared" si="123"/>
        <v xml:space="preserve"> </v>
      </c>
      <c r="AH1045" s="204" t="str">
        <f>IF(OR(AC1045=" ",AC1045=0,AE1045=" ",AE1045=0)," ",IF(AND(AC1045=1,AE1045=5),"BAJO",IF(AND(AC1045=2,AE1045=5),"BAJO",IF(AND(AC1045=1,AE1045=10),"BAJO",IF(AND(AC1045=2,AE1045=10),"MODERADO",IF(AND(AC1045=1,AE1045=20),"MODERADO",IF(AND(AC1045=3,AE1045=5),"MODERADO",IF(AND(AC1045=4,AE1045=5),"MODERADO",IF(AND(AC1045=5,AE1045=5),"MODERADO",IF(AND(AC1045=2,AE1045=20),"ALTO",IF(AND(AC1045=3,AE1045=10),"ALTO",IF(AND(AC1045=4,AE1045=10),"ALTO",IF(AND(AC1045=5,AE1045=10),"ALTO",IF(AND(AC1045=3,AE1045=20),"EXTREMO",IF(AND(AC1045=4,AE1045=20),"EXTREMO",IF(AND(AC1045=5,AE1045=20),"EXTREMO",VLOOKUP(AG1045,[4]Evaluacion!A:B,2)))))))))))))))))</f>
        <v xml:space="preserve"> </v>
      </c>
      <c r="AI1045" s="213"/>
      <c r="AJ1045" s="214"/>
      <c r="AK1045" s="197"/>
      <c r="AL1045" s="197"/>
      <c r="AM1045" s="197"/>
      <c r="AN1045" s="197"/>
      <c r="AO1045" s="197"/>
      <c r="AP1045" s="197"/>
      <c r="AQ1045" s="197"/>
      <c r="AR1045" s="197"/>
      <c r="AS1045" s="204" t="str">
        <f t="shared" si="118"/>
        <v>DISMINUYE CERO PUNTOS</v>
      </c>
      <c r="AT1045" s="204"/>
      <c r="AU1045" s="204" t="str">
        <f t="shared" si="119"/>
        <v xml:space="preserve"> </v>
      </c>
      <c r="AV1045" s="204"/>
      <c r="AW1045" s="204" t="str">
        <f t="shared" si="120"/>
        <v xml:space="preserve"> </v>
      </c>
      <c r="AX1045" s="204" t="str">
        <f t="shared" si="124"/>
        <v xml:space="preserve"> </v>
      </c>
      <c r="AY1045" s="204" t="str">
        <f>IF(OR(AT1045=" ",AT1045=0,AV1045=" ",AV1045=0)," ",IF(AND(AT1045=1,AV1045=5),"BAJO",IF(AND(AT1045=2,AV1045=5),"BAJO",IF(AND(AT1045=1,AV1045=10),"BAJO",IF(AND(AT1045=2,AV1045=10),"MODERADO",IF(AND(AT1045=1,AV1045=20),"MODERADO",IF(AND(AT1045=3,AV1045=5),"MODERADO",IF(AND(AT1045=4,AV1045=5),"MODERADO",IF(AND(AT1045=5,AV1045=5),"MODERADO",IF(AND(AT1045=2,AV1045=20),"ALTO",IF(AND(AT1045=3,AV1045=10),"ALTO",IF(AND(AT1045=4,AV1045=10),"ALTO",IF(AND(AT1045=5,AV1045=10),"ALTO",IF(AND(AT1045=3,AV1045=20),"EXTREMO",IF(AND(AT1045=4,AV1045=20),"EXTREMO",IF(AND(AT1045=5,AV1045=20),"EXTREMO",VLOOKUP(AX1045,[4]Evaluacion!R:S,2)))))))))))))))))</f>
        <v xml:space="preserve"> </v>
      </c>
      <c r="AZ1045" s="204"/>
      <c r="BA1045" s="204"/>
      <c r="BB1045" s="204"/>
      <c r="BC1045" s="204"/>
      <c r="BD1045" s="204"/>
      <c r="BE1045" s="204"/>
      <c r="BF1045" s="204"/>
      <c r="BG1045" s="205"/>
      <c r="BH1045" s="204"/>
    </row>
    <row r="1046" spans="1:60" ht="24" x14ac:dyDescent="0.2">
      <c r="A1046" s="200"/>
      <c r="B1046" s="192"/>
      <c r="C1046" s="201"/>
      <c r="D1046" s="193"/>
      <c r="E1046" s="193"/>
      <c r="F1046" s="206"/>
      <c r="G1046" s="201"/>
      <c r="H1046" s="194"/>
      <c r="I1046" s="206"/>
      <c r="J1046" s="206"/>
      <c r="K1046" s="206"/>
      <c r="L1046" s="206"/>
      <c r="M1046" s="206"/>
      <c r="N1046" s="206"/>
      <c r="O1046" s="206"/>
      <c r="P1046" s="206"/>
      <c r="Q1046" s="206"/>
      <c r="R1046" s="206"/>
      <c r="S1046" s="206"/>
      <c r="T1046" s="206"/>
      <c r="U1046" s="206"/>
      <c r="V1046" s="206"/>
      <c r="W1046" s="206"/>
      <c r="X1046" s="206"/>
      <c r="Y1046" s="206"/>
      <c r="Z1046" s="206"/>
      <c r="AA1046" s="206"/>
      <c r="AB1046" s="193"/>
      <c r="AC1046" s="204"/>
      <c r="AD1046" s="204" t="str">
        <f t="shared" si="121"/>
        <v xml:space="preserve"> </v>
      </c>
      <c r="AE1046" s="204"/>
      <c r="AF1046" s="204" t="str">
        <f t="shared" si="122"/>
        <v xml:space="preserve"> </v>
      </c>
      <c r="AG1046" s="204" t="str">
        <f t="shared" si="123"/>
        <v xml:space="preserve"> </v>
      </c>
      <c r="AH1046" s="204" t="str">
        <f>IF(OR(AC1046=" ",AC1046=0,AE1046=" ",AE1046=0)," ",IF(AND(AC1046=1,AE1046=5),"BAJO",IF(AND(AC1046=2,AE1046=5),"BAJO",IF(AND(AC1046=1,AE1046=10),"BAJO",IF(AND(AC1046=2,AE1046=10),"MODERADO",IF(AND(AC1046=1,AE1046=20),"MODERADO",IF(AND(AC1046=3,AE1046=5),"MODERADO",IF(AND(AC1046=4,AE1046=5),"MODERADO",IF(AND(AC1046=5,AE1046=5),"MODERADO",IF(AND(AC1046=2,AE1046=20),"ALTO",IF(AND(AC1046=3,AE1046=10),"ALTO",IF(AND(AC1046=4,AE1046=10),"ALTO",IF(AND(AC1046=5,AE1046=10),"ALTO",IF(AND(AC1046=3,AE1046=20),"EXTREMO",IF(AND(AC1046=4,AE1046=20),"EXTREMO",IF(AND(AC1046=5,AE1046=20),"EXTREMO",VLOOKUP(AG1046,[4]Evaluacion!A:B,2)))))))))))))))))</f>
        <v xml:space="preserve"> </v>
      </c>
      <c r="AI1046" s="213"/>
      <c r="AJ1046" s="214"/>
      <c r="AK1046" s="197"/>
      <c r="AL1046" s="197"/>
      <c r="AM1046" s="197"/>
      <c r="AN1046" s="197"/>
      <c r="AO1046" s="197"/>
      <c r="AP1046" s="197"/>
      <c r="AQ1046" s="197"/>
      <c r="AR1046" s="197"/>
      <c r="AS1046" s="204" t="str">
        <f t="shared" si="118"/>
        <v>DISMINUYE CERO PUNTOS</v>
      </c>
      <c r="AT1046" s="204"/>
      <c r="AU1046" s="204" t="str">
        <f t="shared" si="119"/>
        <v xml:space="preserve"> </v>
      </c>
      <c r="AV1046" s="204"/>
      <c r="AW1046" s="204" t="str">
        <f t="shared" si="120"/>
        <v xml:space="preserve"> </v>
      </c>
      <c r="AX1046" s="204" t="str">
        <f t="shared" si="124"/>
        <v xml:space="preserve"> </v>
      </c>
      <c r="AY1046" s="204" t="str">
        <f>IF(OR(AT1046=" ",AT1046=0,AV1046=" ",AV1046=0)," ",IF(AND(AT1046=1,AV1046=5),"BAJO",IF(AND(AT1046=2,AV1046=5),"BAJO",IF(AND(AT1046=1,AV1046=10),"BAJO",IF(AND(AT1046=2,AV1046=10),"MODERADO",IF(AND(AT1046=1,AV1046=20),"MODERADO",IF(AND(AT1046=3,AV1046=5),"MODERADO",IF(AND(AT1046=4,AV1046=5),"MODERADO",IF(AND(AT1046=5,AV1046=5),"MODERADO",IF(AND(AT1046=2,AV1046=20),"ALTO",IF(AND(AT1046=3,AV1046=10),"ALTO",IF(AND(AT1046=4,AV1046=10),"ALTO",IF(AND(AT1046=5,AV1046=10),"ALTO",IF(AND(AT1046=3,AV1046=20),"EXTREMO",IF(AND(AT1046=4,AV1046=20),"EXTREMO",IF(AND(AT1046=5,AV1046=20),"EXTREMO",VLOOKUP(AX1046,[4]Evaluacion!R:S,2)))))))))))))))))</f>
        <v xml:space="preserve"> </v>
      </c>
      <c r="AZ1046" s="204"/>
      <c r="BA1046" s="204"/>
      <c r="BB1046" s="204"/>
      <c r="BC1046" s="204"/>
      <c r="BD1046" s="204"/>
      <c r="BE1046" s="204"/>
      <c r="BF1046" s="204"/>
      <c r="BG1046" s="205"/>
      <c r="BH1046" s="204"/>
    </row>
    <row r="1047" spans="1:60" ht="24" x14ac:dyDescent="0.2">
      <c r="A1047" s="200"/>
      <c r="B1047" s="192"/>
      <c r="C1047" s="201"/>
      <c r="D1047" s="193"/>
      <c r="E1047" s="193"/>
      <c r="F1047" s="206"/>
      <c r="G1047" s="201"/>
      <c r="H1047" s="194"/>
      <c r="I1047" s="206"/>
      <c r="J1047" s="206"/>
      <c r="K1047" s="206"/>
      <c r="L1047" s="206"/>
      <c r="M1047" s="206"/>
      <c r="N1047" s="206"/>
      <c r="O1047" s="206"/>
      <c r="P1047" s="206"/>
      <c r="Q1047" s="206"/>
      <c r="R1047" s="206"/>
      <c r="S1047" s="206"/>
      <c r="T1047" s="206"/>
      <c r="U1047" s="206"/>
      <c r="V1047" s="206"/>
      <c r="W1047" s="206"/>
      <c r="X1047" s="206"/>
      <c r="Y1047" s="206"/>
      <c r="Z1047" s="206"/>
      <c r="AA1047" s="206"/>
      <c r="AB1047" s="193"/>
      <c r="AC1047" s="204"/>
      <c r="AD1047" s="204" t="str">
        <f t="shared" si="121"/>
        <v xml:space="preserve"> </v>
      </c>
      <c r="AE1047" s="204"/>
      <c r="AF1047" s="204" t="str">
        <f t="shared" si="122"/>
        <v xml:space="preserve"> </v>
      </c>
      <c r="AG1047" s="204" t="str">
        <f t="shared" si="123"/>
        <v xml:space="preserve"> </v>
      </c>
      <c r="AH1047" s="204" t="str">
        <f>IF(OR(AC1047=" ",AC1047=0,AE1047=" ",AE1047=0)," ",IF(AND(AC1047=1,AE1047=5),"BAJO",IF(AND(AC1047=2,AE1047=5),"BAJO",IF(AND(AC1047=1,AE1047=10),"BAJO",IF(AND(AC1047=2,AE1047=10),"MODERADO",IF(AND(AC1047=1,AE1047=20),"MODERADO",IF(AND(AC1047=3,AE1047=5),"MODERADO",IF(AND(AC1047=4,AE1047=5),"MODERADO",IF(AND(AC1047=5,AE1047=5),"MODERADO",IF(AND(AC1047=2,AE1047=20),"ALTO",IF(AND(AC1047=3,AE1047=10),"ALTO",IF(AND(AC1047=4,AE1047=10),"ALTO",IF(AND(AC1047=5,AE1047=10),"ALTO",IF(AND(AC1047=3,AE1047=20),"EXTREMO",IF(AND(AC1047=4,AE1047=20),"EXTREMO",IF(AND(AC1047=5,AE1047=20),"EXTREMO",VLOOKUP(AG1047,[4]Evaluacion!A:B,2)))))))))))))))))</f>
        <v xml:space="preserve"> </v>
      </c>
      <c r="AI1047" s="213"/>
      <c r="AJ1047" s="214"/>
      <c r="AK1047" s="197"/>
      <c r="AL1047" s="197"/>
      <c r="AM1047" s="197"/>
      <c r="AN1047" s="197"/>
      <c r="AO1047" s="197"/>
      <c r="AP1047" s="197"/>
      <c r="AQ1047" s="197"/>
      <c r="AR1047" s="197"/>
      <c r="AS1047" s="204" t="str">
        <f t="shared" si="118"/>
        <v>DISMINUYE CERO PUNTOS</v>
      </c>
      <c r="AT1047" s="204"/>
      <c r="AU1047" s="204" t="str">
        <f t="shared" si="119"/>
        <v xml:space="preserve"> </v>
      </c>
      <c r="AV1047" s="204"/>
      <c r="AW1047" s="204" t="str">
        <f t="shared" si="120"/>
        <v xml:space="preserve"> </v>
      </c>
      <c r="AX1047" s="204" t="str">
        <f t="shared" si="124"/>
        <v xml:space="preserve"> </v>
      </c>
      <c r="AY1047" s="204" t="str">
        <f>IF(OR(AT1047=" ",AT1047=0,AV1047=" ",AV1047=0)," ",IF(AND(AT1047=1,AV1047=5),"BAJO",IF(AND(AT1047=2,AV1047=5),"BAJO",IF(AND(AT1047=1,AV1047=10),"BAJO",IF(AND(AT1047=2,AV1047=10),"MODERADO",IF(AND(AT1047=1,AV1047=20),"MODERADO",IF(AND(AT1047=3,AV1047=5),"MODERADO",IF(AND(AT1047=4,AV1047=5),"MODERADO",IF(AND(AT1047=5,AV1047=5),"MODERADO",IF(AND(AT1047=2,AV1047=20),"ALTO",IF(AND(AT1047=3,AV1047=10),"ALTO",IF(AND(AT1047=4,AV1047=10),"ALTO",IF(AND(AT1047=5,AV1047=10),"ALTO",IF(AND(AT1047=3,AV1047=20),"EXTREMO",IF(AND(AT1047=4,AV1047=20),"EXTREMO",IF(AND(AT1047=5,AV1047=20),"EXTREMO",VLOOKUP(AX1047,[4]Evaluacion!R:S,2)))))))))))))))))</f>
        <v xml:space="preserve"> </v>
      </c>
      <c r="AZ1047" s="204"/>
      <c r="BA1047" s="204"/>
      <c r="BB1047" s="204"/>
      <c r="BC1047" s="204"/>
      <c r="BD1047" s="204"/>
      <c r="BE1047" s="204"/>
      <c r="BF1047" s="204"/>
      <c r="BG1047" s="205"/>
      <c r="BH1047" s="204"/>
    </row>
    <row r="1048" spans="1:60" ht="24" x14ac:dyDescent="0.2">
      <c r="A1048" s="200"/>
      <c r="B1048" s="192"/>
      <c r="C1048" s="201"/>
      <c r="D1048" s="193"/>
      <c r="E1048" s="193"/>
      <c r="F1048" s="206"/>
      <c r="G1048" s="201"/>
      <c r="H1048" s="194"/>
      <c r="I1048" s="206"/>
      <c r="J1048" s="206"/>
      <c r="K1048" s="206"/>
      <c r="L1048" s="206"/>
      <c r="M1048" s="206"/>
      <c r="N1048" s="206"/>
      <c r="O1048" s="206"/>
      <c r="P1048" s="206"/>
      <c r="Q1048" s="206"/>
      <c r="R1048" s="206"/>
      <c r="S1048" s="206"/>
      <c r="T1048" s="206"/>
      <c r="U1048" s="206"/>
      <c r="V1048" s="206"/>
      <c r="W1048" s="206"/>
      <c r="X1048" s="206"/>
      <c r="Y1048" s="206"/>
      <c r="Z1048" s="206"/>
      <c r="AA1048" s="206"/>
      <c r="AB1048" s="193"/>
      <c r="AC1048" s="204"/>
      <c r="AD1048" s="204" t="str">
        <f t="shared" si="121"/>
        <v xml:space="preserve"> </v>
      </c>
      <c r="AE1048" s="204"/>
      <c r="AF1048" s="204" t="str">
        <f t="shared" si="122"/>
        <v xml:space="preserve"> </v>
      </c>
      <c r="AG1048" s="204" t="str">
        <f t="shared" si="123"/>
        <v xml:space="preserve"> </v>
      </c>
      <c r="AH1048" s="204" t="str">
        <f>IF(OR(AC1048=" ",AC1048=0,AE1048=" ",AE1048=0)," ",IF(AND(AC1048=1,AE1048=5),"BAJO",IF(AND(AC1048=2,AE1048=5),"BAJO",IF(AND(AC1048=1,AE1048=10),"BAJO",IF(AND(AC1048=2,AE1048=10),"MODERADO",IF(AND(AC1048=1,AE1048=20),"MODERADO",IF(AND(AC1048=3,AE1048=5),"MODERADO",IF(AND(AC1048=4,AE1048=5),"MODERADO",IF(AND(AC1048=5,AE1048=5),"MODERADO",IF(AND(AC1048=2,AE1048=20),"ALTO",IF(AND(AC1048=3,AE1048=10),"ALTO",IF(AND(AC1048=4,AE1048=10),"ALTO",IF(AND(AC1048=5,AE1048=10),"ALTO",IF(AND(AC1048=3,AE1048=20),"EXTREMO",IF(AND(AC1048=4,AE1048=20),"EXTREMO",IF(AND(AC1048=5,AE1048=20),"EXTREMO",VLOOKUP(AG1048,[4]Evaluacion!A:B,2)))))))))))))))))</f>
        <v xml:space="preserve"> </v>
      </c>
      <c r="AI1048" s="213"/>
      <c r="AJ1048" s="214"/>
      <c r="AK1048" s="197"/>
      <c r="AL1048" s="197"/>
      <c r="AM1048" s="197"/>
      <c r="AN1048" s="197"/>
      <c r="AO1048" s="197"/>
      <c r="AP1048" s="197"/>
      <c r="AQ1048" s="197"/>
      <c r="AR1048" s="197"/>
      <c r="AS1048" s="204" t="str">
        <f t="shared" si="118"/>
        <v>DISMINUYE CERO PUNTOS</v>
      </c>
      <c r="AT1048" s="204"/>
      <c r="AU1048" s="204" t="str">
        <f t="shared" si="119"/>
        <v xml:space="preserve"> </v>
      </c>
      <c r="AV1048" s="204"/>
      <c r="AW1048" s="204" t="str">
        <f t="shared" si="120"/>
        <v xml:space="preserve"> </v>
      </c>
      <c r="AX1048" s="204" t="str">
        <f t="shared" si="124"/>
        <v xml:space="preserve"> </v>
      </c>
      <c r="AY1048" s="204" t="str">
        <f>IF(OR(AT1048=" ",AT1048=0,AV1048=" ",AV1048=0)," ",IF(AND(AT1048=1,AV1048=5),"BAJO",IF(AND(AT1048=2,AV1048=5),"BAJO",IF(AND(AT1048=1,AV1048=10),"BAJO",IF(AND(AT1048=2,AV1048=10),"MODERADO",IF(AND(AT1048=1,AV1048=20),"MODERADO",IF(AND(AT1048=3,AV1048=5),"MODERADO",IF(AND(AT1048=4,AV1048=5),"MODERADO",IF(AND(AT1048=5,AV1048=5),"MODERADO",IF(AND(AT1048=2,AV1048=20),"ALTO",IF(AND(AT1048=3,AV1048=10),"ALTO",IF(AND(AT1048=4,AV1048=10),"ALTO",IF(AND(AT1048=5,AV1048=10),"ALTO",IF(AND(AT1048=3,AV1048=20),"EXTREMO",IF(AND(AT1048=4,AV1048=20),"EXTREMO",IF(AND(AT1048=5,AV1048=20),"EXTREMO",VLOOKUP(AX1048,[4]Evaluacion!R:S,2)))))))))))))))))</f>
        <v xml:space="preserve"> </v>
      </c>
      <c r="AZ1048" s="204"/>
      <c r="BA1048" s="204"/>
      <c r="BB1048" s="204"/>
      <c r="BC1048" s="204"/>
      <c r="BD1048" s="204"/>
      <c r="BE1048" s="204"/>
      <c r="BF1048" s="204"/>
      <c r="BG1048" s="205"/>
      <c r="BH1048" s="204"/>
    </row>
    <row r="1049" spans="1:60" ht="24" x14ac:dyDescent="0.2">
      <c r="A1049" s="200"/>
      <c r="B1049" s="192"/>
      <c r="C1049" s="201"/>
      <c r="D1049" s="193"/>
      <c r="E1049" s="193"/>
      <c r="F1049" s="206"/>
      <c r="G1049" s="201"/>
      <c r="H1049" s="194"/>
      <c r="I1049" s="206"/>
      <c r="J1049" s="206"/>
      <c r="K1049" s="206"/>
      <c r="L1049" s="206"/>
      <c r="M1049" s="206"/>
      <c r="N1049" s="206"/>
      <c r="O1049" s="206"/>
      <c r="P1049" s="206"/>
      <c r="Q1049" s="206"/>
      <c r="R1049" s="206"/>
      <c r="S1049" s="206"/>
      <c r="T1049" s="206"/>
      <c r="U1049" s="206"/>
      <c r="V1049" s="206"/>
      <c r="W1049" s="206"/>
      <c r="X1049" s="206"/>
      <c r="Y1049" s="206"/>
      <c r="Z1049" s="206"/>
      <c r="AA1049" s="206"/>
      <c r="AB1049" s="193"/>
      <c r="AC1049" s="204"/>
      <c r="AD1049" s="204" t="str">
        <f t="shared" si="121"/>
        <v xml:space="preserve"> </v>
      </c>
      <c r="AE1049" s="204"/>
      <c r="AF1049" s="204" t="str">
        <f t="shared" si="122"/>
        <v xml:space="preserve"> </v>
      </c>
      <c r="AG1049" s="204" t="str">
        <f t="shared" si="123"/>
        <v xml:space="preserve"> </v>
      </c>
      <c r="AH1049" s="204" t="str">
        <f>IF(OR(AC1049=" ",AC1049=0,AE1049=" ",AE1049=0)," ",IF(AND(AC1049=1,AE1049=5),"BAJO",IF(AND(AC1049=2,AE1049=5),"BAJO",IF(AND(AC1049=1,AE1049=10),"BAJO",IF(AND(AC1049=2,AE1049=10),"MODERADO",IF(AND(AC1049=1,AE1049=20),"MODERADO",IF(AND(AC1049=3,AE1049=5),"MODERADO",IF(AND(AC1049=4,AE1049=5),"MODERADO",IF(AND(AC1049=5,AE1049=5),"MODERADO",IF(AND(AC1049=2,AE1049=20),"ALTO",IF(AND(AC1049=3,AE1049=10),"ALTO",IF(AND(AC1049=4,AE1049=10),"ALTO",IF(AND(AC1049=5,AE1049=10),"ALTO",IF(AND(AC1049=3,AE1049=20),"EXTREMO",IF(AND(AC1049=4,AE1049=20),"EXTREMO",IF(AND(AC1049=5,AE1049=20),"EXTREMO",VLOOKUP(AG1049,[4]Evaluacion!A:B,2)))))))))))))))))</f>
        <v xml:space="preserve"> </v>
      </c>
      <c r="AI1049" s="213"/>
      <c r="AJ1049" s="214"/>
      <c r="AK1049" s="197"/>
      <c r="AL1049" s="197"/>
      <c r="AM1049" s="197"/>
      <c r="AN1049" s="197"/>
      <c r="AO1049" s="197"/>
      <c r="AP1049" s="197"/>
      <c r="AQ1049" s="197"/>
      <c r="AR1049" s="197"/>
      <c r="AS1049" s="204" t="str">
        <f t="shared" si="118"/>
        <v>DISMINUYE CERO PUNTOS</v>
      </c>
      <c r="AT1049" s="204"/>
      <c r="AU1049" s="204" t="str">
        <f t="shared" si="119"/>
        <v xml:space="preserve"> </v>
      </c>
      <c r="AV1049" s="204"/>
      <c r="AW1049" s="204" t="str">
        <f t="shared" si="120"/>
        <v xml:space="preserve"> </v>
      </c>
      <c r="AX1049" s="204" t="str">
        <f t="shared" si="124"/>
        <v xml:space="preserve"> </v>
      </c>
      <c r="AY1049" s="204" t="str">
        <f>IF(OR(AT1049=" ",AT1049=0,AV1049=" ",AV1049=0)," ",IF(AND(AT1049=1,AV1049=5),"BAJO",IF(AND(AT1049=2,AV1049=5),"BAJO",IF(AND(AT1049=1,AV1049=10),"BAJO",IF(AND(AT1049=2,AV1049=10),"MODERADO",IF(AND(AT1049=1,AV1049=20),"MODERADO",IF(AND(AT1049=3,AV1049=5),"MODERADO",IF(AND(AT1049=4,AV1049=5),"MODERADO",IF(AND(AT1049=5,AV1049=5),"MODERADO",IF(AND(AT1049=2,AV1049=20),"ALTO",IF(AND(AT1049=3,AV1049=10),"ALTO",IF(AND(AT1049=4,AV1049=10),"ALTO",IF(AND(AT1049=5,AV1049=10),"ALTO",IF(AND(AT1049=3,AV1049=20),"EXTREMO",IF(AND(AT1049=4,AV1049=20),"EXTREMO",IF(AND(AT1049=5,AV1049=20),"EXTREMO",VLOOKUP(AX1049,[4]Evaluacion!R:S,2)))))))))))))))))</f>
        <v xml:space="preserve"> </v>
      </c>
      <c r="AZ1049" s="204"/>
      <c r="BA1049" s="204"/>
      <c r="BB1049" s="204"/>
      <c r="BC1049" s="204"/>
      <c r="BD1049" s="204"/>
      <c r="BE1049" s="204"/>
      <c r="BF1049" s="204"/>
      <c r="BG1049" s="205"/>
      <c r="BH1049" s="204"/>
    </row>
    <row r="1050" spans="1:60" ht="24" x14ac:dyDescent="0.2">
      <c r="A1050" s="200"/>
      <c r="B1050" s="192"/>
      <c r="C1050" s="201"/>
      <c r="D1050" s="193"/>
      <c r="E1050" s="193"/>
      <c r="F1050" s="206"/>
      <c r="G1050" s="201"/>
      <c r="H1050" s="194"/>
      <c r="I1050" s="206"/>
      <c r="J1050" s="206"/>
      <c r="K1050" s="206"/>
      <c r="L1050" s="206"/>
      <c r="M1050" s="206"/>
      <c r="N1050" s="206"/>
      <c r="O1050" s="206"/>
      <c r="P1050" s="206"/>
      <c r="Q1050" s="206"/>
      <c r="R1050" s="206"/>
      <c r="S1050" s="206"/>
      <c r="T1050" s="206"/>
      <c r="U1050" s="206"/>
      <c r="V1050" s="206"/>
      <c r="W1050" s="206"/>
      <c r="X1050" s="206"/>
      <c r="Y1050" s="206"/>
      <c r="Z1050" s="206"/>
      <c r="AA1050" s="206"/>
      <c r="AB1050" s="193"/>
      <c r="AC1050" s="204"/>
      <c r="AD1050" s="204" t="str">
        <f t="shared" si="121"/>
        <v xml:space="preserve"> </v>
      </c>
      <c r="AE1050" s="204"/>
      <c r="AF1050" s="204" t="str">
        <f t="shared" si="122"/>
        <v xml:space="preserve"> </v>
      </c>
      <c r="AG1050" s="204" t="str">
        <f t="shared" si="123"/>
        <v xml:space="preserve"> </v>
      </c>
      <c r="AH1050" s="204" t="str">
        <f>IF(OR(AC1050=" ",AC1050=0,AE1050=" ",AE1050=0)," ",IF(AND(AC1050=1,AE1050=5),"BAJO",IF(AND(AC1050=2,AE1050=5),"BAJO",IF(AND(AC1050=1,AE1050=10),"BAJO",IF(AND(AC1050=2,AE1050=10),"MODERADO",IF(AND(AC1050=1,AE1050=20),"MODERADO",IF(AND(AC1050=3,AE1050=5),"MODERADO",IF(AND(AC1050=4,AE1050=5),"MODERADO",IF(AND(AC1050=5,AE1050=5),"MODERADO",IF(AND(AC1050=2,AE1050=20),"ALTO",IF(AND(AC1050=3,AE1050=10),"ALTO",IF(AND(AC1050=4,AE1050=10),"ALTO",IF(AND(AC1050=5,AE1050=10),"ALTO",IF(AND(AC1050=3,AE1050=20),"EXTREMO",IF(AND(AC1050=4,AE1050=20),"EXTREMO",IF(AND(AC1050=5,AE1050=20),"EXTREMO",VLOOKUP(AG1050,[4]Evaluacion!A:B,2)))))))))))))))))</f>
        <v xml:space="preserve"> </v>
      </c>
      <c r="AI1050" s="213"/>
      <c r="AJ1050" s="214"/>
      <c r="AK1050" s="197"/>
      <c r="AL1050" s="197"/>
      <c r="AM1050" s="197"/>
      <c r="AN1050" s="197"/>
      <c r="AO1050" s="197"/>
      <c r="AP1050" s="197"/>
      <c r="AQ1050" s="197"/>
      <c r="AR1050" s="197"/>
      <c r="AS1050" s="204" t="str">
        <f t="shared" si="118"/>
        <v>DISMINUYE CERO PUNTOS</v>
      </c>
      <c r="AT1050" s="204"/>
      <c r="AU1050" s="204" t="str">
        <f t="shared" si="119"/>
        <v xml:space="preserve"> </v>
      </c>
      <c r="AV1050" s="204"/>
      <c r="AW1050" s="204" t="str">
        <f t="shared" si="120"/>
        <v xml:space="preserve"> </v>
      </c>
      <c r="AX1050" s="204" t="str">
        <f t="shared" si="124"/>
        <v xml:space="preserve"> </v>
      </c>
      <c r="AY1050" s="204" t="str">
        <f>IF(OR(AT1050=" ",AT1050=0,AV1050=" ",AV1050=0)," ",IF(AND(AT1050=1,AV1050=5),"BAJO",IF(AND(AT1050=2,AV1050=5),"BAJO",IF(AND(AT1050=1,AV1050=10),"BAJO",IF(AND(AT1050=2,AV1050=10),"MODERADO",IF(AND(AT1050=1,AV1050=20),"MODERADO",IF(AND(AT1050=3,AV1050=5),"MODERADO",IF(AND(AT1050=4,AV1050=5),"MODERADO",IF(AND(AT1050=5,AV1050=5),"MODERADO",IF(AND(AT1050=2,AV1050=20),"ALTO",IF(AND(AT1050=3,AV1050=10),"ALTO",IF(AND(AT1050=4,AV1050=10),"ALTO",IF(AND(AT1050=5,AV1050=10),"ALTO",IF(AND(AT1050=3,AV1050=20),"EXTREMO",IF(AND(AT1050=4,AV1050=20),"EXTREMO",IF(AND(AT1050=5,AV1050=20),"EXTREMO",VLOOKUP(AX1050,[4]Evaluacion!R:S,2)))))))))))))))))</f>
        <v xml:space="preserve"> </v>
      </c>
      <c r="AZ1050" s="204"/>
      <c r="BA1050" s="204"/>
      <c r="BB1050" s="204"/>
      <c r="BC1050" s="204"/>
      <c r="BD1050" s="204"/>
      <c r="BE1050" s="204"/>
      <c r="BF1050" s="204"/>
      <c r="BG1050" s="205"/>
      <c r="BH1050" s="204"/>
    </row>
    <row r="1051" spans="1:60" ht="24" x14ac:dyDescent="0.2">
      <c r="A1051" s="200"/>
      <c r="B1051" s="192"/>
      <c r="C1051" s="201"/>
      <c r="D1051" s="193"/>
      <c r="E1051" s="193"/>
      <c r="F1051" s="206"/>
      <c r="G1051" s="201"/>
      <c r="H1051" s="194"/>
      <c r="I1051" s="206"/>
      <c r="J1051" s="206"/>
      <c r="K1051" s="206"/>
      <c r="L1051" s="206"/>
      <c r="M1051" s="206"/>
      <c r="N1051" s="206"/>
      <c r="O1051" s="206"/>
      <c r="P1051" s="206"/>
      <c r="Q1051" s="206"/>
      <c r="R1051" s="206"/>
      <c r="S1051" s="206"/>
      <c r="T1051" s="206"/>
      <c r="U1051" s="206"/>
      <c r="V1051" s="206"/>
      <c r="W1051" s="206"/>
      <c r="X1051" s="206"/>
      <c r="Y1051" s="206"/>
      <c r="Z1051" s="206"/>
      <c r="AA1051" s="206"/>
      <c r="AB1051" s="193"/>
      <c r="AC1051" s="204"/>
      <c r="AD1051" s="204" t="str">
        <f t="shared" si="121"/>
        <v xml:space="preserve"> </v>
      </c>
      <c r="AE1051" s="204"/>
      <c r="AF1051" s="204" t="str">
        <f t="shared" si="122"/>
        <v xml:space="preserve"> </v>
      </c>
      <c r="AG1051" s="204" t="str">
        <f t="shared" si="123"/>
        <v xml:space="preserve"> </v>
      </c>
      <c r="AH1051" s="204" t="str">
        <f>IF(OR(AC1051=" ",AC1051=0,AE1051=" ",AE1051=0)," ",IF(AND(AC1051=1,AE1051=5),"BAJO",IF(AND(AC1051=2,AE1051=5),"BAJO",IF(AND(AC1051=1,AE1051=10),"BAJO",IF(AND(AC1051=2,AE1051=10),"MODERADO",IF(AND(AC1051=1,AE1051=20),"MODERADO",IF(AND(AC1051=3,AE1051=5),"MODERADO",IF(AND(AC1051=4,AE1051=5),"MODERADO",IF(AND(AC1051=5,AE1051=5),"MODERADO",IF(AND(AC1051=2,AE1051=20),"ALTO",IF(AND(AC1051=3,AE1051=10),"ALTO",IF(AND(AC1051=4,AE1051=10),"ALTO",IF(AND(AC1051=5,AE1051=10),"ALTO",IF(AND(AC1051=3,AE1051=20),"EXTREMO",IF(AND(AC1051=4,AE1051=20),"EXTREMO",IF(AND(AC1051=5,AE1051=20),"EXTREMO",VLOOKUP(AG1051,[4]Evaluacion!A:B,2)))))))))))))))))</f>
        <v xml:space="preserve"> </v>
      </c>
      <c r="AI1051" s="213"/>
      <c r="AJ1051" s="214"/>
      <c r="AK1051" s="197"/>
      <c r="AL1051" s="197"/>
      <c r="AM1051" s="197"/>
      <c r="AN1051" s="197"/>
      <c r="AO1051" s="197"/>
      <c r="AP1051" s="197"/>
      <c r="AQ1051" s="197"/>
      <c r="AR1051" s="197"/>
      <c r="AS1051" s="204" t="str">
        <f t="shared" si="118"/>
        <v>DISMINUYE CERO PUNTOS</v>
      </c>
      <c r="AT1051" s="204"/>
      <c r="AU1051" s="204" t="str">
        <f t="shared" si="119"/>
        <v xml:space="preserve"> </v>
      </c>
      <c r="AV1051" s="204"/>
      <c r="AW1051" s="204" t="str">
        <f t="shared" si="120"/>
        <v xml:space="preserve"> </v>
      </c>
      <c r="AX1051" s="204" t="str">
        <f t="shared" si="124"/>
        <v xml:space="preserve"> </v>
      </c>
      <c r="AY1051" s="204" t="str">
        <f>IF(OR(AT1051=" ",AT1051=0,AV1051=" ",AV1051=0)," ",IF(AND(AT1051=1,AV1051=5),"BAJO",IF(AND(AT1051=2,AV1051=5),"BAJO",IF(AND(AT1051=1,AV1051=10),"BAJO",IF(AND(AT1051=2,AV1051=10),"MODERADO",IF(AND(AT1051=1,AV1051=20),"MODERADO",IF(AND(AT1051=3,AV1051=5),"MODERADO",IF(AND(AT1051=4,AV1051=5),"MODERADO",IF(AND(AT1051=5,AV1051=5),"MODERADO",IF(AND(AT1051=2,AV1051=20),"ALTO",IF(AND(AT1051=3,AV1051=10),"ALTO",IF(AND(AT1051=4,AV1051=10),"ALTO",IF(AND(AT1051=5,AV1051=10),"ALTO",IF(AND(AT1051=3,AV1051=20),"EXTREMO",IF(AND(AT1051=4,AV1051=20),"EXTREMO",IF(AND(AT1051=5,AV1051=20),"EXTREMO",VLOOKUP(AX1051,[4]Evaluacion!R:S,2)))))))))))))))))</f>
        <v xml:space="preserve"> </v>
      </c>
      <c r="AZ1051" s="204"/>
      <c r="BA1051" s="204"/>
      <c r="BB1051" s="204"/>
      <c r="BC1051" s="204"/>
      <c r="BD1051" s="204"/>
      <c r="BE1051" s="204"/>
      <c r="BF1051" s="204"/>
      <c r="BG1051" s="205"/>
      <c r="BH1051" s="204"/>
    </row>
    <row r="1052" spans="1:60" ht="24" x14ac:dyDescent="0.2">
      <c r="A1052" s="200"/>
      <c r="B1052" s="192"/>
      <c r="C1052" s="201"/>
      <c r="D1052" s="193"/>
      <c r="E1052" s="193"/>
      <c r="F1052" s="206"/>
      <c r="G1052" s="201"/>
      <c r="H1052" s="194"/>
      <c r="I1052" s="206"/>
      <c r="J1052" s="206"/>
      <c r="K1052" s="206"/>
      <c r="L1052" s="206"/>
      <c r="M1052" s="206"/>
      <c r="N1052" s="206"/>
      <c r="O1052" s="206"/>
      <c r="P1052" s="206"/>
      <c r="Q1052" s="206"/>
      <c r="R1052" s="206"/>
      <c r="S1052" s="206"/>
      <c r="T1052" s="206"/>
      <c r="U1052" s="206"/>
      <c r="V1052" s="206"/>
      <c r="W1052" s="206"/>
      <c r="X1052" s="206"/>
      <c r="Y1052" s="206"/>
      <c r="Z1052" s="206"/>
      <c r="AA1052" s="206"/>
      <c r="AB1052" s="193"/>
      <c r="AC1052" s="204"/>
      <c r="AD1052" s="204" t="str">
        <f t="shared" si="121"/>
        <v xml:space="preserve"> </v>
      </c>
      <c r="AE1052" s="204"/>
      <c r="AF1052" s="204" t="str">
        <f t="shared" si="122"/>
        <v xml:space="preserve"> </v>
      </c>
      <c r="AG1052" s="204" t="str">
        <f t="shared" si="123"/>
        <v xml:space="preserve"> </v>
      </c>
      <c r="AH1052" s="204" t="str">
        <f>IF(OR(AC1052=" ",AC1052=0,AE1052=" ",AE1052=0)," ",IF(AND(AC1052=1,AE1052=5),"BAJO",IF(AND(AC1052=2,AE1052=5),"BAJO",IF(AND(AC1052=1,AE1052=10),"BAJO",IF(AND(AC1052=2,AE1052=10),"MODERADO",IF(AND(AC1052=1,AE1052=20),"MODERADO",IF(AND(AC1052=3,AE1052=5),"MODERADO",IF(AND(AC1052=4,AE1052=5),"MODERADO",IF(AND(AC1052=5,AE1052=5),"MODERADO",IF(AND(AC1052=2,AE1052=20),"ALTO",IF(AND(AC1052=3,AE1052=10),"ALTO",IF(AND(AC1052=4,AE1052=10),"ALTO",IF(AND(AC1052=5,AE1052=10),"ALTO",IF(AND(AC1052=3,AE1052=20),"EXTREMO",IF(AND(AC1052=4,AE1052=20),"EXTREMO",IF(AND(AC1052=5,AE1052=20),"EXTREMO",VLOOKUP(AG1052,[4]Evaluacion!A:B,2)))))))))))))))))</f>
        <v xml:space="preserve"> </v>
      </c>
      <c r="AI1052" s="213"/>
      <c r="AJ1052" s="214"/>
      <c r="AK1052" s="197"/>
      <c r="AL1052" s="197"/>
      <c r="AM1052" s="197"/>
      <c r="AN1052" s="197"/>
      <c r="AO1052" s="197"/>
      <c r="AP1052" s="197"/>
      <c r="AQ1052" s="197"/>
      <c r="AR1052" s="197"/>
      <c r="AS1052" s="204" t="str">
        <f t="shared" si="118"/>
        <v>DISMINUYE CERO PUNTOS</v>
      </c>
      <c r="AT1052" s="204"/>
      <c r="AU1052" s="204" t="str">
        <f t="shared" si="119"/>
        <v xml:space="preserve"> </v>
      </c>
      <c r="AV1052" s="204"/>
      <c r="AW1052" s="204" t="str">
        <f t="shared" si="120"/>
        <v xml:space="preserve"> </v>
      </c>
      <c r="AX1052" s="204" t="str">
        <f t="shared" si="124"/>
        <v xml:space="preserve"> </v>
      </c>
      <c r="AY1052" s="204" t="str">
        <f>IF(OR(AT1052=" ",AT1052=0,AV1052=" ",AV1052=0)," ",IF(AND(AT1052=1,AV1052=5),"BAJO",IF(AND(AT1052=2,AV1052=5),"BAJO",IF(AND(AT1052=1,AV1052=10),"BAJO",IF(AND(AT1052=2,AV1052=10),"MODERADO",IF(AND(AT1052=1,AV1052=20),"MODERADO",IF(AND(AT1052=3,AV1052=5),"MODERADO",IF(AND(AT1052=4,AV1052=5),"MODERADO",IF(AND(AT1052=5,AV1052=5),"MODERADO",IF(AND(AT1052=2,AV1052=20),"ALTO",IF(AND(AT1052=3,AV1052=10),"ALTO",IF(AND(AT1052=4,AV1052=10),"ALTO",IF(AND(AT1052=5,AV1052=10),"ALTO",IF(AND(AT1052=3,AV1052=20),"EXTREMO",IF(AND(AT1052=4,AV1052=20),"EXTREMO",IF(AND(AT1052=5,AV1052=20),"EXTREMO",VLOOKUP(AX1052,[4]Evaluacion!R:S,2)))))))))))))))))</f>
        <v xml:space="preserve"> </v>
      </c>
      <c r="AZ1052" s="204"/>
      <c r="BA1052" s="204"/>
      <c r="BB1052" s="204"/>
      <c r="BC1052" s="204"/>
      <c r="BD1052" s="204"/>
      <c r="BE1052" s="204"/>
      <c r="BF1052" s="204"/>
      <c r="BG1052" s="205"/>
      <c r="BH1052" s="204"/>
    </row>
    <row r="1053" spans="1:60" ht="24" x14ac:dyDescent="0.2">
      <c r="A1053" s="200"/>
      <c r="B1053" s="192"/>
      <c r="C1053" s="201"/>
      <c r="D1053" s="193"/>
      <c r="E1053" s="193"/>
      <c r="F1053" s="206"/>
      <c r="G1053" s="201"/>
      <c r="H1053" s="194"/>
      <c r="I1053" s="206"/>
      <c r="J1053" s="206"/>
      <c r="K1053" s="206"/>
      <c r="L1053" s="206"/>
      <c r="M1053" s="206"/>
      <c r="N1053" s="206"/>
      <c r="O1053" s="206"/>
      <c r="P1053" s="206"/>
      <c r="Q1053" s="206"/>
      <c r="R1053" s="206"/>
      <c r="S1053" s="206"/>
      <c r="T1053" s="206"/>
      <c r="U1053" s="206"/>
      <c r="V1053" s="206"/>
      <c r="W1053" s="206"/>
      <c r="X1053" s="206"/>
      <c r="Y1053" s="206"/>
      <c r="Z1053" s="206"/>
      <c r="AA1053" s="206"/>
      <c r="AB1053" s="193"/>
      <c r="AC1053" s="204"/>
      <c r="AD1053" s="204" t="str">
        <f t="shared" si="121"/>
        <v xml:space="preserve"> </v>
      </c>
      <c r="AE1053" s="204"/>
      <c r="AF1053" s="204" t="str">
        <f t="shared" si="122"/>
        <v xml:space="preserve"> </v>
      </c>
      <c r="AG1053" s="204" t="str">
        <f t="shared" si="123"/>
        <v xml:space="preserve"> </v>
      </c>
      <c r="AH1053" s="204" t="str">
        <f>IF(OR(AC1053=" ",AC1053=0,AE1053=" ",AE1053=0)," ",IF(AND(AC1053=1,AE1053=5),"BAJO",IF(AND(AC1053=2,AE1053=5),"BAJO",IF(AND(AC1053=1,AE1053=10),"BAJO",IF(AND(AC1053=2,AE1053=10),"MODERADO",IF(AND(AC1053=1,AE1053=20),"MODERADO",IF(AND(AC1053=3,AE1053=5),"MODERADO",IF(AND(AC1053=4,AE1053=5),"MODERADO",IF(AND(AC1053=5,AE1053=5),"MODERADO",IF(AND(AC1053=2,AE1053=20),"ALTO",IF(AND(AC1053=3,AE1053=10),"ALTO",IF(AND(AC1053=4,AE1053=10),"ALTO",IF(AND(AC1053=5,AE1053=10),"ALTO",IF(AND(AC1053=3,AE1053=20),"EXTREMO",IF(AND(AC1053=4,AE1053=20),"EXTREMO",IF(AND(AC1053=5,AE1053=20),"EXTREMO",VLOOKUP(AG1053,[4]Evaluacion!A:B,2)))))))))))))))))</f>
        <v xml:space="preserve"> </v>
      </c>
      <c r="AI1053" s="213"/>
      <c r="AJ1053" s="214"/>
      <c r="AK1053" s="197"/>
      <c r="AL1053" s="197"/>
      <c r="AM1053" s="197"/>
      <c r="AN1053" s="197"/>
      <c r="AO1053" s="197"/>
      <c r="AP1053" s="197"/>
      <c r="AQ1053" s="197"/>
      <c r="AR1053" s="197"/>
      <c r="AS1053" s="204" t="str">
        <f t="shared" si="118"/>
        <v>DISMINUYE CERO PUNTOS</v>
      </c>
      <c r="AT1053" s="204"/>
      <c r="AU1053" s="204" t="str">
        <f t="shared" si="119"/>
        <v xml:space="preserve"> </v>
      </c>
      <c r="AV1053" s="204"/>
      <c r="AW1053" s="204" t="str">
        <f t="shared" si="120"/>
        <v xml:space="preserve"> </v>
      </c>
      <c r="AX1053" s="204" t="str">
        <f t="shared" si="124"/>
        <v xml:space="preserve"> </v>
      </c>
      <c r="AY1053" s="204" t="str">
        <f>IF(OR(AT1053=" ",AT1053=0,AV1053=" ",AV1053=0)," ",IF(AND(AT1053=1,AV1053=5),"BAJO",IF(AND(AT1053=2,AV1053=5),"BAJO",IF(AND(AT1053=1,AV1053=10),"BAJO",IF(AND(AT1053=2,AV1053=10),"MODERADO",IF(AND(AT1053=1,AV1053=20),"MODERADO",IF(AND(AT1053=3,AV1053=5),"MODERADO",IF(AND(AT1053=4,AV1053=5),"MODERADO",IF(AND(AT1053=5,AV1053=5),"MODERADO",IF(AND(AT1053=2,AV1053=20),"ALTO",IF(AND(AT1053=3,AV1053=10),"ALTO",IF(AND(AT1053=4,AV1053=10),"ALTO",IF(AND(AT1053=5,AV1053=10),"ALTO",IF(AND(AT1053=3,AV1053=20),"EXTREMO",IF(AND(AT1053=4,AV1053=20),"EXTREMO",IF(AND(AT1053=5,AV1053=20),"EXTREMO",VLOOKUP(AX1053,[4]Evaluacion!R:S,2)))))))))))))))))</f>
        <v xml:space="preserve"> </v>
      </c>
      <c r="AZ1053" s="204"/>
      <c r="BA1053" s="204"/>
      <c r="BB1053" s="204"/>
      <c r="BC1053" s="204"/>
      <c r="BD1053" s="204"/>
      <c r="BE1053" s="204"/>
      <c r="BF1053" s="204"/>
      <c r="BG1053" s="205"/>
      <c r="BH1053" s="204"/>
    </row>
    <row r="1054" spans="1:60" ht="24" x14ac:dyDescent="0.2">
      <c r="A1054" s="200"/>
      <c r="B1054" s="192"/>
      <c r="C1054" s="201"/>
      <c r="D1054" s="193"/>
      <c r="E1054" s="193"/>
      <c r="F1054" s="206"/>
      <c r="G1054" s="201"/>
      <c r="H1054" s="194"/>
      <c r="I1054" s="206"/>
      <c r="J1054" s="206"/>
      <c r="K1054" s="206"/>
      <c r="L1054" s="206"/>
      <c r="M1054" s="206"/>
      <c r="N1054" s="206"/>
      <c r="O1054" s="206"/>
      <c r="P1054" s="206"/>
      <c r="Q1054" s="206"/>
      <c r="R1054" s="206"/>
      <c r="S1054" s="206"/>
      <c r="T1054" s="206"/>
      <c r="U1054" s="206"/>
      <c r="V1054" s="206"/>
      <c r="W1054" s="206"/>
      <c r="X1054" s="206"/>
      <c r="Y1054" s="206"/>
      <c r="Z1054" s="206"/>
      <c r="AA1054" s="206"/>
      <c r="AB1054" s="193"/>
      <c r="AC1054" s="204"/>
      <c r="AD1054" s="204" t="str">
        <f t="shared" si="121"/>
        <v xml:space="preserve"> </v>
      </c>
      <c r="AE1054" s="204"/>
      <c r="AF1054" s="204" t="str">
        <f t="shared" si="122"/>
        <v xml:space="preserve"> </v>
      </c>
      <c r="AG1054" s="204" t="str">
        <f t="shared" si="123"/>
        <v xml:space="preserve"> </v>
      </c>
      <c r="AH1054" s="204" t="str">
        <f>IF(OR(AC1054=" ",AC1054=0,AE1054=" ",AE1054=0)," ",IF(AND(AC1054=1,AE1054=5),"BAJO",IF(AND(AC1054=2,AE1054=5),"BAJO",IF(AND(AC1054=1,AE1054=10),"BAJO",IF(AND(AC1054=2,AE1054=10),"MODERADO",IF(AND(AC1054=1,AE1054=20),"MODERADO",IF(AND(AC1054=3,AE1054=5),"MODERADO",IF(AND(AC1054=4,AE1054=5),"MODERADO",IF(AND(AC1054=5,AE1054=5),"MODERADO",IF(AND(AC1054=2,AE1054=20),"ALTO",IF(AND(AC1054=3,AE1054=10),"ALTO",IF(AND(AC1054=4,AE1054=10),"ALTO",IF(AND(AC1054=5,AE1054=10),"ALTO",IF(AND(AC1054=3,AE1054=20),"EXTREMO",IF(AND(AC1054=4,AE1054=20),"EXTREMO",IF(AND(AC1054=5,AE1054=20),"EXTREMO",VLOOKUP(AG1054,[4]Evaluacion!A:B,2)))))))))))))))))</f>
        <v xml:space="preserve"> </v>
      </c>
      <c r="AI1054" s="213"/>
      <c r="AJ1054" s="214"/>
      <c r="AK1054" s="197"/>
      <c r="AL1054" s="197"/>
      <c r="AM1054" s="197"/>
      <c r="AN1054" s="197"/>
      <c r="AO1054" s="197"/>
      <c r="AP1054" s="197"/>
      <c r="AQ1054" s="197"/>
      <c r="AR1054" s="197"/>
      <c r="AS1054" s="204" t="str">
        <f t="shared" si="118"/>
        <v>DISMINUYE CERO PUNTOS</v>
      </c>
      <c r="AT1054" s="204"/>
      <c r="AU1054" s="204" t="str">
        <f t="shared" si="119"/>
        <v xml:space="preserve"> </v>
      </c>
      <c r="AV1054" s="204"/>
      <c r="AW1054" s="204" t="str">
        <f t="shared" si="120"/>
        <v xml:space="preserve"> </v>
      </c>
      <c r="AX1054" s="204" t="str">
        <f t="shared" si="124"/>
        <v xml:space="preserve"> </v>
      </c>
      <c r="AY1054" s="204" t="str">
        <f>IF(OR(AT1054=" ",AT1054=0,AV1054=" ",AV1054=0)," ",IF(AND(AT1054=1,AV1054=5),"BAJO",IF(AND(AT1054=2,AV1054=5),"BAJO",IF(AND(AT1054=1,AV1054=10),"BAJO",IF(AND(AT1054=2,AV1054=10),"MODERADO",IF(AND(AT1054=1,AV1054=20),"MODERADO",IF(AND(AT1054=3,AV1054=5),"MODERADO",IF(AND(AT1054=4,AV1054=5),"MODERADO",IF(AND(AT1054=5,AV1054=5),"MODERADO",IF(AND(AT1054=2,AV1054=20),"ALTO",IF(AND(AT1054=3,AV1054=10),"ALTO",IF(AND(AT1054=4,AV1054=10),"ALTO",IF(AND(AT1054=5,AV1054=10),"ALTO",IF(AND(AT1054=3,AV1054=20),"EXTREMO",IF(AND(AT1054=4,AV1054=20),"EXTREMO",IF(AND(AT1054=5,AV1054=20),"EXTREMO",VLOOKUP(AX1054,[4]Evaluacion!R:S,2)))))))))))))))))</f>
        <v xml:space="preserve"> </v>
      </c>
      <c r="AZ1054" s="204"/>
      <c r="BA1054" s="204"/>
      <c r="BB1054" s="204"/>
      <c r="BC1054" s="204"/>
      <c r="BD1054" s="204"/>
      <c r="BE1054" s="204"/>
      <c r="BF1054" s="204"/>
      <c r="BG1054" s="205"/>
      <c r="BH1054" s="204"/>
    </row>
    <row r="1055" spans="1:60" ht="24" x14ac:dyDescent="0.2">
      <c r="A1055" s="200"/>
      <c r="B1055" s="192"/>
      <c r="C1055" s="201"/>
      <c r="D1055" s="193"/>
      <c r="E1055" s="193"/>
      <c r="F1055" s="206"/>
      <c r="G1055" s="201"/>
      <c r="H1055" s="194"/>
      <c r="I1055" s="206"/>
      <c r="J1055" s="206"/>
      <c r="K1055" s="206"/>
      <c r="L1055" s="206"/>
      <c r="M1055" s="206"/>
      <c r="N1055" s="206"/>
      <c r="O1055" s="206"/>
      <c r="P1055" s="206"/>
      <c r="Q1055" s="206"/>
      <c r="R1055" s="206"/>
      <c r="S1055" s="206"/>
      <c r="T1055" s="206"/>
      <c r="U1055" s="206"/>
      <c r="V1055" s="206"/>
      <c r="W1055" s="206"/>
      <c r="X1055" s="206"/>
      <c r="Y1055" s="206"/>
      <c r="Z1055" s="206"/>
      <c r="AA1055" s="206"/>
      <c r="AB1055" s="193"/>
      <c r="AC1055" s="204"/>
      <c r="AD1055" s="204" t="str">
        <f t="shared" si="121"/>
        <v xml:space="preserve"> </v>
      </c>
      <c r="AE1055" s="204"/>
      <c r="AF1055" s="204" t="str">
        <f t="shared" si="122"/>
        <v xml:space="preserve"> </v>
      </c>
      <c r="AG1055" s="204" t="str">
        <f t="shared" si="123"/>
        <v xml:space="preserve"> </v>
      </c>
      <c r="AH1055" s="204" t="str">
        <f>IF(OR(AC1055=" ",AC1055=0,AE1055=" ",AE1055=0)," ",IF(AND(AC1055=1,AE1055=5),"BAJO",IF(AND(AC1055=2,AE1055=5),"BAJO",IF(AND(AC1055=1,AE1055=10),"BAJO",IF(AND(AC1055=2,AE1055=10),"MODERADO",IF(AND(AC1055=1,AE1055=20),"MODERADO",IF(AND(AC1055=3,AE1055=5),"MODERADO",IF(AND(AC1055=4,AE1055=5),"MODERADO",IF(AND(AC1055=5,AE1055=5),"MODERADO",IF(AND(AC1055=2,AE1055=20),"ALTO",IF(AND(AC1055=3,AE1055=10),"ALTO",IF(AND(AC1055=4,AE1055=10),"ALTO",IF(AND(AC1055=5,AE1055=10),"ALTO",IF(AND(AC1055=3,AE1055=20),"EXTREMO",IF(AND(AC1055=4,AE1055=20),"EXTREMO",IF(AND(AC1055=5,AE1055=20),"EXTREMO",VLOOKUP(AG1055,[4]Evaluacion!A:B,2)))))))))))))))))</f>
        <v xml:space="preserve"> </v>
      </c>
      <c r="AI1055" s="213"/>
      <c r="AJ1055" s="214"/>
      <c r="AK1055" s="197"/>
      <c r="AL1055" s="197"/>
      <c r="AM1055" s="197"/>
      <c r="AN1055" s="197"/>
      <c r="AO1055" s="197"/>
      <c r="AP1055" s="197"/>
      <c r="AQ1055" s="197"/>
      <c r="AR1055" s="197"/>
      <c r="AS1055" s="204" t="str">
        <f t="shared" si="118"/>
        <v>DISMINUYE CERO PUNTOS</v>
      </c>
      <c r="AT1055" s="204"/>
      <c r="AU1055" s="204" t="str">
        <f t="shared" si="119"/>
        <v xml:space="preserve"> </v>
      </c>
      <c r="AV1055" s="204"/>
      <c r="AW1055" s="204" t="str">
        <f t="shared" si="120"/>
        <v xml:space="preserve"> </v>
      </c>
      <c r="AX1055" s="204" t="str">
        <f t="shared" si="124"/>
        <v xml:space="preserve"> </v>
      </c>
      <c r="AY1055" s="204" t="str">
        <f>IF(OR(AT1055=" ",AT1055=0,AV1055=" ",AV1055=0)," ",IF(AND(AT1055=1,AV1055=5),"BAJO",IF(AND(AT1055=2,AV1055=5),"BAJO",IF(AND(AT1055=1,AV1055=10),"BAJO",IF(AND(AT1055=2,AV1055=10),"MODERADO",IF(AND(AT1055=1,AV1055=20),"MODERADO",IF(AND(AT1055=3,AV1055=5),"MODERADO",IF(AND(AT1055=4,AV1055=5),"MODERADO",IF(AND(AT1055=5,AV1055=5),"MODERADO",IF(AND(AT1055=2,AV1055=20),"ALTO",IF(AND(AT1055=3,AV1055=10),"ALTO",IF(AND(AT1055=4,AV1055=10),"ALTO",IF(AND(AT1055=5,AV1055=10),"ALTO",IF(AND(AT1055=3,AV1055=20),"EXTREMO",IF(AND(AT1055=4,AV1055=20),"EXTREMO",IF(AND(AT1055=5,AV1055=20),"EXTREMO",VLOOKUP(AX1055,[4]Evaluacion!R:S,2)))))))))))))))))</f>
        <v xml:space="preserve"> </v>
      </c>
      <c r="AZ1055" s="204"/>
      <c r="BA1055" s="204"/>
      <c r="BB1055" s="204"/>
      <c r="BC1055" s="204"/>
      <c r="BD1055" s="204"/>
      <c r="BE1055" s="204"/>
      <c r="BF1055" s="204"/>
      <c r="BG1055" s="205"/>
      <c r="BH1055" s="204"/>
    </row>
    <row r="1056" spans="1:60" ht="24" x14ac:dyDescent="0.2">
      <c r="A1056" s="200"/>
      <c r="B1056" s="192"/>
      <c r="C1056" s="201"/>
      <c r="D1056" s="193"/>
      <c r="E1056" s="193"/>
      <c r="F1056" s="206"/>
      <c r="G1056" s="201"/>
      <c r="H1056" s="194"/>
      <c r="I1056" s="206"/>
      <c r="J1056" s="206"/>
      <c r="K1056" s="206"/>
      <c r="L1056" s="206"/>
      <c r="M1056" s="206"/>
      <c r="N1056" s="206"/>
      <c r="O1056" s="206"/>
      <c r="P1056" s="206"/>
      <c r="Q1056" s="206"/>
      <c r="R1056" s="206"/>
      <c r="S1056" s="206"/>
      <c r="T1056" s="206"/>
      <c r="U1056" s="206"/>
      <c r="V1056" s="206"/>
      <c r="W1056" s="206"/>
      <c r="X1056" s="206"/>
      <c r="Y1056" s="206"/>
      <c r="Z1056" s="206"/>
      <c r="AA1056" s="206"/>
      <c r="AB1056" s="193"/>
      <c r="AC1056" s="204"/>
      <c r="AD1056" s="204" t="str">
        <f t="shared" si="121"/>
        <v xml:space="preserve"> </v>
      </c>
      <c r="AE1056" s="204"/>
      <c r="AF1056" s="204" t="str">
        <f t="shared" si="122"/>
        <v xml:space="preserve"> </v>
      </c>
      <c r="AG1056" s="204" t="str">
        <f t="shared" si="123"/>
        <v xml:space="preserve"> </v>
      </c>
      <c r="AH1056" s="204" t="str">
        <f>IF(OR(AC1056=" ",AC1056=0,AE1056=" ",AE1056=0)," ",IF(AND(AC1056=1,AE1056=5),"BAJO",IF(AND(AC1056=2,AE1056=5),"BAJO",IF(AND(AC1056=1,AE1056=10),"BAJO",IF(AND(AC1056=2,AE1056=10),"MODERADO",IF(AND(AC1056=1,AE1056=20),"MODERADO",IF(AND(AC1056=3,AE1056=5),"MODERADO",IF(AND(AC1056=4,AE1056=5),"MODERADO",IF(AND(AC1056=5,AE1056=5),"MODERADO",IF(AND(AC1056=2,AE1056=20),"ALTO",IF(AND(AC1056=3,AE1056=10),"ALTO",IF(AND(AC1056=4,AE1056=10),"ALTO",IF(AND(AC1056=5,AE1056=10),"ALTO",IF(AND(AC1056=3,AE1056=20),"EXTREMO",IF(AND(AC1056=4,AE1056=20),"EXTREMO",IF(AND(AC1056=5,AE1056=20),"EXTREMO",VLOOKUP(AG1056,[4]Evaluacion!A:B,2)))))))))))))))))</f>
        <v xml:space="preserve"> </v>
      </c>
      <c r="AI1056" s="213"/>
      <c r="AJ1056" s="214"/>
      <c r="AK1056" s="197"/>
      <c r="AL1056" s="197"/>
      <c r="AM1056" s="197"/>
      <c r="AN1056" s="197"/>
      <c r="AO1056" s="197"/>
      <c r="AP1056" s="197"/>
      <c r="AQ1056" s="197"/>
      <c r="AR1056" s="197"/>
      <c r="AS1056" s="204" t="str">
        <f t="shared" si="118"/>
        <v>DISMINUYE CERO PUNTOS</v>
      </c>
      <c r="AT1056" s="204"/>
      <c r="AU1056" s="204" t="str">
        <f t="shared" si="119"/>
        <v xml:space="preserve"> </v>
      </c>
      <c r="AV1056" s="204"/>
      <c r="AW1056" s="204" t="str">
        <f t="shared" si="120"/>
        <v xml:space="preserve"> </v>
      </c>
      <c r="AX1056" s="204" t="str">
        <f t="shared" si="124"/>
        <v xml:space="preserve"> </v>
      </c>
      <c r="AY1056" s="204" t="str">
        <f>IF(OR(AT1056=" ",AT1056=0,AV1056=" ",AV1056=0)," ",IF(AND(AT1056=1,AV1056=5),"BAJO",IF(AND(AT1056=2,AV1056=5),"BAJO",IF(AND(AT1056=1,AV1056=10),"BAJO",IF(AND(AT1056=2,AV1056=10),"MODERADO",IF(AND(AT1056=1,AV1056=20),"MODERADO",IF(AND(AT1056=3,AV1056=5),"MODERADO",IF(AND(AT1056=4,AV1056=5),"MODERADO",IF(AND(AT1056=5,AV1056=5),"MODERADO",IF(AND(AT1056=2,AV1056=20),"ALTO",IF(AND(AT1056=3,AV1056=10),"ALTO",IF(AND(AT1056=4,AV1056=10),"ALTO",IF(AND(AT1056=5,AV1056=10),"ALTO",IF(AND(AT1056=3,AV1056=20),"EXTREMO",IF(AND(AT1056=4,AV1056=20),"EXTREMO",IF(AND(AT1056=5,AV1056=20),"EXTREMO",VLOOKUP(AX1056,[4]Evaluacion!R:S,2)))))))))))))))))</f>
        <v xml:space="preserve"> </v>
      </c>
      <c r="AZ1056" s="204"/>
      <c r="BA1056" s="204"/>
      <c r="BB1056" s="204"/>
      <c r="BC1056" s="204"/>
      <c r="BD1056" s="204"/>
      <c r="BE1056" s="204"/>
      <c r="BF1056" s="204"/>
      <c r="BG1056" s="205"/>
      <c r="BH1056" s="204"/>
    </row>
    <row r="1057" spans="1:60" ht="24" x14ac:dyDescent="0.2">
      <c r="A1057" s="200"/>
      <c r="B1057" s="192"/>
      <c r="C1057" s="201"/>
      <c r="D1057" s="193"/>
      <c r="E1057" s="193"/>
      <c r="F1057" s="206"/>
      <c r="G1057" s="201"/>
      <c r="H1057" s="194"/>
      <c r="I1057" s="206"/>
      <c r="J1057" s="206"/>
      <c r="K1057" s="206"/>
      <c r="L1057" s="206"/>
      <c r="M1057" s="206"/>
      <c r="N1057" s="206"/>
      <c r="O1057" s="206"/>
      <c r="P1057" s="206"/>
      <c r="Q1057" s="206"/>
      <c r="R1057" s="206"/>
      <c r="S1057" s="206"/>
      <c r="T1057" s="206"/>
      <c r="U1057" s="206"/>
      <c r="V1057" s="206"/>
      <c r="W1057" s="206"/>
      <c r="X1057" s="206"/>
      <c r="Y1057" s="206"/>
      <c r="Z1057" s="206"/>
      <c r="AA1057" s="206"/>
      <c r="AB1057" s="193"/>
      <c r="AC1057" s="204"/>
      <c r="AD1057" s="204" t="str">
        <f t="shared" si="121"/>
        <v xml:space="preserve"> </v>
      </c>
      <c r="AE1057" s="204"/>
      <c r="AF1057" s="204" t="str">
        <f t="shared" si="122"/>
        <v xml:space="preserve"> </v>
      </c>
      <c r="AG1057" s="204" t="str">
        <f t="shared" si="123"/>
        <v xml:space="preserve"> </v>
      </c>
      <c r="AH1057" s="204" t="str">
        <f>IF(OR(AC1057=" ",AC1057=0,AE1057=" ",AE1057=0)," ",IF(AND(AC1057=1,AE1057=5),"BAJO",IF(AND(AC1057=2,AE1057=5),"BAJO",IF(AND(AC1057=1,AE1057=10),"BAJO",IF(AND(AC1057=2,AE1057=10),"MODERADO",IF(AND(AC1057=1,AE1057=20),"MODERADO",IF(AND(AC1057=3,AE1057=5),"MODERADO",IF(AND(AC1057=4,AE1057=5),"MODERADO",IF(AND(AC1057=5,AE1057=5),"MODERADO",IF(AND(AC1057=2,AE1057=20),"ALTO",IF(AND(AC1057=3,AE1057=10),"ALTO",IF(AND(AC1057=4,AE1057=10),"ALTO",IF(AND(AC1057=5,AE1057=10),"ALTO",IF(AND(AC1057=3,AE1057=20),"EXTREMO",IF(AND(AC1057=4,AE1057=20),"EXTREMO",IF(AND(AC1057=5,AE1057=20),"EXTREMO",VLOOKUP(AG1057,[4]Evaluacion!A:B,2)))))))))))))))))</f>
        <v xml:space="preserve"> </v>
      </c>
      <c r="AI1057" s="213"/>
      <c r="AJ1057" s="214"/>
      <c r="AK1057" s="197"/>
      <c r="AL1057" s="197"/>
      <c r="AM1057" s="197"/>
      <c r="AN1057" s="197"/>
      <c r="AO1057" s="197"/>
      <c r="AP1057" s="197"/>
      <c r="AQ1057" s="197"/>
      <c r="AR1057" s="197"/>
      <c r="AS1057" s="204" t="str">
        <f t="shared" si="118"/>
        <v>DISMINUYE CERO PUNTOS</v>
      </c>
      <c r="AT1057" s="204"/>
      <c r="AU1057" s="204" t="str">
        <f t="shared" si="119"/>
        <v xml:space="preserve"> </v>
      </c>
      <c r="AV1057" s="204"/>
      <c r="AW1057" s="204" t="str">
        <f t="shared" si="120"/>
        <v xml:space="preserve"> </v>
      </c>
      <c r="AX1057" s="204" t="str">
        <f t="shared" si="124"/>
        <v xml:space="preserve"> </v>
      </c>
      <c r="AY1057" s="204" t="str">
        <f>IF(OR(AT1057=" ",AT1057=0,AV1057=" ",AV1057=0)," ",IF(AND(AT1057=1,AV1057=5),"BAJO",IF(AND(AT1057=2,AV1057=5),"BAJO",IF(AND(AT1057=1,AV1057=10),"BAJO",IF(AND(AT1057=2,AV1057=10),"MODERADO",IF(AND(AT1057=1,AV1057=20),"MODERADO",IF(AND(AT1057=3,AV1057=5),"MODERADO",IF(AND(AT1057=4,AV1057=5),"MODERADO",IF(AND(AT1057=5,AV1057=5),"MODERADO",IF(AND(AT1057=2,AV1057=20),"ALTO",IF(AND(AT1057=3,AV1057=10),"ALTO",IF(AND(AT1057=4,AV1057=10),"ALTO",IF(AND(AT1057=5,AV1057=10),"ALTO",IF(AND(AT1057=3,AV1057=20),"EXTREMO",IF(AND(AT1057=4,AV1057=20),"EXTREMO",IF(AND(AT1057=5,AV1057=20),"EXTREMO",VLOOKUP(AX1057,[4]Evaluacion!R:S,2)))))))))))))))))</f>
        <v xml:space="preserve"> </v>
      </c>
      <c r="AZ1057" s="204"/>
      <c r="BA1057" s="204"/>
      <c r="BB1057" s="204"/>
      <c r="BC1057" s="204"/>
      <c r="BD1057" s="204"/>
      <c r="BE1057" s="204"/>
      <c r="BF1057" s="204"/>
      <c r="BG1057" s="205"/>
      <c r="BH1057" s="204"/>
    </row>
    <row r="1058" spans="1:60" ht="24" x14ac:dyDescent="0.2">
      <c r="A1058" s="200"/>
      <c r="B1058" s="192"/>
      <c r="C1058" s="201"/>
      <c r="D1058" s="193"/>
      <c r="E1058" s="193"/>
      <c r="F1058" s="206"/>
      <c r="G1058" s="201"/>
      <c r="H1058" s="194"/>
      <c r="I1058" s="206"/>
      <c r="J1058" s="206"/>
      <c r="K1058" s="206"/>
      <c r="L1058" s="206"/>
      <c r="M1058" s="206"/>
      <c r="N1058" s="206"/>
      <c r="O1058" s="206"/>
      <c r="P1058" s="206"/>
      <c r="Q1058" s="206"/>
      <c r="R1058" s="206"/>
      <c r="S1058" s="206"/>
      <c r="T1058" s="206"/>
      <c r="U1058" s="206"/>
      <c r="V1058" s="206"/>
      <c r="W1058" s="206"/>
      <c r="X1058" s="206"/>
      <c r="Y1058" s="206"/>
      <c r="Z1058" s="206"/>
      <c r="AA1058" s="206"/>
      <c r="AB1058" s="193"/>
      <c r="AC1058" s="204"/>
      <c r="AD1058" s="204" t="str">
        <f t="shared" si="121"/>
        <v xml:space="preserve"> </v>
      </c>
      <c r="AE1058" s="204"/>
      <c r="AF1058" s="204" t="str">
        <f t="shared" si="122"/>
        <v xml:space="preserve"> </v>
      </c>
      <c r="AG1058" s="204" t="str">
        <f t="shared" si="123"/>
        <v xml:space="preserve"> </v>
      </c>
      <c r="AH1058" s="204" t="str">
        <f>IF(OR(AC1058=" ",AC1058=0,AE1058=" ",AE1058=0)," ",IF(AND(AC1058=1,AE1058=5),"BAJO",IF(AND(AC1058=2,AE1058=5),"BAJO",IF(AND(AC1058=1,AE1058=10),"BAJO",IF(AND(AC1058=2,AE1058=10),"MODERADO",IF(AND(AC1058=1,AE1058=20),"MODERADO",IF(AND(AC1058=3,AE1058=5),"MODERADO",IF(AND(AC1058=4,AE1058=5),"MODERADO",IF(AND(AC1058=5,AE1058=5),"MODERADO",IF(AND(AC1058=2,AE1058=20),"ALTO",IF(AND(AC1058=3,AE1058=10),"ALTO",IF(AND(AC1058=4,AE1058=10),"ALTO",IF(AND(AC1058=5,AE1058=10),"ALTO",IF(AND(AC1058=3,AE1058=20),"EXTREMO",IF(AND(AC1058=4,AE1058=20),"EXTREMO",IF(AND(AC1058=5,AE1058=20),"EXTREMO",VLOOKUP(AG1058,[4]Evaluacion!A:B,2)))))))))))))))))</f>
        <v xml:space="preserve"> </v>
      </c>
      <c r="AI1058" s="213"/>
      <c r="AJ1058" s="214"/>
      <c r="AK1058" s="197"/>
      <c r="AL1058" s="197"/>
      <c r="AM1058" s="197"/>
      <c r="AN1058" s="197"/>
      <c r="AO1058" s="197"/>
      <c r="AP1058" s="197"/>
      <c r="AQ1058" s="197"/>
      <c r="AR1058" s="197"/>
      <c r="AS1058" s="204" t="str">
        <f t="shared" si="118"/>
        <v>DISMINUYE CERO PUNTOS</v>
      </c>
      <c r="AT1058" s="204"/>
      <c r="AU1058" s="204" t="str">
        <f t="shared" si="119"/>
        <v xml:space="preserve"> </v>
      </c>
      <c r="AV1058" s="204"/>
      <c r="AW1058" s="204" t="str">
        <f t="shared" si="120"/>
        <v xml:space="preserve"> </v>
      </c>
      <c r="AX1058" s="204" t="str">
        <f t="shared" si="124"/>
        <v xml:space="preserve"> </v>
      </c>
      <c r="AY1058" s="204" t="str">
        <f>IF(OR(AT1058=" ",AT1058=0,AV1058=" ",AV1058=0)," ",IF(AND(AT1058=1,AV1058=5),"BAJO",IF(AND(AT1058=2,AV1058=5),"BAJO",IF(AND(AT1058=1,AV1058=10),"BAJO",IF(AND(AT1058=2,AV1058=10),"MODERADO",IF(AND(AT1058=1,AV1058=20),"MODERADO",IF(AND(AT1058=3,AV1058=5),"MODERADO",IF(AND(AT1058=4,AV1058=5),"MODERADO",IF(AND(AT1058=5,AV1058=5),"MODERADO",IF(AND(AT1058=2,AV1058=20),"ALTO",IF(AND(AT1058=3,AV1058=10),"ALTO",IF(AND(AT1058=4,AV1058=10),"ALTO",IF(AND(AT1058=5,AV1058=10),"ALTO",IF(AND(AT1058=3,AV1058=20),"EXTREMO",IF(AND(AT1058=4,AV1058=20),"EXTREMO",IF(AND(AT1058=5,AV1058=20),"EXTREMO",VLOOKUP(AX1058,[4]Evaluacion!R:S,2)))))))))))))))))</f>
        <v xml:space="preserve"> </v>
      </c>
      <c r="AZ1058" s="204"/>
      <c r="BA1058" s="204"/>
      <c r="BB1058" s="204"/>
      <c r="BC1058" s="204"/>
      <c r="BD1058" s="204"/>
      <c r="BE1058" s="204"/>
      <c r="BF1058" s="204"/>
      <c r="BG1058" s="205"/>
      <c r="BH1058" s="204"/>
    </row>
    <row r="1059" spans="1:60" ht="24" x14ac:dyDescent="0.2">
      <c r="A1059" s="200"/>
      <c r="B1059" s="192"/>
      <c r="C1059" s="201"/>
      <c r="D1059" s="193"/>
      <c r="E1059" s="193"/>
      <c r="F1059" s="206"/>
      <c r="G1059" s="201"/>
      <c r="H1059" s="194"/>
      <c r="I1059" s="206"/>
      <c r="J1059" s="206"/>
      <c r="K1059" s="206"/>
      <c r="L1059" s="206"/>
      <c r="M1059" s="206"/>
      <c r="N1059" s="206"/>
      <c r="O1059" s="206"/>
      <c r="P1059" s="206"/>
      <c r="Q1059" s="206"/>
      <c r="R1059" s="206"/>
      <c r="S1059" s="206"/>
      <c r="T1059" s="206"/>
      <c r="U1059" s="206"/>
      <c r="V1059" s="206"/>
      <c r="W1059" s="206"/>
      <c r="X1059" s="206"/>
      <c r="Y1059" s="206"/>
      <c r="Z1059" s="206"/>
      <c r="AA1059" s="206"/>
      <c r="AB1059" s="193"/>
      <c r="AC1059" s="204"/>
      <c r="AD1059" s="204" t="str">
        <f t="shared" si="121"/>
        <v xml:space="preserve"> </v>
      </c>
      <c r="AE1059" s="204"/>
      <c r="AF1059" s="204" t="str">
        <f t="shared" si="122"/>
        <v xml:space="preserve"> </v>
      </c>
      <c r="AG1059" s="204" t="str">
        <f t="shared" si="123"/>
        <v xml:space="preserve"> </v>
      </c>
      <c r="AH1059" s="204" t="str">
        <f>IF(OR(AC1059=" ",AC1059=0,AE1059=" ",AE1059=0)," ",IF(AND(AC1059=1,AE1059=5),"BAJO",IF(AND(AC1059=2,AE1059=5),"BAJO",IF(AND(AC1059=1,AE1059=10),"BAJO",IF(AND(AC1059=2,AE1059=10),"MODERADO",IF(AND(AC1059=1,AE1059=20),"MODERADO",IF(AND(AC1059=3,AE1059=5),"MODERADO",IF(AND(AC1059=4,AE1059=5),"MODERADO",IF(AND(AC1059=5,AE1059=5),"MODERADO",IF(AND(AC1059=2,AE1059=20),"ALTO",IF(AND(AC1059=3,AE1059=10),"ALTO",IF(AND(AC1059=4,AE1059=10),"ALTO",IF(AND(AC1059=5,AE1059=10),"ALTO",IF(AND(AC1059=3,AE1059=20),"EXTREMO",IF(AND(AC1059=4,AE1059=20),"EXTREMO",IF(AND(AC1059=5,AE1059=20),"EXTREMO",VLOOKUP(AG1059,[4]Evaluacion!A:B,2)))))))))))))))))</f>
        <v xml:space="preserve"> </v>
      </c>
      <c r="AI1059" s="213"/>
      <c r="AJ1059" s="214"/>
      <c r="AK1059" s="197"/>
      <c r="AL1059" s="197"/>
      <c r="AM1059" s="197"/>
      <c r="AN1059" s="197"/>
      <c r="AO1059" s="197"/>
      <c r="AP1059" s="197"/>
      <c r="AQ1059" s="197"/>
      <c r="AR1059" s="197"/>
      <c r="AS1059" s="204" t="str">
        <f t="shared" si="118"/>
        <v>DISMINUYE CERO PUNTOS</v>
      </c>
      <c r="AT1059" s="204"/>
      <c r="AU1059" s="204" t="str">
        <f t="shared" si="119"/>
        <v xml:space="preserve"> </v>
      </c>
      <c r="AV1059" s="204"/>
      <c r="AW1059" s="204" t="str">
        <f t="shared" si="120"/>
        <v xml:space="preserve"> </v>
      </c>
      <c r="AX1059" s="204" t="str">
        <f t="shared" si="124"/>
        <v xml:space="preserve"> </v>
      </c>
      <c r="AY1059" s="204" t="str">
        <f>IF(OR(AT1059=" ",AT1059=0,AV1059=" ",AV1059=0)," ",IF(AND(AT1059=1,AV1059=5),"BAJO",IF(AND(AT1059=2,AV1059=5),"BAJO",IF(AND(AT1059=1,AV1059=10),"BAJO",IF(AND(AT1059=2,AV1059=10),"MODERADO",IF(AND(AT1059=1,AV1059=20),"MODERADO",IF(AND(AT1059=3,AV1059=5),"MODERADO",IF(AND(AT1059=4,AV1059=5),"MODERADO",IF(AND(AT1059=5,AV1059=5),"MODERADO",IF(AND(AT1059=2,AV1059=20),"ALTO",IF(AND(AT1059=3,AV1059=10),"ALTO",IF(AND(AT1059=4,AV1059=10),"ALTO",IF(AND(AT1059=5,AV1059=10),"ALTO",IF(AND(AT1059=3,AV1059=20),"EXTREMO",IF(AND(AT1059=4,AV1059=20),"EXTREMO",IF(AND(AT1059=5,AV1059=20),"EXTREMO",VLOOKUP(AX1059,[4]Evaluacion!R:S,2)))))))))))))))))</f>
        <v xml:space="preserve"> </v>
      </c>
      <c r="AZ1059" s="204"/>
      <c r="BA1059" s="204"/>
      <c r="BB1059" s="204"/>
      <c r="BC1059" s="204"/>
      <c r="BD1059" s="204"/>
      <c r="BE1059" s="204"/>
      <c r="BF1059" s="204"/>
      <c r="BG1059" s="205"/>
      <c r="BH1059" s="204"/>
    </row>
    <row r="1060" spans="1:60" ht="24" x14ac:dyDescent="0.2">
      <c r="A1060" s="200"/>
      <c r="B1060" s="192"/>
      <c r="C1060" s="201"/>
      <c r="D1060" s="193"/>
      <c r="E1060" s="193"/>
      <c r="F1060" s="206"/>
      <c r="G1060" s="201"/>
      <c r="H1060" s="194"/>
      <c r="I1060" s="206"/>
      <c r="J1060" s="206"/>
      <c r="K1060" s="206"/>
      <c r="L1060" s="206"/>
      <c r="M1060" s="206"/>
      <c r="N1060" s="206"/>
      <c r="O1060" s="206"/>
      <c r="P1060" s="206"/>
      <c r="Q1060" s="206"/>
      <c r="R1060" s="206"/>
      <c r="S1060" s="206"/>
      <c r="T1060" s="206"/>
      <c r="U1060" s="206"/>
      <c r="V1060" s="206"/>
      <c r="W1060" s="206"/>
      <c r="X1060" s="206"/>
      <c r="Y1060" s="206"/>
      <c r="Z1060" s="206"/>
      <c r="AA1060" s="206"/>
      <c r="AB1060" s="193"/>
      <c r="AC1060" s="204"/>
      <c r="AD1060" s="204" t="str">
        <f t="shared" si="121"/>
        <v xml:space="preserve"> </v>
      </c>
      <c r="AE1060" s="204"/>
      <c r="AF1060" s="204" t="str">
        <f t="shared" si="122"/>
        <v xml:space="preserve"> </v>
      </c>
      <c r="AG1060" s="204" t="str">
        <f t="shared" si="123"/>
        <v xml:space="preserve"> </v>
      </c>
      <c r="AH1060" s="204" t="str">
        <f>IF(OR(AC1060=" ",AC1060=0,AE1060=" ",AE1060=0)," ",IF(AND(AC1060=1,AE1060=5),"BAJO",IF(AND(AC1060=2,AE1060=5),"BAJO",IF(AND(AC1060=1,AE1060=10),"BAJO",IF(AND(AC1060=2,AE1060=10),"MODERADO",IF(AND(AC1060=1,AE1060=20),"MODERADO",IF(AND(AC1060=3,AE1060=5),"MODERADO",IF(AND(AC1060=4,AE1060=5),"MODERADO",IF(AND(AC1060=5,AE1060=5),"MODERADO",IF(AND(AC1060=2,AE1060=20),"ALTO",IF(AND(AC1060=3,AE1060=10),"ALTO",IF(AND(AC1060=4,AE1060=10),"ALTO",IF(AND(AC1060=5,AE1060=10),"ALTO",IF(AND(AC1060=3,AE1060=20),"EXTREMO",IF(AND(AC1060=4,AE1060=20),"EXTREMO",IF(AND(AC1060=5,AE1060=20),"EXTREMO",VLOOKUP(AG1060,[4]Evaluacion!A:B,2)))))))))))))))))</f>
        <v xml:space="preserve"> </v>
      </c>
      <c r="AI1060" s="213"/>
      <c r="AJ1060" s="214"/>
      <c r="AK1060" s="197"/>
      <c r="AL1060" s="197"/>
      <c r="AM1060" s="197"/>
      <c r="AN1060" s="197"/>
      <c r="AO1060" s="197"/>
      <c r="AP1060" s="197"/>
      <c r="AQ1060" s="197"/>
      <c r="AR1060" s="197"/>
      <c r="AS1060" s="204" t="str">
        <f t="shared" si="118"/>
        <v>DISMINUYE CERO PUNTOS</v>
      </c>
      <c r="AT1060" s="204"/>
      <c r="AU1060" s="204" t="str">
        <f t="shared" si="119"/>
        <v xml:space="preserve"> </v>
      </c>
      <c r="AV1060" s="204"/>
      <c r="AW1060" s="204" t="str">
        <f t="shared" si="120"/>
        <v xml:space="preserve"> </v>
      </c>
      <c r="AX1060" s="204" t="str">
        <f t="shared" si="124"/>
        <v xml:space="preserve"> </v>
      </c>
      <c r="AY1060" s="204" t="str">
        <f>IF(OR(AT1060=" ",AT1060=0,AV1060=" ",AV1060=0)," ",IF(AND(AT1060=1,AV1060=5),"BAJO",IF(AND(AT1060=2,AV1060=5),"BAJO",IF(AND(AT1060=1,AV1060=10),"BAJO",IF(AND(AT1060=2,AV1060=10),"MODERADO",IF(AND(AT1060=1,AV1060=20),"MODERADO",IF(AND(AT1060=3,AV1060=5),"MODERADO",IF(AND(AT1060=4,AV1060=5),"MODERADO",IF(AND(AT1060=5,AV1060=5),"MODERADO",IF(AND(AT1060=2,AV1060=20),"ALTO",IF(AND(AT1060=3,AV1060=10),"ALTO",IF(AND(AT1060=4,AV1060=10),"ALTO",IF(AND(AT1060=5,AV1060=10),"ALTO",IF(AND(AT1060=3,AV1060=20),"EXTREMO",IF(AND(AT1060=4,AV1060=20),"EXTREMO",IF(AND(AT1060=5,AV1060=20),"EXTREMO",VLOOKUP(AX1060,[4]Evaluacion!R:S,2)))))))))))))))))</f>
        <v xml:space="preserve"> </v>
      </c>
      <c r="AZ1060" s="204"/>
      <c r="BA1060" s="204"/>
      <c r="BB1060" s="204"/>
      <c r="BC1060" s="204"/>
      <c r="BD1060" s="204"/>
      <c r="BE1060" s="204"/>
      <c r="BF1060" s="204"/>
      <c r="BG1060" s="205"/>
      <c r="BH1060" s="204"/>
    </row>
    <row r="1061" spans="1:60" ht="24" x14ac:dyDescent="0.2">
      <c r="A1061" s="200"/>
      <c r="B1061" s="192"/>
      <c r="C1061" s="201"/>
      <c r="D1061" s="193"/>
      <c r="E1061" s="193"/>
      <c r="F1061" s="206"/>
      <c r="G1061" s="201"/>
      <c r="H1061" s="194"/>
      <c r="I1061" s="206"/>
      <c r="J1061" s="206"/>
      <c r="K1061" s="206"/>
      <c r="L1061" s="206"/>
      <c r="M1061" s="206"/>
      <c r="N1061" s="206"/>
      <c r="O1061" s="206"/>
      <c r="P1061" s="206"/>
      <c r="Q1061" s="206"/>
      <c r="R1061" s="206"/>
      <c r="S1061" s="206"/>
      <c r="T1061" s="206"/>
      <c r="U1061" s="206"/>
      <c r="V1061" s="206"/>
      <c r="W1061" s="206"/>
      <c r="X1061" s="206"/>
      <c r="Y1061" s="206"/>
      <c r="Z1061" s="206"/>
      <c r="AA1061" s="206"/>
      <c r="AB1061" s="193"/>
      <c r="AC1061" s="204"/>
      <c r="AD1061" s="204" t="str">
        <f t="shared" si="121"/>
        <v xml:space="preserve"> </v>
      </c>
      <c r="AE1061" s="204"/>
      <c r="AF1061" s="204" t="str">
        <f t="shared" si="122"/>
        <v xml:space="preserve"> </v>
      </c>
      <c r="AG1061" s="204" t="str">
        <f t="shared" si="123"/>
        <v xml:space="preserve"> </v>
      </c>
      <c r="AH1061" s="204" t="str">
        <f>IF(OR(AC1061=" ",AC1061=0,AE1061=" ",AE1061=0)," ",IF(AND(AC1061=1,AE1061=5),"BAJO",IF(AND(AC1061=2,AE1061=5),"BAJO",IF(AND(AC1061=1,AE1061=10),"BAJO",IF(AND(AC1061=2,AE1061=10),"MODERADO",IF(AND(AC1061=1,AE1061=20),"MODERADO",IF(AND(AC1061=3,AE1061=5),"MODERADO",IF(AND(AC1061=4,AE1061=5),"MODERADO",IF(AND(AC1061=5,AE1061=5),"MODERADO",IF(AND(AC1061=2,AE1061=20),"ALTO",IF(AND(AC1061=3,AE1061=10),"ALTO",IF(AND(AC1061=4,AE1061=10),"ALTO",IF(AND(AC1061=5,AE1061=10),"ALTO",IF(AND(AC1061=3,AE1061=20),"EXTREMO",IF(AND(AC1061=4,AE1061=20),"EXTREMO",IF(AND(AC1061=5,AE1061=20),"EXTREMO",VLOOKUP(AG1061,[4]Evaluacion!A:B,2)))))))))))))))))</f>
        <v xml:space="preserve"> </v>
      </c>
      <c r="AI1061" s="213"/>
      <c r="AJ1061" s="214"/>
      <c r="AK1061" s="197"/>
      <c r="AL1061" s="197"/>
      <c r="AM1061" s="197"/>
      <c r="AN1061" s="197"/>
      <c r="AO1061" s="197"/>
      <c r="AP1061" s="197"/>
      <c r="AQ1061" s="197"/>
      <c r="AR1061" s="197"/>
      <c r="AS1061" s="204" t="str">
        <f t="shared" si="118"/>
        <v>DISMINUYE CERO PUNTOS</v>
      </c>
      <c r="AT1061" s="204"/>
      <c r="AU1061" s="204" t="str">
        <f t="shared" si="119"/>
        <v xml:space="preserve"> </v>
      </c>
      <c r="AV1061" s="204"/>
      <c r="AW1061" s="204" t="str">
        <f t="shared" si="120"/>
        <v xml:space="preserve"> </v>
      </c>
      <c r="AX1061" s="204" t="str">
        <f t="shared" si="124"/>
        <v xml:space="preserve"> </v>
      </c>
      <c r="AY1061" s="204" t="str">
        <f>IF(OR(AT1061=" ",AT1061=0,AV1061=" ",AV1061=0)," ",IF(AND(AT1061=1,AV1061=5),"BAJO",IF(AND(AT1061=2,AV1061=5),"BAJO",IF(AND(AT1061=1,AV1061=10),"BAJO",IF(AND(AT1061=2,AV1061=10),"MODERADO",IF(AND(AT1061=1,AV1061=20),"MODERADO",IF(AND(AT1061=3,AV1061=5),"MODERADO",IF(AND(AT1061=4,AV1061=5),"MODERADO",IF(AND(AT1061=5,AV1061=5),"MODERADO",IF(AND(AT1061=2,AV1061=20),"ALTO",IF(AND(AT1061=3,AV1061=10),"ALTO",IF(AND(AT1061=4,AV1061=10),"ALTO",IF(AND(AT1061=5,AV1061=10),"ALTO",IF(AND(AT1061=3,AV1061=20),"EXTREMO",IF(AND(AT1061=4,AV1061=20),"EXTREMO",IF(AND(AT1061=5,AV1061=20),"EXTREMO",VLOOKUP(AX1061,[4]Evaluacion!R:S,2)))))))))))))))))</f>
        <v xml:space="preserve"> </v>
      </c>
      <c r="AZ1061" s="204"/>
      <c r="BA1061" s="204"/>
      <c r="BB1061" s="204"/>
      <c r="BC1061" s="204"/>
      <c r="BD1061" s="204"/>
      <c r="BE1061" s="204"/>
      <c r="BF1061" s="204"/>
      <c r="BG1061" s="205"/>
      <c r="BH1061" s="204"/>
    </row>
    <row r="1062" spans="1:60" ht="24" x14ac:dyDescent="0.2">
      <c r="A1062" s="200"/>
      <c r="B1062" s="192"/>
      <c r="C1062" s="201"/>
      <c r="D1062" s="193"/>
      <c r="E1062" s="193"/>
      <c r="F1062" s="206"/>
      <c r="G1062" s="201"/>
      <c r="H1062" s="194"/>
      <c r="I1062" s="206"/>
      <c r="J1062" s="206"/>
      <c r="K1062" s="206"/>
      <c r="L1062" s="206"/>
      <c r="M1062" s="206"/>
      <c r="N1062" s="206"/>
      <c r="O1062" s="206"/>
      <c r="P1062" s="206"/>
      <c r="Q1062" s="206"/>
      <c r="R1062" s="206"/>
      <c r="S1062" s="206"/>
      <c r="T1062" s="206"/>
      <c r="U1062" s="206"/>
      <c r="V1062" s="206"/>
      <c r="W1062" s="206"/>
      <c r="X1062" s="206"/>
      <c r="Y1062" s="206"/>
      <c r="Z1062" s="206"/>
      <c r="AA1062" s="206"/>
      <c r="AB1062" s="193"/>
      <c r="AC1062" s="204"/>
      <c r="AD1062" s="204" t="str">
        <f t="shared" si="121"/>
        <v xml:space="preserve"> </v>
      </c>
      <c r="AE1062" s="204"/>
      <c r="AF1062" s="204" t="str">
        <f t="shared" si="122"/>
        <v xml:space="preserve"> </v>
      </c>
      <c r="AG1062" s="204" t="str">
        <f t="shared" si="123"/>
        <v xml:space="preserve"> </v>
      </c>
      <c r="AH1062" s="204" t="str">
        <f>IF(OR(AC1062=" ",AC1062=0,AE1062=" ",AE1062=0)," ",IF(AND(AC1062=1,AE1062=5),"BAJO",IF(AND(AC1062=2,AE1062=5),"BAJO",IF(AND(AC1062=1,AE1062=10),"BAJO",IF(AND(AC1062=2,AE1062=10),"MODERADO",IF(AND(AC1062=1,AE1062=20),"MODERADO",IF(AND(AC1062=3,AE1062=5),"MODERADO",IF(AND(AC1062=4,AE1062=5),"MODERADO",IF(AND(AC1062=5,AE1062=5),"MODERADO",IF(AND(AC1062=2,AE1062=20),"ALTO",IF(AND(AC1062=3,AE1062=10),"ALTO",IF(AND(AC1062=4,AE1062=10),"ALTO",IF(AND(AC1062=5,AE1062=10),"ALTO",IF(AND(AC1062=3,AE1062=20),"EXTREMO",IF(AND(AC1062=4,AE1062=20),"EXTREMO",IF(AND(AC1062=5,AE1062=20),"EXTREMO",VLOOKUP(AG1062,[4]Evaluacion!A:B,2)))))))))))))))))</f>
        <v xml:space="preserve"> </v>
      </c>
      <c r="AI1062" s="213"/>
      <c r="AJ1062" s="214"/>
      <c r="AK1062" s="197"/>
      <c r="AL1062" s="197"/>
      <c r="AM1062" s="197"/>
      <c r="AN1062" s="197"/>
      <c r="AO1062" s="197"/>
      <c r="AP1062" s="197"/>
      <c r="AQ1062" s="197"/>
      <c r="AR1062" s="197"/>
      <c r="AS1062" s="204" t="str">
        <f t="shared" si="118"/>
        <v>DISMINUYE CERO PUNTOS</v>
      </c>
      <c r="AT1062" s="204"/>
      <c r="AU1062" s="204" t="str">
        <f t="shared" si="119"/>
        <v xml:space="preserve"> </v>
      </c>
      <c r="AV1062" s="204"/>
      <c r="AW1062" s="204" t="str">
        <f t="shared" si="120"/>
        <v xml:space="preserve"> </v>
      </c>
      <c r="AX1062" s="204" t="str">
        <f t="shared" si="124"/>
        <v xml:space="preserve"> </v>
      </c>
      <c r="AY1062" s="204" t="str">
        <f>IF(OR(AT1062=" ",AT1062=0,AV1062=" ",AV1062=0)," ",IF(AND(AT1062=1,AV1062=5),"BAJO",IF(AND(AT1062=2,AV1062=5),"BAJO",IF(AND(AT1062=1,AV1062=10),"BAJO",IF(AND(AT1062=2,AV1062=10),"MODERADO",IF(AND(AT1062=1,AV1062=20),"MODERADO",IF(AND(AT1062=3,AV1062=5),"MODERADO",IF(AND(AT1062=4,AV1062=5),"MODERADO",IF(AND(AT1062=5,AV1062=5),"MODERADO",IF(AND(AT1062=2,AV1062=20),"ALTO",IF(AND(AT1062=3,AV1062=10),"ALTO",IF(AND(AT1062=4,AV1062=10),"ALTO",IF(AND(AT1062=5,AV1062=10),"ALTO",IF(AND(AT1062=3,AV1062=20),"EXTREMO",IF(AND(AT1062=4,AV1062=20),"EXTREMO",IF(AND(AT1062=5,AV1062=20),"EXTREMO",VLOOKUP(AX1062,[4]Evaluacion!R:S,2)))))))))))))))))</f>
        <v xml:space="preserve"> </v>
      </c>
      <c r="AZ1062" s="204"/>
      <c r="BA1062" s="204"/>
      <c r="BB1062" s="204"/>
      <c r="BC1062" s="204"/>
      <c r="BD1062" s="204"/>
      <c r="BE1062" s="204"/>
      <c r="BF1062" s="204"/>
      <c r="BG1062" s="205"/>
      <c r="BH1062" s="204"/>
    </row>
    <row r="1063" spans="1:60" ht="24" x14ac:dyDescent="0.2">
      <c r="A1063" s="200"/>
      <c r="B1063" s="192"/>
      <c r="C1063" s="201"/>
      <c r="D1063" s="193"/>
      <c r="E1063" s="193"/>
      <c r="F1063" s="206"/>
      <c r="G1063" s="201"/>
      <c r="H1063" s="194"/>
      <c r="I1063" s="206"/>
      <c r="J1063" s="206"/>
      <c r="K1063" s="206"/>
      <c r="L1063" s="206"/>
      <c r="M1063" s="206"/>
      <c r="N1063" s="206"/>
      <c r="O1063" s="206"/>
      <c r="P1063" s="206"/>
      <c r="Q1063" s="206"/>
      <c r="R1063" s="206"/>
      <c r="S1063" s="206"/>
      <c r="T1063" s="206"/>
      <c r="U1063" s="206"/>
      <c r="V1063" s="206"/>
      <c r="W1063" s="206"/>
      <c r="X1063" s="206"/>
      <c r="Y1063" s="206"/>
      <c r="Z1063" s="206"/>
      <c r="AA1063" s="206"/>
      <c r="AB1063" s="193"/>
      <c r="AC1063" s="204"/>
      <c r="AD1063" s="204" t="str">
        <f t="shared" si="121"/>
        <v xml:space="preserve"> </v>
      </c>
      <c r="AE1063" s="204"/>
      <c r="AF1063" s="204" t="str">
        <f t="shared" si="122"/>
        <v xml:space="preserve"> </v>
      </c>
      <c r="AG1063" s="204" t="str">
        <f t="shared" si="123"/>
        <v xml:space="preserve"> </v>
      </c>
      <c r="AH1063" s="204" t="str">
        <f>IF(OR(AC1063=" ",AC1063=0,AE1063=" ",AE1063=0)," ",IF(AND(AC1063=1,AE1063=5),"BAJO",IF(AND(AC1063=2,AE1063=5),"BAJO",IF(AND(AC1063=1,AE1063=10),"BAJO",IF(AND(AC1063=2,AE1063=10),"MODERADO",IF(AND(AC1063=1,AE1063=20),"MODERADO",IF(AND(AC1063=3,AE1063=5),"MODERADO",IF(AND(AC1063=4,AE1063=5),"MODERADO",IF(AND(AC1063=5,AE1063=5),"MODERADO",IF(AND(AC1063=2,AE1063=20),"ALTO",IF(AND(AC1063=3,AE1063=10),"ALTO",IF(AND(AC1063=4,AE1063=10),"ALTO",IF(AND(AC1063=5,AE1063=10),"ALTO",IF(AND(AC1063=3,AE1063=20),"EXTREMO",IF(AND(AC1063=4,AE1063=20),"EXTREMO",IF(AND(AC1063=5,AE1063=20),"EXTREMO",VLOOKUP(AG1063,[4]Evaluacion!A:B,2)))))))))))))))))</f>
        <v xml:space="preserve"> </v>
      </c>
      <c r="AI1063" s="213"/>
      <c r="AJ1063" s="214"/>
      <c r="AK1063" s="197"/>
      <c r="AL1063" s="197"/>
      <c r="AM1063" s="197"/>
      <c r="AN1063" s="197"/>
      <c r="AO1063" s="197"/>
      <c r="AP1063" s="197"/>
      <c r="AQ1063" s="197"/>
      <c r="AR1063" s="197"/>
      <c r="AS1063" s="204" t="str">
        <f t="shared" si="118"/>
        <v>DISMINUYE CERO PUNTOS</v>
      </c>
      <c r="AT1063" s="204"/>
      <c r="AU1063" s="204" t="str">
        <f t="shared" si="119"/>
        <v xml:space="preserve"> </v>
      </c>
      <c r="AV1063" s="204"/>
      <c r="AW1063" s="204" t="str">
        <f t="shared" si="120"/>
        <v xml:space="preserve"> </v>
      </c>
      <c r="AX1063" s="204" t="str">
        <f t="shared" si="124"/>
        <v xml:space="preserve"> </v>
      </c>
      <c r="AY1063" s="204" t="str">
        <f>IF(OR(AT1063=" ",AT1063=0,AV1063=" ",AV1063=0)," ",IF(AND(AT1063=1,AV1063=5),"BAJO",IF(AND(AT1063=2,AV1063=5),"BAJO",IF(AND(AT1063=1,AV1063=10),"BAJO",IF(AND(AT1063=2,AV1063=10),"MODERADO",IF(AND(AT1063=1,AV1063=20),"MODERADO",IF(AND(AT1063=3,AV1063=5),"MODERADO",IF(AND(AT1063=4,AV1063=5),"MODERADO",IF(AND(AT1063=5,AV1063=5),"MODERADO",IF(AND(AT1063=2,AV1063=20),"ALTO",IF(AND(AT1063=3,AV1063=10),"ALTO",IF(AND(AT1063=4,AV1063=10),"ALTO",IF(AND(AT1063=5,AV1063=10),"ALTO",IF(AND(AT1063=3,AV1063=20),"EXTREMO",IF(AND(AT1063=4,AV1063=20),"EXTREMO",IF(AND(AT1063=5,AV1063=20),"EXTREMO",VLOOKUP(AX1063,[4]Evaluacion!R:S,2)))))))))))))))))</f>
        <v xml:space="preserve"> </v>
      </c>
      <c r="AZ1063" s="204"/>
      <c r="BA1063" s="204"/>
      <c r="BB1063" s="204"/>
      <c r="BC1063" s="204"/>
      <c r="BD1063" s="204"/>
      <c r="BE1063" s="204"/>
      <c r="BF1063" s="204"/>
      <c r="BG1063" s="205"/>
      <c r="BH1063" s="204"/>
    </row>
    <row r="1064" spans="1:60" ht="24" x14ac:dyDescent="0.2">
      <c r="A1064" s="200"/>
      <c r="B1064" s="192"/>
      <c r="C1064" s="201"/>
      <c r="D1064" s="193"/>
      <c r="E1064" s="193"/>
      <c r="F1064" s="206"/>
      <c r="G1064" s="201"/>
      <c r="H1064" s="194"/>
      <c r="I1064" s="206"/>
      <c r="J1064" s="206"/>
      <c r="K1064" s="206"/>
      <c r="L1064" s="206"/>
      <c r="M1064" s="206"/>
      <c r="N1064" s="206"/>
      <c r="O1064" s="206"/>
      <c r="P1064" s="206"/>
      <c r="Q1064" s="206"/>
      <c r="R1064" s="206"/>
      <c r="S1064" s="206"/>
      <c r="T1064" s="206"/>
      <c r="U1064" s="206"/>
      <c r="V1064" s="206"/>
      <c r="W1064" s="206"/>
      <c r="X1064" s="206"/>
      <c r="Y1064" s="206"/>
      <c r="Z1064" s="206"/>
      <c r="AA1064" s="206"/>
      <c r="AB1064" s="193"/>
      <c r="AC1064" s="204"/>
      <c r="AD1064" s="204" t="str">
        <f t="shared" si="121"/>
        <v xml:space="preserve"> </v>
      </c>
      <c r="AE1064" s="204"/>
      <c r="AF1064" s="204" t="str">
        <f t="shared" si="122"/>
        <v xml:space="preserve"> </v>
      </c>
      <c r="AG1064" s="204" t="str">
        <f t="shared" si="123"/>
        <v xml:space="preserve"> </v>
      </c>
      <c r="AH1064" s="204" t="str">
        <f>IF(OR(AC1064=" ",AC1064=0,AE1064=" ",AE1064=0)," ",IF(AND(AC1064=1,AE1064=5),"BAJO",IF(AND(AC1064=2,AE1064=5),"BAJO",IF(AND(AC1064=1,AE1064=10),"BAJO",IF(AND(AC1064=2,AE1064=10),"MODERADO",IF(AND(AC1064=1,AE1064=20),"MODERADO",IF(AND(AC1064=3,AE1064=5),"MODERADO",IF(AND(AC1064=4,AE1064=5),"MODERADO",IF(AND(AC1064=5,AE1064=5),"MODERADO",IF(AND(AC1064=2,AE1064=20),"ALTO",IF(AND(AC1064=3,AE1064=10),"ALTO",IF(AND(AC1064=4,AE1064=10),"ALTO",IF(AND(AC1064=5,AE1064=10),"ALTO",IF(AND(AC1064=3,AE1064=20),"EXTREMO",IF(AND(AC1064=4,AE1064=20),"EXTREMO",IF(AND(AC1064=5,AE1064=20),"EXTREMO",VLOOKUP(AG1064,[4]Evaluacion!A:B,2)))))))))))))))))</f>
        <v xml:space="preserve"> </v>
      </c>
      <c r="AI1064" s="213"/>
      <c r="AJ1064" s="214"/>
      <c r="AK1064" s="197"/>
      <c r="AL1064" s="197"/>
      <c r="AM1064" s="197"/>
      <c r="AN1064" s="197"/>
      <c r="AO1064" s="197"/>
      <c r="AP1064" s="197"/>
      <c r="AQ1064" s="197"/>
      <c r="AR1064" s="197"/>
      <c r="AS1064" s="204" t="str">
        <f t="shared" si="118"/>
        <v>DISMINUYE CERO PUNTOS</v>
      </c>
      <c r="AT1064" s="204"/>
      <c r="AU1064" s="204" t="str">
        <f t="shared" si="119"/>
        <v xml:space="preserve"> </v>
      </c>
      <c r="AV1064" s="204"/>
      <c r="AW1064" s="204" t="str">
        <f t="shared" si="120"/>
        <v xml:space="preserve"> </v>
      </c>
      <c r="AX1064" s="204" t="str">
        <f t="shared" si="124"/>
        <v xml:space="preserve"> </v>
      </c>
      <c r="AY1064" s="204" t="str">
        <f>IF(OR(AT1064=" ",AT1064=0,AV1064=" ",AV1064=0)," ",IF(AND(AT1064=1,AV1064=5),"BAJO",IF(AND(AT1064=2,AV1064=5),"BAJO",IF(AND(AT1064=1,AV1064=10),"BAJO",IF(AND(AT1064=2,AV1064=10),"MODERADO",IF(AND(AT1064=1,AV1064=20),"MODERADO",IF(AND(AT1064=3,AV1064=5),"MODERADO",IF(AND(AT1064=4,AV1064=5),"MODERADO",IF(AND(AT1064=5,AV1064=5),"MODERADO",IF(AND(AT1064=2,AV1064=20),"ALTO",IF(AND(AT1064=3,AV1064=10),"ALTO",IF(AND(AT1064=4,AV1064=10),"ALTO",IF(AND(AT1064=5,AV1064=10),"ALTO",IF(AND(AT1064=3,AV1064=20),"EXTREMO",IF(AND(AT1064=4,AV1064=20),"EXTREMO",IF(AND(AT1064=5,AV1064=20),"EXTREMO",VLOOKUP(AX1064,[4]Evaluacion!R:S,2)))))))))))))))))</f>
        <v xml:space="preserve"> </v>
      </c>
      <c r="AZ1064" s="204"/>
      <c r="BA1064" s="204"/>
      <c r="BB1064" s="204"/>
      <c r="BC1064" s="204"/>
      <c r="BD1064" s="204"/>
      <c r="BE1064" s="204"/>
      <c r="BF1064" s="204"/>
      <c r="BG1064" s="205"/>
      <c r="BH1064" s="204"/>
    </row>
    <row r="1065" spans="1:60" ht="24" x14ac:dyDescent="0.2">
      <c r="A1065" s="200"/>
      <c r="B1065" s="192"/>
      <c r="C1065" s="201"/>
      <c r="D1065" s="193"/>
      <c r="E1065" s="193"/>
      <c r="F1065" s="206"/>
      <c r="G1065" s="201"/>
      <c r="H1065" s="194"/>
      <c r="I1065" s="206"/>
      <c r="J1065" s="206"/>
      <c r="K1065" s="206"/>
      <c r="L1065" s="206"/>
      <c r="M1065" s="206"/>
      <c r="N1065" s="206"/>
      <c r="O1065" s="206"/>
      <c r="P1065" s="206"/>
      <c r="Q1065" s="206"/>
      <c r="R1065" s="206"/>
      <c r="S1065" s="206"/>
      <c r="T1065" s="206"/>
      <c r="U1065" s="206"/>
      <c r="V1065" s="206"/>
      <c r="W1065" s="206"/>
      <c r="X1065" s="206"/>
      <c r="Y1065" s="206"/>
      <c r="Z1065" s="206"/>
      <c r="AA1065" s="206"/>
      <c r="AB1065" s="193"/>
      <c r="AC1065" s="204"/>
      <c r="AD1065" s="204" t="str">
        <f t="shared" si="121"/>
        <v xml:space="preserve"> </v>
      </c>
      <c r="AE1065" s="204"/>
      <c r="AF1065" s="204" t="str">
        <f t="shared" si="122"/>
        <v xml:space="preserve"> </v>
      </c>
      <c r="AG1065" s="204" t="str">
        <f t="shared" si="123"/>
        <v xml:space="preserve"> </v>
      </c>
      <c r="AH1065" s="204" t="str">
        <f>IF(OR(AC1065=" ",AC1065=0,AE1065=" ",AE1065=0)," ",IF(AND(AC1065=1,AE1065=5),"BAJO",IF(AND(AC1065=2,AE1065=5),"BAJO",IF(AND(AC1065=1,AE1065=10),"BAJO",IF(AND(AC1065=2,AE1065=10),"MODERADO",IF(AND(AC1065=1,AE1065=20),"MODERADO",IF(AND(AC1065=3,AE1065=5),"MODERADO",IF(AND(AC1065=4,AE1065=5),"MODERADO",IF(AND(AC1065=5,AE1065=5),"MODERADO",IF(AND(AC1065=2,AE1065=20),"ALTO",IF(AND(AC1065=3,AE1065=10),"ALTO",IF(AND(AC1065=4,AE1065=10),"ALTO",IF(AND(AC1065=5,AE1065=10),"ALTO",IF(AND(AC1065=3,AE1065=20),"EXTREMO",IF(AND(AC1065=4,AE1065=20),"EXTREMO",IF(AND(AC1065=5,AE1065=20),"EXTREMO",VLOOKUP(AG1065,[4]Evaluacion!A:B,2)))))))))))))))))</f>
        <v xml:space="preserve"> </v>
      </c>
      <c r="AI1065" s="213"/>
      <c r="AJ1065" s="214"/>
      <c r="AK1065" s="197"/>
      <c r="AL1065" s="197"/>
      <c r="AM1065" s="197"/>
      <c r="AN1065" s="197"/>
      <c r="AO1065" s="197"/>
      <c r="AP1065" s="197"/>
      <c r="AQ1065" s="197"/>
      <c r="AR1065" s="197"/>
      <c r="AS1065" s="204" t="str">
        <f t="shared" si="118"/>
        <v>DISMINUYE CERO PUNTOS</v>
      </c>
      <c r="AT1065" s="204"/>
      <c r="AU1065" s="204" t="str">
        <f t="shared" si="119"/>
        <v xml:space="preserve"> </v>
      </c>
      <c r="AV1065" s="204"/>
      <c r="AW1065" s="204" t="str">
        <f t="shared" si="120"/>
        <v xml:space="preserve"> </v>
      </c>
      <c r="AX1065" s="204" t="str">
        <f t="shared" si="124"/>
        <v xml:space="preserve"> </v>
      </c>
      <c r="AY1065" s="204" t="str">
        <f>IF(OR(AT1065=" ",AT1065=0,AV1065=" ",AV1065=0)," ",IF(AND(AT1065=1,AV1065=5),"BAJO",IF(AND(AT1065=2,AV1065=5),"BAJO",IF(AND(AT1065=1,AV1065=10),"BAJO",IF(AND(AT1065=2,AV1065=10),"MODERADO",IF(AND(AT1065=1,AV1065=20),"MODERADO",IF(AND(AT1065=3,AV1065=5),"MODERADO",IF(AND(AT1065=4,AV1065=5),"MODERADO",IF(AND(AT1065=5,AV1065=5),"MODERADO",IF(AND(AT1065=2,AV1065=20),"ALTO",IF(AND(AT1065=3,AV1065=10),"ALTO",IF(AND(AT1065=4,AV1065=10),"ALTO",IF(AND(AT1065=5,AV1065=10),"ALTO",IF(AND(AT1065=3,AV1065=20),"EXTREMO",IF(AND(AT1065=4,AV1065=20),"EXTREMO",IF(AND(AT1065=5,AV1065=20),"EXTREMO",VLOOKUP(AX1065,[4]Evaluacion!R:S,2)))))))))))))))))</f>
        <v xml:space="preserve"> </v>
      </c>
      <c r="AZ1065" s="204"/>
      <c r="BA1065" s="204"/>
      <c r="BB1065" s="204"/>
      <c r="BC1065" s="204"/>
      <c r="BD1065" s="204"/>
      <c r="BE1065" s="204"/>
      <c r="BF1065" s="204"/>
      <c r="BG1065" s="205"/>
      <c r="BH1065" s="204"/>
    </row>
    <row r="1066" spans="1:60" ht="24" x14ac:dyDescent="0.2">
      <c r="A1066" s="200"/>
      <c r="B1066" s="192"/>
      <c r="C1066" s="201"/>
      <c r="D1066" s="193"/>
      <c r="E1066" s="193"/>
      <c r="F1066" s="206"/>
      <c r="G1066" s="201"/>
      <c r="H1066" s="194"/>
      <c r="I1066" s="206"/>
      <c r="J1066" s="206"/>
      <c r="K1066" s="206"/>
      <c r="L1066" s="206"/>
      <c r="M1066" s="206"/>
      <c r="N1066" s="206"/>
      <c r="O1066" s="206"/>
      <c r="P1066" s="206"/>
      <c r="Q1066" s="206"/>
      <c r="R1066" s="206"/>
      <c r="S1066" s="206"/>
      <c r="T1066" s="206"/>
      <c r="U1066" s="206"/>
      <c r="V1066" s="206"/>
      <c r="W1066" s="206"/>
      <c r="X1066" s="206"/>
      <c r="Y1066" s="206"/>
      <c r="Z1066" s="206"/>
      <c r="AA1066" s="206"/>
      <c r="AB1066" s="193"/>
      <c r="AC1066" s="204"/>
      <c r="AD1066" s="204" t="str">
        <f t="shared" si="121"/>
        <v xml:space="preserve"> </v>
      </c>
      <c r="AE1066" s="204"/>
      <c r="AF1066" s="204" t="str">
        <f t="shared" si="122"/>
        <v xml:space="preserve"> </v>
      </c>
      <c r="AG1066" s="204" t="str">
        <f t="shared" si="123"/>
        <v xml:space="preserve"> </v>
      </c>
      <c r="AH1066" s="204" t="str">
        <f>IF(OR(AC1066=" ",AC1066=0,AE1066=" ",AE1066=0)," ",IF(AND(AC1066=1,AE1066=5),"BAJO",IF(AND(AC1066=2,AE1066=5),"BAJO",IF(AND(AC1066=1,AE1066=10),"BAJO",IF(AND(AC1066=2,AE1066=10),"MODERADO",IF(AND(AC1066=1,AE1066=20),"MODERADO",IF(AND(AC1066=3,AE1066=5),"MODERADO",IF(AND(AC1066=4,AE1066=5),"MODERADO",IF(AND(AC1066=5,AE1066=5),"MODERADO",IF(AND(AC1066=2,AE1066=20),"ALTO",IF(AND(AC1066=3,AE1066=10),"ALTO",IF(AND(AC1066=4,AE1066=10),"ALTO",IF(AND(AC1066=5,AE1066=10),"ALTO",IF(AND(AC1066=3,AE1066=20),"EXTREMO",IF(AND(AC1066=4,AE1066=20),"EXTREMO",IF(AND(AC1066=5,AE1066=20),"EXTREMO",VLOOKUP(AG1066,[4]Evaluacion!A:B,2)))))))))))))))))</f>
        <v xml:space="preserve"> </v>
      </c>
      <c r="AI1066" s="213"/>
      <c r="AJ1066" s="214"/>
      <c r="AK1066" s="197"/>
      <c r="AL1066" s="197"/>
      <c r="AM1066" s="197"/>
      <c r="AN1066" s="197"/>
      <c r="AO1066" s="197"/>
      <c r="AP1066" s="197"/>
      <c r="AQ1066" s="197"/>
      <c r="AR1066" s="197"/>
      <c r="AS1066" s="204" t="str">
        <f t="shared" si="118"/>
        <v>DISMINUYE CERO PUNTOS</v>
      </c>
      <c r="AT1066" s="204"/>
      <c r="AU1066" s="204" t="str">
        <f t="shared" si="119"/>
        <v xml:space="preserve"> </v>
      </c>
      <c r="AV1066" s="204"/>
      <c r="AW1066" s="204" t="str">
        <f t="shared" si="120"/>
        <v xml:space="preserve"> </v>
      </c>
      <c r="AX1066" s="204" t="str">
        <f t="shared" si="124"/>
        <v xml:space="preserve"> </v>
      </c>
      <c r="AY1066" s="204" t="str">
        <f>IF(OR(AT1066=" ",AT1066=0,AV1066=" ",AV1066=0)," ",IF(AND(AT1066=1,AV1066=5),"BAJO",IF(AND(AT1066=2,AV1066=5),"BAJO",IF(AND(AT1066=1,AV1066=10),"BAJO",IF(AND(AT1066=2,AV1066=10),"MODERADO",IF(AND(AT1066=1,AV1066=20),"MODERADO",IF(AND(AT1066=3,AV1066=5),"MODERADO",IF(AND(AT1066=4,AV1066=5),"MODERADO",IF(AND(AT1066=5,AV1066=5),"MODERADO",IF(AND(AT1066=2,AV1066=20),"ALTO",IF(AND(AT1066=3,AV1066=10),"ALTO",IF(AND(AT1066=4,AV1066=10),"ALTO",IF(AND(AT1066=5,AV1066=10),"ALTO",IF(AND(AT1066=3,AV1066=20),"EXTREMO",IF(AND(AT1066=4,AV1066=20),"EXTREMO",IF(AND(AT1066=5,AV1066=20),"EXTREMO",VLOOKUP(AX1066,[4]Evaluacion!R:S,2)))))))))))))))))</f>
        <v xml:space="preserve"> </v>
      </c>
      <c r="AZ1066" s="204"/>
      <c r="BA1066" s="204"/>
      <c r="BB1066" s="204"/>
      <c r="BC1066" s="204"/>
      <c r="BD1066" s="204"/>
      <c r="BE1066" s="204"/>
      <c r="BF1066" s="204"/>
      <c r="BG1066" s="205"/>
      <c r="BH1066" s="204"/>
    </row>
    <row r="1067" spans="1:60" ht="24" x14ac:dyDescent="0.2">
      <c r="A1067" s="200"/>
      <c r="B1067" s="192"/>
      <c r="C1067" s="201"/>
      <c r="D1067" s="193"/>
      <c r="E1067" s="193"/>
      <c r="F1067" s="206"/>
      <c r="G1067" s="201"/>
      <c r="H1067" s="194"/>
      <c r="I1067" s="206"/>
      <c r="J1067" s="206"/>
      <c r="K1067" s="206"/>
      <c r="L1067" s="206"/>
      <c r="M1067" s="206"/>
      <c r="N1067" s="206"/>
      <c r="O1067" s="206"/>
      <c r="P1067" s="206"/>
      <c r="Q1067" s="206"/>
      <c r="R1067" s="206"/>
      <c r="S1067" s="206"/>
      <c r="T1067" s="206"/>
      <c r="U1067" s="206"/>
      <c r="V1067" s="206"/>
      <c r="W1067" s="206"/>
      <c r="X1067" s="206"/>
      <c r="Y1067" s="206"/>
      <c r="Z1067" s="206"/>
      <c r="AA1067" s="206"/>
      <c r="AB1067" s="193"/>
      <c r="AC1067" s="204"/>
      <c r="AD1067" s="204" t="str">
        <f t="shared" si="121"/>
        <v xml:space="preserve"> </v>
      </c>
      <c r="AE1067" s="204"/>
      <c r="AF1067" s="204" t="str">
        <f t="shared" si="122"/>
        <v xml:space="preserve"> </v>
      </c>
      <c r="AG1067" s="204" t="str">
        <f t="shared" si="123"/>
        <v xml:space="preserve"> </v>
      </c>
      <c r="AH1067" s="204" t="str">
        <f>IF(OR(AC1067=" ",AC1067=0,AE1067=" ",AE1067=0)," ",IF(AND(AC1067=1,AE1067=5),"BAJO",IF(AND(AC1067=2,AE1067=5),"BAJO",IF(AND(AC1067=1,AE1067=10),"BAJO",IF(AND(AC1067=2,AE1067=10),"MODERADO",IF(AND(AC1067=1,AE1067=20),"MODERADO",IF(AND(AC1067=3,AE1067=5),"MODERADO",IF(AND(AC1067=4,AE1067=5),"MODERADO",IF(AND(AC1067=5,AE1067=5),"MODERADO",IF(AND(AC1067=2,AE1067=20),"ALTO",IF(AND(AC1067=3,AE1067=10),"ALTO",IF(AND(AC1067=4,AE1067=10),"ALTO",IF(AND(AC1067=5,AE1067=10),"ALTO",IF(AND(AC1067=3,AE1067=20),"EXTREMO",IF(AND(AC1067=4,AE1067=20),"EXTREMO",IF(AND(AC1067=5,AE1067=20),"EXTREMO",VLOOKUP(AG1067,[4]Evaluacion!A:B,2)))))))))))))))))</f>
        <v xml:space="preserve"> </v>
      </c>
      <c r="AI1067" s="213"/>
      <c r="AJ1067" s="214"/>
      <c r="AK1067" s="197"/>
      <c r="AL1067" s="197"/>
      <c r="AM1067" s="197"/>
      <c r="AN1067" s="197"/>
      <c r="AO1067" s="197"/>
      <c r="AP1067" s="197"/>
      <c r="AQ1067" s="197"/>
      <c r="AR1067" s="197"/>
      <c r="AS1067" s="204" t="str">
        <f t="shared" si="118"/>
        <v>DISMINUYE CERO PUNTOS</v>
      </c>
      <c r="AT1067" s="204"/>
      <c r="AU1067" s="204" t="str">
        <f t="shared" si="119"/>
        <v xml:space="preserve"> </v>
      </c>
      <c r="AV1067" s="204"/>
      <c r="AW1067" s="204" t="str">
        <f t="shared" si="120"/>
        <v xml:space="preserve"> </v>
      </c>
      <c r="AX1067" s="204" t="str">
        <f t="shared" si="124"/>
        <v xml:space="preserve"> </v>
      </c>
      <c r="AY1067" s="204" t="str">
        <f>IF(OR(AT1067=" ",AT1067=0,AV1067=" ",AV1067=0)," ",IF(AND(AT1067=1,AV1067=5),"BAJO",IF(AND(AT1067=2,AV1067=5),"BAJO",IF(AND(AT1067=1,AV1067=10),"BAJO",IF(AND(AT1067=2,AV1067=10),"MODERADO",IF(AND(AT1067=1,AV1067=20),"MODERADO",IF(AND(AT1067=3,AV1067=5),"MODERADO",IF(AND(AT1067=4,AV1067=5),"MODERADO",IF(AND(AT1067=5,AV1067=5),"MODERADO",IF(AND(AT1067=2,AV1067=20),"ALTO",IF(AND(AT1067=3,AV1067=10),"ALTO",IF(AND(AT1067=4,AV1067=10),"ALTO",IF(AND(AT1067=5,AV1067=10),"ALTO",IF(AND(AT1067=3,AV1067=20),"EXTREMO",IF(AND(AT1067=4,AV1067=20),"EXTREMO",IF(AND(AT1067=5,AV1067=20),"EXTREMO",VLOOKUP(AX1067,[4]Evaluacion!R:S,2)))))))))))))))))</f>
        <v xml:space="preserve"> </v>
      </c>
      <c r="AZ1067" s="204"/>
      <c r="BA1067" s="204"/>
      <c r="BB1067" s="204"/>
      <c r="BC1067" s="204"/>
      <c r="BD1067" s="204"/>
      <c r="BE1067" s="204"/>
      <c r="BF1067" s="204"/>
      <c r="BG1067" s="205"/>
      <c r="BH1067" s="204"/>
    </row>
    <row r="1068" spans="1:60" ht="24" x14ac:dyDescent="0.2">
      <c r="A1068" s="200"/>
      <c r="B1068" s="192"/>
      <c r="C1068" s="201"/>
      <c r="D1068" s="193"/>
      <c r="E1068" s="193"/>
      <c r="F1068" s="206"/>
      <c r="G1068" s="201"/>
      <c r="H1068" s="194"/>
      <c r="I1068" s="206"/>
      <c r="J1068" s="206"/>
      <c r="K1068" s="206"/>
      <c r="L1068" s="206"/>
      <c r="M1068" s="206"/>
      <c r="N1068" s="206"/>
      <c r="O1068" s="206"/>
      <c r="P1068" s="206"/>
      <c r="Q1068" s="206"/>
      <c r="R1068" s="206"/>
      <c r="S1068" s="206"/>
      <c r="T1068" s="206"/>
      <c r="U1068" s="206"/>
      <c r="V1068" s="206"/>
      <c r="W1068" s="206"/>
      <c r="X1068" s="206"/>
      <c r="Y1068" s="206"/>
      <c r="Z1068" s="206"/>
      <c r="AA1068" s="206"/>
      <c r="AB1068" s="193"/>
      <c r="AC1068" s="204"/>
      <c r="AD1068" s="204" t="str">
        <f t="shared" si="121"/>
        <v xml:space="preserve"> </v>
      </c>
      <c r="AE1068" s="204"/>
      <c r="AF1068" s="204" t="str">
        <f t="shared" si="122"/>
        <v xml:space="preserve"> </v>
      </c>
      <c r="AG1068" s="204" t="str">
        <f t="shared" si="123"/>
        <v xml:space="preserve"> </v>
      </c>
      <c r="AH1068" s="204" t="str">
        <f>IF(OR(AC1068=" ",AC1068=0,AE1068=" ",AE1068=0)," ",IF(AND(AC1068=1,AE1068=5),"BAJO",IF(AND(AC1068=2,AE1068=5),"BAJO",IF(AND(AC1068=1,AE1068=10),"BAJO",IF(AND(AC1068=2,AE1068=10),"MODERADO",IF(AND(AC1068=1,AE1068=20),"MODERADO",IF(AND(AC1068=3,AE1068=5),"MODERADO",IF(AND(AC1068=4,AE1068=5),"MODERADO",IF(AND(AC1068=5,AE1068=5),"MODERADO",IF(AND(AC1068=2,AE1068=20),"ALTO",IF(AND(AC1068=3,AE1068=10),"ALTO",IF(AND(AC1068=4,AE1068=10),"ALTO",IF(AND(AC1068=5,AE1068=10),"ALTO",IF(AND(AC1068=3,AE1068=20),"EXTREMO",IF(AND(AC1068=4,AE1068=20),"EXTREMO",IF(AND(AC1068=5,AE1068=20),"EXTREMO",VLOOKUP(AG1068,[4]Evaluacion!A:B,2)))))))))))))))))</f>
        <v xml:space="preserve"> </v>
      </c>
      <c r="AI1068" s="213"/>
      <c r="AJ1068" s="214"/>
      <c r="AK1068" s="197"/>
      <c r="AL1068" s="197"/>
      <c r="AM1068" s="197"/>
      <c r="AN1068" s="197"/>
      <c r="AO1068" s="197"/>
      <c r="AP1068" s="197"/>
      <c r="AQ1068" s="197"/>
      <c r="AR1068" s="197"/>
      <c r="AS1068" s="204" t="str">
        <f t="shared" si="118"/>
        <v>DISMINUYE CERO PUNTOS</v>
      </c>
      <c r="AT1068" s="204"/>
      <c r="AU1068" s="204" t="str">
        <f t="shared" si="119"/>
        <v xml:space="preserve"> </v>
      </c>
      <c r="AV1068" s="204"/>
      <c r="AW1068" s="204" t="str">
        <f t="shared" si="120"/>
        <v xml:space="preserve"> </v>
      </c>
      <c r="AX1068" s="204" t="str">
        <f t="shared" si="124"/>
        <v xml:space="preserve"> </v>
      </c>
      <c r="AY1068" s="204" t="str">
        <f>IF(OR(AT1068=" ",AT1068=0,AV1068=" ",AV1068=0)," ",IF(AND(AT1068=1,AV1068=5),"BAJO",IF(AND(AT1068=2,AV1068=5),"BAJO",IF(AND(AT1068=1,AV1068=10),"BAJO",IF(AND(AT1068=2,AV1068=10),"MODERADO",IF(AND(AT1068=1,AV1068=20),"MODERADO",IF(AND(AT1068=3,AV1068=5),"MODERADO",IF(AND(AT1068=4,AV1068=5),"MODERADO",IF(AND(AT1068=5,AV1068=5),"MODERADO",IF(AND(AT1068=2,AV1068=20),"ALTO",IF(AND(AT1068=3,AV1068=10),"ALTO",IF(AND(AT1068=4,AV1068=10),"ALTO",IF(AND(AT1068=5,AV1068=10),"ALTO",IF(AND(AT1068=3,AV1068=20),"EXTREMO",IF(AND(AT1068=4,AV1068=20),"EXTREMO",IF(AND(AT1068=5,AV1068=20),"EXTREMO",VLOOKUP(AX1068,[4]Evaluacion!R:S,2)))))))))))))))))</f>
        <v xml:space="preserve"> </v>
      </c>
      <c r="AZ1068" s="204"/>
      <c r="BA1068" s="204"/>
      <c r="BB1068" s="204"/>
      <c r="BC1068" s="204"/>
      <c r="BD1068" s="204"/>
      <c r="BE1068" s="204"/>
      <c r="BF1068" s="204"/>
      <c r="BG1068" s="205"/>
      <c r="BH1068" s="204"/>
    </row>
    <row r="1069" spans="1:60" ht="24" x14ac:dyDescent="0.2">
      <c r="A1069" s="200"/>
      <c r="B1069" s="192"/>
      <c r="C1069" s="201"/>
      <c r="D1069" s="193"/>
      <c r="E1069" s="193"/>
      <c r="F1069" s="206"/>
      <c r="G1069" s="201"/>
      <c r="H1069" s="194"/>
      <c r="I1069" s="206"/>
      <c r="J1069" s="206"/>
      <c r="K1069" s="206"/>
      <c r="L1069" s="206"/>
      <c r="M1069" s="206"/>
      <c r="N1069" s="206"/>
      <c r="O1069" s="206"/>
      <c r="P1069" s="206"/>
      <c r="Q1069" s="206"/>
      <c r="R1069" s="206"/>
      <c r="S1069" s="206"/>
      <c r="T1069" s="206"/>
      <c r="U1069" s="206"/>
      <c r="V1069" s="206"/>
      <c r="W1069" s="206"/>
      <c r="X1069" s="206"/>
      <c r="Y1069" s="206"/>
      <c r="Z1069" s="206"/>
      <c r="AA1069" s="206"/>
      <c r="AB1069" s="193"/>
      <c r="AC1069" s="204"/>
      <c r="AD1069" s="204" t="str">
        <f t="shared" si="121"/>
        <v xml:space="preserve"> </v>
      </c>
      <c r="AE1069" s="204"/>
      <c r="AF1069" s="204" t="str">
        <f t="shared" si="122"/>
        <v xml:space="preserve"> </v>
      </c>
      <c r="AG1069" s="204" t="str">
        <f t="shared" si="123"/>
        <v xml:space="preserve"> </v>
      </c>
      <c r="AH1069" s="204" t="str">
        <f>IF(OR(AC1069=" ",AC1069=0,AE1069=" ",AE1069=0)," ",IF(AND(AC1069=1,AE1069=5),"BAJO",IF(AND(AC1069=2,AE1069=5),"BAJO",IF(AND(AC1069=1,AE1069=10),"BAJO",IF(AND(AC1069=2,AE1069=10),"MODERADO",IF(AND(AC1069=1,AE1069=20),"MODERADO",IF(AND(AC1069=3,AE1069=5),"MODERADO",IF(AND(AC1069=4,AE1069=5),"MODERADO",IF(AND(AC1069=5,AE1069=5),"MODERADO",IF(AND(AC1069=2,AE1069=20),"ALTO",IF(AND(AC1069=3,AE1069=10),"ALTO",IF(AND(AC1069=4,AE1069=10),"ALTO",IF(AND(AC1069=5,AE1069=10),"ALTO",IF(AND(AC1069=3,AE1069=20),"EXTREMO",IF(AND(AC1069=4,AE1069=20),"EXTREMO",IF(AND(AC1069=5,AE1069=20),"EXTREMO",VLOOKUP(AG1069,[4]Evaluacion!A:B,2)))))))))))))))))</f>
        <v xml:space="preserve"> </v>
      </c>
      <c r="AI1069" s="213"/>
      <c r="AJ1069" s="214"/>
      <c r="AK1069" s="197"/>
      <c r="AL1069" s="197"/>
      <c r="AM1069" s="197"/>
      <c r="AN1069" s="197"/>
      <c r="AO1069" s="197"/>
      <c r="AP1069" s="197"/>
      <c r="AQ1069" s="197"/>
      <c r="AR1069" s="197"/>
      <c r="AS1069" s="204" t="str">
        <f t="shared" si="118"/>
        <v>DISMINUYE CERO PUNTOS</v>
      </c>
      <c r="AT1069" s="204"/>
      <c r="AU1069" s="204" t="str">
        <f t="shared" si="119"/>
        <v xml:space="preserve"> </v>
      </c>
      <c r="AV1069" s="204"/>
      <c r="AW1069" s="204" t="str">
        <f t="shared" si="120"/>
        <v xml:space="preserve"> </v>
      </c>
      <c r="AX1069" s="204" t="str">
        <f t="shared" si="124"/>
        <v xml:space="preserve"> </v>
      </c>
      <c r="AY1069" s="204" t="str">
        <f>IF(OR(AT1069=" ",AT1069=0,AV1069=" ",AV1069=0)," ",IF(AND(AT1069=1,AV1069=5),"BAJO",IF(AND(AT1069=2,AV1069=5),"BAJO",IF(AND(AT1069=1,AV1069=10),"BAJO",IF(AND(AT1069=2,AV1069=10),"MODERADO",IF(AND(AT1069=1,AV1069=20),"MODERADO",IF(AND(AT1069=3,AV1069=5),"MODERADO",IF(AND(AT1069=4,AV1069=5),"MODERADO",IF(AND(AT1069=5,AV1069=5),"MODERADO",IF(AND(AT1069=2,AV1069=20),"ALTO",IF(AND(AT1069=3,AV1069=10),"ALTO",IF(AND(AT1069=4,AV1069=10),"ALTO",IF(AND(AT1069=5,AV1069=10),"ALTO",IF(AND(AT1069=3,AV1069=20),"EXTREMO",IF(AND(AT1069=4,AV1069=20),"EXTREMO",IF(AND(AT1069=5,AV1069=20),"EXTREMO",VLOOKUP(AX1069,[4]Evaluacion!R:S,2)))))))))))))))))</f>
        <v xml:space="preserve"> </v>
      </c>
      <c r="AZ1069" s="204"/>
      <c r="BA1069" s="204"/>
      <c r="BB1069" s="204"/>
      <c r="BC1069" s="204"/>
      <c r="BD1069" s="204"/>
      <c r="BE1069" s="204"/>
      <c r="BF1069" s="204"/>
      <c r="BG1069" s="205"/>
      <c r="BH1069" s="204"/>
    </row>
    <row r="1070" spans="1:60" ht="24" x14ac:dyDescent="0.2">
      <c r="A1070" s="200"/>
      <c r="B1070" s="192"/>
      <c r="C1070" s="201"/>
      <c r="D1070" s="193"/>
      <c r="E1070" s="193"/>
      <c r="F1070" s="206"/>
      <c r="G1070" s="201"/>
      <c r="H1070" s="194"/>
      <c r="I1070" s="206"/>
      <c r="J1070" s="206"/>
      <c r="K1070" s="206"/>
      <c r="L1070" s="206"/>
      <c r="M1070" s="206"/>
      <c r="N1070" s="206"/>
      <c r="O1070" s="206"/>
      <c r="P1070" s="206"/>
      <c r="Q1070" s="206"/>
      <c r="R1070" s="206"/>
      <c r="S1070" s="206"/>
      <c r="T1070" s="206"/>
      <c r="U1070" s="206"/>
      <c r="V1070" s="206"/>
      <c r="W1070" s="206"/>
      <c r="X1070" s="206"/>
      <c r="Y1070" s="206"/>
      <c r="Z1070" s="206"/>
      <c r="AA1070" s="206"/>
      <c r="AB1070" s="193"/>
      <c r="AC1070" s="204"/>
      <c r="AD1070" s="204" t="str">
        <f t="shared" si="121"/>
        <v xml:space="preserve"> </v>
      </c>
      <c r="AE1070" s="204"/>
      <c r="AF1070" s="204" t="str">
        <f t="shared" si="122"/>
        <v xml:space="preserve"> </v>
      </c>
      <c r="AG1070" s="204" t="str">
        <f t="shared" si="123"/>
        <v xml:space="preserve"> </v>
      </c>
      <c r="AH1070" s="204" t="str">
        <f>IF(OR(AC1070=" ",AC1070=0,AE1070=" ",AE1070=0)," ",IF(AND(AC1070=1,AE1070=5),"BAJO",IF(AND(AC1070=2,AE1070=5),"BAJO",IF(AND(AC1070=1,AE1070=10),"BAJO",IF(AND(AC1070=2,AE1070=10),"MODERADO",IF(AND(AC1070=1,AE1070=20),"MODERADO",IF(AND(AC1070=3,AE1070=5),"MODERADO",IF(AND(AC1070=4,AE1070=5),"MODERADO",IF(AND(AC1070=5,AE1070=5),"MODERADO",IF(AND(AC1070=2,AE1070=20),"ALTO",IF(AND(AC1070=3,AE1070=10),"ALTO",IF(AND(AC1070=4,AE1070=10),"ALTO",IF(AND(AC1070=5,AE1070=10),"ALTO",IF(AND(AC1070=3,AE1070=20),"EXTREMO",IF(AND(AC1070=4,AE1070=20),"EXTREMO",IF(AND(AC1070=5,AE1070=20),"EXTREMO",VLOOKUP(AG1070,[4]Evaluacion!A:B,2)))))))))))))))))</f>
        <v xml:space="preserve"> </v>
      </c>
      <c r="AI1070" s="213"/>
      <c r="AJ1070" s="214"/>
      <c r="AK1070" s="197"/>
      <c r="AL1070" s="197"/>
      <c r="AM1070" s="197"/>
      <c r="AN1070" s="197"/>
      <c r="AO1070" s="197"/>
      <c r="AP1070" s="197"/>
      <c r="AQ1070" s="197"/>
      <c r="AR1070" s="197"/>
      <c r="AS1070" s="204" t="str">
        <f t="shared" si="118"/>
        <v>DISMINUYE CERO PUNTOS</v>
      </c>
      <c r="AT1070" s="204"/>
      <c r="AU1070" s="204" t="str">
        <f t="shared" si="119"/>
        <v xml:space="preserve"> </v>
      </c>
      <c r="AV1070" s="204"/>
      <c r="AW1070" s="204" t="str">
        <f t="shared" si="120"/>
        <v xml:space="preserve"> </v>
      </c>
      <c r="AX1070" s="204" t="str">
        <f t="shared" si="124"/>
        <v xml:space="preserve"> </v>
      </c>
      <c r="AY1070" s="204" t="str">
        <f>IF(OR(AT1070=" ",AT1070=0,AV1070=" ",AV1070=0)," ",IF(AND(AT1070=1,AV1070=5),"BAJO",IF(AND(AT1070=2,AV1070=5),"BAJO",IF(AND(AT1070=1,AV1070=10),"BAJO",IF(AND(AT1070=2,AV1070=10),"MODERADO",IF(AND(AT1070=1,AV1070=20),"MODERADO",IF(AND(AT1070=3,AV1070=5),"MODERADO",IF(AND(AT1070=4,AV1070=5),"MODERADO",IF(AND(AT1070=5,AV1070=5),"MODERADO",IF(AND(AT1070=2,AV1070=20),"ALTO",IF(AND(AT1070=3,AV1070=10),"ALTO",IF(AND(AT1070=4,AV1070=10),"ALTO",IF(AND(AT1070=5,AV1070=10),"ALTO",IF(AND(AT1070=3,AV1070=20),"EXTREMO",IF(AND(AT1070=4,AV1070=20),"EXTREMO",IF(AND(AT1070=5,AV1070=20),"EXTREMO",VLOOKUP(AX1070,[4]Evaluacion!R:S,2)))))))))))))))))</f>
        <v xml:space="preserve"> </v>
      </c>
      <c r="AZ1070" s="204"/>
      <c r="BA1070" s="204"/>
      <c r="BB1070" s="204"/>
      <c r="BC1070" s="204"/>
      <c r="BD1070" s="204"/>
      <c r="BE1070" s="204"/>
      <c r="BF1070" s="204"/>
      <c r="BG1070" s="205"/>
      <c r="BH1070" s="204"/>
    </row>
    <row r="1071" spans="1:60" ht="24" x14ac:dyDescent="0.2">
      <c r="A1071" s="200"/>
      <c r="B1071" s="192"/>
      <c r="C1071" s="201"/>
      <c r="D1071" s="193"/>
      <c r="E1071" s="193"/>
      <c r="F1071" s="206"/>
      <c r="G1071" s="201"/>
      <c r="H1071" s="194"/>
      <c r="I1071" s="206"/>
      <c r="J1071" s="206"/>
      <c r="K1071" s="206"/>
      <c r="L1071" s="206"/>
      <c r="M1071" s="206"/>
      <c r="N1071" s="206"/>
      <c r="O1071" s="206"/>
      <c r="P1071" s="206"/>
      <c r="Q1071" s="206"/>
      <c r="R1071" s="206"/>
      <c r="S1071" s="206"/>
      <c r="T1071" s="206"/>
      <c r="U1071" s="206"/>
      <c r="V1071" s="206"/>
      <c r="W1071" s="206"/>
      <c r="X1071" s="206"/>
      <c r="Y1071" s="206"/>
      <c r="Z1071" s="206"/>
      <c r="AA1071" s="206"/>
      <c r="AB1071" s="193"/>
      <c r="AC1071" s="204"/>
      <c r="AD1071" s="204" t="str">
        <f t="shared" si="121"/>
        <v xml:space="preserve"> </v>
      </c>
      <c r="AE1071" s="204"/>
      <c r="AF1071" s="204" t="str">
        <f t="shared" si="122"/>
        <v xml:space="preserve"> </v>
      </c>
      <c r="AG1071" s="204" t="str">
        <f t="shared" si="123"/>
        <v xml:space="preserve"> </v>
      </c>
      <c r="AH1071" s="204" t="str">
        <f>IF(OR(AC1071=" ",AC1071=0,AE1071=" ",AE1071=0)," ",IF(AND(AC1071=1,AE1071=5),"BAJO",IF(AND(AC1071=2,AE1071=5),"BAJO",IF(AND(AC1071=1,AE1071=10),"BAJO",IF(AND(AC1071=2,AE1071=10),"MODERADO",IF(AND(AC1071=1,AE1071=20),"MODERADO",IF(AND(AC1071=3,AE1071=5),"MODERADO",IF(AND(AC1071=4,AE1071=5),"MODERADO",IF(AND(AC1071=5,AE1071=5),"MODERADO",IF(AND(AC1071=2,AE1071=20),"ALTO",IF(AND(AC1071=3,AE1071=10),"ALTO",IF(AND(AC1071=4,AE1071=10),"ALTO",IF(AND(AC1071=5,AE1071=10),"ALTO",IF(AND(AC1071=3,AE1071=20),"EXTREMO",IF(AND(AC1071=4,AE1071=20),"EXTREMO",IF(AND(AC1071=5,AE1071=20),"EXTREMO",VLOOKUP(AG1071,[4]Evaluacion!A:B,2)))))))))))))))))</f>
        <v xml:space="preserve"> </v>
      </c>
      <c r="AI1071" s="213"/>
      <c r="AJ1071" s="214"/>
      <c r="AK1071" s="197"/>
      <c r="AL1071" s="197"/>
      <c r="AM1071" s="197"/>
      <c r="AN1071" s="197"/>
      <c r="AO1071" s="197"/>
      <c r="AP1071" s="197"/>
      <c r="AQ1071" s="197"/>
      <c r="AR1071" s="197"/>
      <c r="AS1071" s="204" t="str">
        <f t="shared" si="118"/>
        <v>DISMINUYE CERO PUNTOS</v>
      </c>
      <c r="AT1071" s="204"/>
      <c r="AU1071" s="204" t="str">
        <f t="shared" si="119"/>
        <v xml:space="preserve"> </v>
      </c>
      <c r="AV1071" s="204"/>
      <c r="AW1071" s="204" t="str">
        <f t="shared" si="120"/>
        <v xml:space="preserve"> </v>
      </c>
      <c r="AX1071" s="204" t="str">
        <f t="shared" si="124"/>
        <v xml:space="preserve"> </v>
      </c>
      <c r="AY1071" s="204" t="str">
        <f>IF(OR(AT1071=" ",AT1071=0,AV1071=" ",AV1071=0)," ",IF(AND(AT1071=1,AV1071=5),"BAJO",IF(AND(AT1071=2,AV1071=5),"BAJO",IF(AND(AT1071=1,AV1071=10),"BAJO",IF(AND(AT1071=2,AV1071=10),"MODERADO",IF(AND(AT1071=1,AV1071=20),"MODERADO",IF(AND(AT1071=3,AV1071=5),"MODERADO",IF(AND(AT1071=4,AV1071=5),"MODERADO",IF(AND(AT1071=5,AV1071=5),"MODERADO",IF(AND(AT1071=2,AV1071=20),"ALTO",IF(AND(AT1071=3,AV1071=10),"ALTO",IF(AND(AT1071=4,AV1071=10),"ALTO",IF(AND(AT1071=5,AV1071=10),"ALTO",IF(AND(AT1071=3,AV1071=20),"EXTREMO",IF(AND(AT1071=4,AV1071=20),"EXTREMO",IF(AND(AT1071=5,AV1071=20),"EXTREMO",VLOOKUP(AX1071,[4]Evaluacion!R:S,2)))))))))))))))))</f>
        <v xml:space="preserve"> </v>
      </c>
      <c r="AZ1071" s="204"/>
      <c r="BA1071" s="204"/>
      <c r="BB1071" s="204"/>
      <c r="BC1071" s="204"/>
      <c r="BD1071" s="204"/>
      <c r="BE1071" s="204"/>
      <c r="BF1071" s="204"/>
      <c r="BG1071" s="205"/>
      <c r="BH1071" s="204"/>
    </row>
    <row r="1072" spans="1:60" ht="24" x14ac:dyDescent="0.2">
      <c r="A1072" s="200"/>
      <c r="B1072" s="192"/>
      <c r="C1072" s="201"/>
      <c r="D1072" s="193"/>
      <c r="E1072" s="193"/>
      <c r="F1072" s="206"/>
      <c r="G1072" s="201"/>
      <c r="H1072" s="194"/>
      <c r="I1072" s="206"/>
      <c r="J1072" s="206"/>
      <c r="K1072" s="206"/>
      <c r="L1072" s="206"/>
      <c r="M1072" s="206"/>
      <c r="N1072" s="206"/>
      <c r="O1072" s="206"/>
      <c r="P1072" s="206"/>
      <c r="Q1072" s="206"/>
      <c r="R1072" s="206"/>
      <c r="S1072" s="206"/>
      <c r="T1072" s="206"/>
      <c r="U1072" s="206"/>
      <c r="V1072" s="206"/>
      <c r="W1072" s="206"/>
      <c r="X1072" s="206"/>
      <c r="Y1072" s="206"/>
      <c r="Z1072" s="206"/>
      <c r="AA1072" s="206"/>
      <c r="AB1072" s="193"/>
      <c r="AC1072" s="204"/>
      <c r="AD1072" s="204" t="str">
        <f t="shared" si="121"/>
        <v xml:space="preserve"> </v>
      </c>
      <c r="AE1072" s="204"/>
      <c r="AF1072" s="204" t="str">
        <f t="shared" si="122"/>
        <v xml:space="preserve"> </v>
      </c>
      <c r="AG1072" s="204" t="str">
        <f t="shared" si="123"/>
        <v xml:space="preserve"> </v>
      </c>
      <c r="AH1072" s="204" t="str">
        <f>IF(OR(AC1072=" ",AC1072=0,AE1072=" ",AE1072=0)," ",IF(AND(AC1072=1,AE1072=5),"BAJO",IF(AND(AC1072=2,AE1072=5),"BAJO",IF(AND(AC1072=1,AE1072=10),"BAJO",IF(AND(AC1072=2,AE1072=10),"MODERADO",IF(AND(AC1072=1,AE1072=20),"MODERADO",IF(AND(AC1072=3,AE1072=5),"MODERADO",IF(AND(AC1072=4,AE1072=5),"MODERADO",IF(AND(AC1072=5,AE1072=5),"MODERADO",IF(AND(AC1072=2,AE1072=20),"ALTO",IF(AND(AC1072=3,AE1072=10),"ALTO",IF(AND(AC1072=4,AE1072=10),"ALTO",IF(AND(AC1072=5,AE1072=10),"ALTO",IF(AND(AC1072=3,AE1072=20),"EXTREMO",IF(AND(AC1072=4,AE1072=20),"EXTREMO",IF(AND(AC1072=5,AE1072=20),"EXTREMO",VLOOKUP(AG1072,[4]Evaluacion!A:B,2)))))))))))))))))</f>
        <v xml:space="preserve"> </v>
      </c>
      <c r="AI1072" s="213"/>
      <c r="AJ1072" s="214"/>
      <c r="AK1072" s="197"/>
      <c r="AL1072" s="197"/>
      <c r="AM1072" s="197"/>
      <c r="AN1072" s="197"/>
      <c r="AO1072" s="197"/>
      <c r="AP1072" s="197"/>
      <c r="AQ1072" s="197"/>
      <c r="AR1072" s="197"/>
      <c r="AS1072" s="204" t="str">
        <f t="shared" si="118"/>
        <v>DISMINUYE CERO PUNTOS</v>
      </c>
      <c r="AT1072" s="204"/>
      <c r="AU1072" s="204" t="str">
        <f t="shared" si="119"/>
        <v xml:space="preserve"> </v>
      </c>
      <c r="AV1072" s="204"/>
      <c r="AW1072" s="204" t="str">
        <f t="shared" si="120"/>
        <v xml:space="preserve"> </v>
      </c>
      <c r="AX1072" s="204" t="str">
        <f t="shared" si="124"/>
        <v xml:space="preserve"> </v>
      </c>
      <c r="AY1072" s="204" t="str">
        <f>IF(OR(AT1072=" ",AT1072=0,AV1072=" ",AV1072=0)," ",IF(AND(AT1072=1,AV1072=5),"BAJO",IF(AND(AT1072=2,AV1072=5),"BAJO",IF(AND(AT1072=1,AV1072=10),"BAJO",IF(AND(AT1072=2,AV1072=10),"MODERADO",IF(AND(AT1072=1,AV1072=20),"MODERADO",IF(AND(AT1072=3,AV1072=5),"MODERADO",IF(AND(AT1072=4,AV1072=5),"MODERADO",IF(AND(AT1072=5,AV1072=5),"MODERADO",IF(AND(AT1072=2,AV1072=20),"ALTO",IF(AND(AT1072=3,AV1072=10),"ALTO",IF(AND(AT1072=4,AV1072=10),"ALTO",IF(AND(AT1072=5,AV1072=10),"ALTO",IF(AND(AT1072=3,AV1072=20),"EXTREMO",IF(AND(AT1072=4,AV1072=20),"EXTREMO",IF(AND(AT1072=5,AV1072=20),"EXTREMO",VLOOKUP(AX1072,[4]Evaluacion!R:S,2)))))))))))))))))</f>
        <v xml:space="preserve"> </v>
      </c>
      <c r="AZ1072" s="204"/>
      <c r="BA1072" s="204"/>
      <c r="BB1072" s="204"/>
      <c r="BC1072" s="204"/>
      <c r="BD1072" s="204"/>
      <c r="BE1072" s="204"/>
      <c r="BF1072" s="204"/>
      <c r="BG1072" s="205"/>
      <c r="BH1072" s="204"/>
    </row>
    <row r="1073" spans="1:60" ht="24" x14ac:dyDescent="0.2">
      <c r="A1073" s="200"/>
      <c r="B1073" s="192"/>
      <c r="C1073" s="201"/>
      <c r="D1073" s="193"/>
      <c r="E1073" s="193"/>
      <c r="F1073" s="206"/>
      <c r="G1073" s="201"/>
      <c r="H1073" s="194"/>
      <c r="I1073" s="206"/>
      <c r="J1073" s="206"/>
      <c r="K1073" s="206"/>
      <c r="L1073" s="206"/>
      <c r="M1073" s="206"/>
      <c r="N1073" s="206"/>
      <c r="O1073" s="206"/>
      <c r="P1073" s="206"/>
      <c r="Q1073" s="206"/>
      <c r="R1073" s="206"/>
      <c r="S1073" s="206"/>
      <c r="T1073" s="206"/>
      <c r="U1073" s="206"/>
      <c r="V1073" s="206"/>
      <c r="W1073" s="206"/>
      <c r="X1073" s="206"/>
      <c r="Y1073" s="206"/>
      <c r="Z1073" s="206"/>
      <c r="AA1073" s="206"/>
      <c r="AB1073" s="193"/>
      <c r="AC1073" s="204"/>
      <c r="AD1073" s="204" t="str">
        <f t="shared" si="121"/>
        <v xml:space="preserve"> </v>
      </c>
      <c r="AE1073" s="204"/>
      <c r="AF1073" s="204" t="str">
        <f t="shared" si="122"/>
        <v xml:space="preserve"> </v>
      </c>
      <c r="AG1073" s="204" t="str">
        <f t="shared" si="123"/>
        <v xml:space="preserve"> </v>
      </c>
      <c r="AH1073" s="204" t="str">
        <f>IF(OR(AC1073=" ",AC1073=0,AE1073=" ",AE1073=0)," ",IF(AND(AC1073=1,AE1073=5),"BAJO",IF(AND(AC1073=2,AE1073=5),"BAJO",IF(AND(AC1073=1,AE1073=10),"BAJO",IF(AND(AC1073=2,AE1073=10),"MODERADO",IF(AND(AC1073=1,AE1073=20),"MODERADO",IF(AND(AC1073=3,AE1073=5),"MODERADO",IF(AND(AC1073=4,AE1073=5),"MODERADO",IF(AND(AC1073=5,AE1073=5),"MODERADO",IF(AND(AC1073=2,AE1073=20),"ALTO",IF(AND(AC1073=3,AE1073=10),"ALTO",IF(AND(AC1073=4,AE1073=10),"ALTO",IF(AND(AC1073=5,AE1073=10),"ALTO",IF(AND(AC1073=3,AE1073=20),"EXTREMO",IF(AND(AC1073=4,AE1073=20),"EXTREMO",IF(AND(AC1073=5,AE1073=20),"EXTREMO",VLOOKUP(AG1073,[4]Evaluacion!A:B,2)))))))))))))))))</f>
        <v xml:space="preserve"> </v>
      </c>
      <c r="AI1073" s="213"/>
      <c r="AJ1073" s="214"/>
      <c r="AK1073" s="197"/>
      <c r="AL1073" s="197"/>
      <c r="AM1073" s="197"/>
      <c r="AN1073" s="197"/>
      <c r="AO1073" s="197"/>
      <c r="AP1073" s="197"/>
      <c r="AQ1073" s="197"/>
      <c r="AR1073" s="197"/>
      <c r="AS1073" s="204" t="str">
        <f t="shared" si="118"/>
        <v>DISMINUYE CERO PUNTOS</v>
      </c>
      <c r="AT1073" s="204"/>
      <c r="AU1073" s="204" t="str">
        <f t="shared" si="119"/>
        <v xml:space="preserve"> </v>
      </c>
      <c r="AV1073" s="204"/>
      <c r="AW1073" s="204" t="str">
        <f t="shared" si="120"/>
        <v xml:space="preserve"> </v>
      </c>
      <c r="AX1073" s="204" t="str">
        <f t="shared" si="124"/>
        <v xml:space="preserve"> </v>
      </c>
      <c r="AY1073" s="204" t="str">
        <f>IF(OR(AT1073=" ",AT1073=0,AV1073=" ",AV1073=0)," ",IF(AND(AT1073=1,AV1073=5),"BAJO",IF(AND(AT1073=2,AV1073=5),"BAJO",IF(AND(AT1073=1,AV1073=10),"BAJO",IF(AND(AT1073=2,AV1073=10),"MODERADO",IF(AND(AT1073=1,AV1073=20),"MODERADO",IF(AND(AT1073=3,AV1073=5),"MODERADO",IF(AND(AT1073=4,AV1073=5),"MODERADO",IF(AND(AT1073=5,AV1073=5),"MODERADO",IF(AND(AT1073=2,AV1073=20),"ALTO",IF(AND(AT1073=3,AV1073=10),"ALTO",IF(AND(AT1073=4,AV1073=10),"ALTO",IF(AND(AT1073=5,AV1073=10),"ALTO",IF(AND(AT1073=3,AV1073=20),"EXTREMO",IF(AND(AT1073=4,AV1073=20),"EXTREMO",IF(AND(AT1073=5,AV1073=20),"EXTREMO",VLOOKUP(AX1073,[4]Evaluacion!R:S,2)))))))))))))))))</f>
        <v xml:space="preserve"> </v>
      </c>
      <c r="AZ1073" s="204"/>
      <c r="BA1073" s="204"/>
      <c r="BB1073" s="204"/>
      <c r="BC1073" s="204"/>
      <c r="BD1073" s="204"/>
      <c r="BE1073" s="204"/>
      <c r="BF1073" s="204"/>
      <c r="BG1073" s="205"/>
      <c r="BH1073" s="204"/>
    </row>
    <row r="1074" spans="1:60" ht="24" x14ac:dyDescent="0.2">
      <c r="A1074" s="200"/>
      <c r="B1074" s="192"/>
      <c r="C1074" s="201"/>
      <c r="D1074" s="193"/>
      <c r="E1074" s="193"/>
      <c r="F1074" s="206"/>
      <c r="G1074" s="201"/>
      <c r="H1074" s="194"/>
      <c r="I1074" s="206"/>
      <c r="J1074" s="206"/>
      <c r="K1074" s="206"/>
      <c r="L1074" s="206"/>
      <c r="M1074" s="206"/>
      <c r="N1074" s="206"/>
      <c r="O1074" s="206"/>
      <c r="P1074" s="206"/>
      <c r="Q1074" s="206"/>
      <c r="R1074" s="206"/>
      <c r="S1074" s="206"/>
      <c r="T1074" s="206"/>
      <c r="U1074" s="206"/>
      <c r="V1074" s="206"/>
      <c r="W1074" s="206"/>
      <c r="X1074" s="206"/>
      <c r="Y1074" s="206"/>
      <c r="Z1074" s="206"/>
      <c r="AA1074" s="206"/>
      <c r="AB1074" s="193"/>
      <c r="AC1074" s="204"/>
      <c r="AD1074" s="204" t="str">
        <f t="shared" si="121"/>
        <v xml:space="preserve"> </v>
      </c>
      <c r="AE1074" s="204"/>
      <c r="AF1074" s="204" t="str">
        <f t="shared" si="122"/>
        <v xml:space="preserve"> </v>
      </c>
      <c r="AG1074" s="204" t="str">
        <f t="shared" si="123"/>
        <v xml:space="preserve"> </v>
      </c>
      <c r="AH1074" s="204" t="str">
        <f>IF(OR(AC1074=" ",AC1074=0,AE1074=" ",AE1074=0)," ",IF(AND(AC1074=1,AE1074=5),"BAJO",IF(AND(AC1074=2,AE1074=5),"BAJO",IF(AND(AC1074=1,AE1074=10),"BAJO",IF(AND(AC1074=2,AE1074=10),"MODERADO",IF(AND(AC1074=1,AE1074=20),"MODERADO",IF(AND(AC1074=3,AE1074=5),"MODERADO",IF(AND(AC1074=4,AE1074=5),"MODERADO",IF(AND(AC1074=5,AE1074=5),"MODERADO",IF(AND(AC1074=2,AE1074=20),"ALTO",IF(AND(AC1074=3,AE1074=10),"ALTO",IF(AND(AC1074=4,AE1074=10),"ALTO",IF(AND(AC1074=5,AE1074=10),"ALTO",IF(AND(AC1074=3,AE1074=20),"EXTREMO",IF(AND(AC1074=4,AE1074=20),"EXTREMO",IF(AND(AC1074=5,AE1074=20),"EXTREMO",VLOOKUP(AG1074,[4]Evaluacion!A:B,2)))))))))))))))))</f>
        <v xml:space="preserve"> </v>
      </c>
      <c r="AI1074" s="213"/>
      <c r="AJ1074" s="214"/>
      <c r="AK1074" s="197"/>
      <c r="AL1074" s="197"/>
      <c r="AM1074" s="197"/>
      <c r="AN1074" s="197"/>
      <c r="AO1074" s="197"/>
      <c r="AP1074" s="197"/>
      <c r="AQ1074" s="197"/>
      <c r="AR1074" s="197"/>
      <c r="AS1074" s="204" t="str">
        <f t="shared" si="118"/>
        <v>DISMINUYE CERO PUNTOS</v>
      </c>
      <c r="AT1074" s="204"/>
      <c r="AU1074" s="204" t="str">
        <f t="shared" si="119"/>
        <v xml:space="preserve"> </v>
      </c>
      <c r="AV1074" s="204"/>
      <c r="AW1074" s="204" t="str">
        <f t="shared" si="120"/>
        <v xml:space="preserve"> </v>
      </c>
      <c r="AX1074" s="204" t="str">
        <f t="shared" si="124"/>
        <v xml:space="preserve"> </v>
      </c>
      <c r="AY1074" s="204" t="str">
        <f>IF(OR(AT1074=" ",AT1074=0,AV1074=" ",AV1074=0)," ",IF(AND(AT1074=1,AV1074=5),"BAJO",IF(AND(AT1074=2,AV1074=5),"BAJO",IF(AND(AT1074=1,AV1074=10),"BAJO",IF(AND(AT1074=2,AV1074=10),"MODERADO",IF(AND(AT1074=1,AV1074=20),"MODERADO",IF(AND(AT1074=3,AV1074=5),"MODERADO",IF(AND(AT1074=4,AV1074=5),"MODERADO",IF(AND(AT1074=5,AV1074=5),"MODERADO",IF(AND(AT1074=2,AV1074=20),"ALTO",IF(AND(AT1074=3,AV1074=10),"ALTO",IF(AND(AT1074=4,AV1074=10),"ALTO",IF(AND(AT1074=5,AV1074=10),"ALTO",IF(AND(AT1074=3,AV1074=20),"EXTREMO",IF(AND(AT1074=4,AV1074=20),"EXTREMO",IF(AND(AT1074=5,AV1074=20),"EXTREMO",VLOOKUP(AX1074,[4]Evaluacion!R:S,2)))))))))))))))))</f>
        <v xml:space="preserve"> </v>
      </c>
      <c r="AZ1074" s="204"/>
      <c r="BA1074" s="204"/>
      <c r="BB1074" s="204"/>
      <c r="BC1074" s="204"/>
      <c r="BD1074" s="204"/>
      <c r="BE1074" s="204"/>
      <c r="BF1074" s="204"/>
      <c r="BG1074" s="205"/>
      <c r="BH1074" s="204"/>
    </row>
    <row r="1075" spans="1:60" ht="24" x14ac:dyDescent="0.2">
      <c r="A1075" s="200"/>
      <c r="B1075" s="192"/>
      <c r="C1075" s="201"/>
      <c r="D1075" s="193"/>
      <c r="E1075" s="193"/>
      <c r="F1075" s="206"/>
      <c r="G1075" s="201"/>
      <c r="H1075" s="194"/>
      <c r="I1075" s="206"/>
      <c r="J1075" s="206"/>
      <c r="K1075" s="206"/>
      <c r="L1075" s="206"/>
      <c r="M1075" s="206"/>
      <c r="N1075" s="206"/>
      <c r="O1075" s="206"/>
      <c r="P1075" s="206"/>
      <c r="Q1075" s="206"/>
      <c r="R1075" s="206"/>
      <c r="S1075" s="206"/>
      <c r="T1075" s="206"/>
      <c r="U1075" s="206"/>
      <c r="V1075" s="206"/>
      <c r="W1075" s="206"/>
      <c r="X1075" s="206"/>
      <c r="Y1075" s="206"/>
      <c r="Z1075" s="206"/>
      <c r="AA1075" s="206"/>
      <c r="AB1075" s="193"/>
      <c r="AC1075" s="204"/>
      <c r="AD1075" s="204" t="str">
        <f t="shared" si="121"/>
        <v xml:space="preserve"> </v>
      </c>
      <c r="AE1075" s="204"/>
      <c r="AF1075" s="204" t="str">
        <f t="shared" si="122"/>
        <v xml:space="preserve"> </v>
      </c>
      <c r="AG1075" s="204" t="str">
        <f t="shared" si="123"/>
        <v xml:space="preserve"> </v>
      </c>
      <c r="AH1075" s="204" t="str">
        <f>IF(OR(AC1075=" ",AC1075=0,AE1075=" ",AE1075=0)," ",IF(AND(AC1075=1,AE1075=5),"BAJO",IF(AND(AC1075=2,AE1075=5),"BAJO",IF(AND(AC1075=1,AE1075=10),"BAJO",IF(AND(AC1075=2,AE1075=10),"MODERADO",IF(AND(AC1075=1,AE1075=20),"MODERADO",IF(AND(AC1075=3,AE1075=5),"MODERADO",IF(AND(AC1075=4,AE1075=5),"MODERADO",IF(AND(AC1075=5,AE1075=5),"MODERADO",IF(AND(AC1075=2,AE1075=20),"ALTO",IF(AND(AC1075=3,AE1075=10),"ALTO",IF(AND(AC1075=4,AE1075=10),"ALTO",IF(AND(AC1075=5,AE1075=10),"ALTO",IF(AND(AC1075=3,AE1075=20),"EXTREMO",IF(AND(AC1075=4,AE1075=20),"EXTREMO",IF(AND(AC1075=5,AE1075=20),"EXTREMO",VLOOKUP(AG1075,[4]Evaluacion!A:B,2)))))))))))))))))</f>
        <v xml:space="preserve"> </v>
      </c>
      <c r="AI1075" s="213"/>
      <c r="AJ1075" s="214"/>
      <c r="AK1075" s="197"/>
      <c r="AL1075" s="197"/>
      <c r="AM1075" s="197"/>
      <c r="AN1075" s="197"/>
      <c r="AO1075" s="197"/>
      <c r="AP1075" s="197"/>
      <c r="AQ1075" s="197"/>
      <c r="AR1075" s="197"/>
      <c r="AS1075" s="204" t="str">
        <f t="shared" si="118"/>
        <v>DISMINUYE CERO PUNTOS</v>
      </c>
      <c r="AT1075" s="204"/>
      <c r="AU1075" s="204" t="str">
        <f t="shared" si="119"/>
        <v xml:space="preserve"> </v>
      </c>
      <c r="AV1075" s="204"/>
      <c r="AW1075" s="204" t="str">
        <f t="shared" si="120"/>
        <v xml:space="preserve"> </v>
      </c>
      <c r="AX1075" s="204" t="str">
        <f t="shared" si="124"/>
        <v xml:space="preserve"> </v>
      </c>
      <c r="AY1075" s="204" t="str">
        <f>IF(OR(AT1075=" ",AT1075=0,AV1075=" ",AV1075=0)," ",IF(AND(AT1075=1,AV1075=5),"BAJO",IF(AND(AT1075=2,AV1075=5),"BAJO",IF(AND(AT1075=1,AV1075=10),"BAJO",IF(AND(AT1075=2,AV1075=10),"MODERADO",IF(AND(AT1075=1,AV1075=20),"MODERADO",IF(AND(AT1075=3,AV1075=5),"MODERADO",IF(AND(AT1075=4,AV1075=5),"MODERADO",IF(AND(AT1075=5,AV1075=5),"MODERADO",IF(AND(AT1075=2,AV1075=20),"ALTO",IF(AND(AT1075=3,AV1075=10),"ALTO",IF(AND(AT1075=4,AV1075=10),"ALTO",IF(AND(AT1075=5,AV1075=10),"ALTO",IF(AND(AT1075=3,AV1075=20),"EXTREMO",IF(AND(AT1075=4,AV1075=20),"EXTREMO",IF(AND(AT1075=5,AV1075=20),"EXTREMO",VLOOKUP(AX1075,[4]Evaluacion!R:S,2)))))))))))))))))</f>
        <v xml:space="preserve"> </v>
      </c>
      <c r="AZ1075" s="204"/>
      <c r="BA1075" s="204"/>
      <c r="BB1075" s="204"/>
      <c r="BC1075" s="204"/>
      <c r="BD1075" s="204"/>
      <c r="BE1075" s="204"/>
      <c r="BF1075" s="204"/>
      <c r="BG1075" s="205"/>
      <c r="BH1075" s="204"/>
    </row>
    <row r="1076" spans="1:60" ht="24" x14ac:dyDescent="0.2">
      <c r="A1076" s="200"/>
      <c r="B1076" s="192"/>
      <c r="C1076" s="201"/>
      <c r="D1076" s="193"/>
      <c r="E1076" s="193"/>
      <c r="F1076" s="206"/>
      <c r="G1076" s="201"/>
      <c r="H1076" s="194"/>
      <c r="I1076" s="206"/>
      <c r="J1076" s="206"/>
      <c r="K1076" s="206"/>
      <c r="L1076" s="206"/>
      <c r="M1076" s="206"/>
      <c r="N1076" s="206"/>
      <c r="O1076" s="206"/>
      <c r="P1076" s="206"/>
      <c r="Q1076" s="206"/>
      <c r="R1076" s="206"/>
      <c r="S1076" s="206"/>
      <c r="T1076" s="206"/>
      <c r="U1076" s="206"/>
      <c r="V1076" s="206"/>
      <c r="W1076" s="206"/>
      <c r="X1076" s="206"/>
      <c r="Y1076" s="206"/>
      <c r="Z1076" s="206"/>
      <c r="AA1076" s="206"/>
      <c r="AB1076" s="193"/>
      <c r="AC1076" s="204"/>
      <c r="AD1076" s="204" t="str">
        <f t="shared" si="121"/>
        <v xml:space="preserve"> </v>
      </c>
      <c r="AE1076" s="204"/>
      <c r="AF1076" s="204" t="str">
        <f t="shared" si="122"/>
        <v xml:space="preserve"> </v>
      </c>
      <c r="AG1076" s="204" t="str">
        <f t="shared" si="123"/>
        <v xml:space="preserve"> </v>
      </c>
      <c r="AH1076" s="204" t="str">
        <f>IF(OR(AC1076=" ",AC1076=0,AE1076=" ",AE1076=0)," ",IF(AND(AC1076=1,AE1076=5),"BAJO",IF(AND(AC1076=2,AE1076=5),"BAJO",IF(AND(AC1076=1,AE1076=10),"BAJO",IF(AND(AC1076=2,AE1076=10),"MODERADO",IF(AND(AC1076=1,AE1076=20),"MODERADO",IF(AND(AC1076=3,AE1076=5),"MODERADO",IF(AND(AC1076=4,AE1076=5),"MODERADO",IF(AND(AC1076=5,AE1076=5),"MODERADO",IF(AND(AC1076=2,AE1076=20),"ALTO",IF(AND(AC1076=3,AE1076=10),"ALTO",IF(AND(AC1076=4,AE1076=10),"ALTO",IF(AND(AC1076=5,AE1076=10),"ALTO",IF(AND(AC1076=3,AE1076=20),"EXTREMO",IF(AND(AC1076=4,AE1076=20),"EXTREMO",IF(AND(AC1076=5,AE1076=20),"EXTREMO",VLOOKUP(AG1076,[4]Evaluacion!A:B,2)))))))))))))))))</f>
        <v xml:space="preserve"> </v>
      </c>
      <c r="AI1076" s="213"/>
      <c r="AJ1076" s="214"/>
      <c r="AK1076" s="197"/>
      <c r="AL1076" s="197"/>
      <c r="AM1076" s="197"/>
      <c r="AN1076" s="197"/>
      <c r="AO1076" s="197"/>
      <c r="AP1076" s="197"/>
      <c r="AQ1076" s="197"/>
      <c r="AR1076" s="197"/>
      <c r="AS1076" s="204" t="str">
        <f t="shared" si="118"/>
        <v>DISMINUYE CERO PUNTOS</v>
      </c>
      <c r="AT1076" s="204"/>
      <c r="AU1076" s="204" t="str">
        <f t="shared" si="119"/>
        <v xml:space="preserve"> </v>
      </c>
      <c r="AV1076" s="204"/>
      <c r="AW1076" s="204" t="str">
        <f t="shared" si="120"/>
        <v xml:space="preserve"> </v>
      </c>
      <c r="AX1076" s="204" t="str">
        <f t="shared" si="124"/>
        <v xml:space="preserve"> </v>
      </c>
      <c r="AY1076" s="204" t="str">
        <f>IF(OR(AT1076=" ",AT1076=0,AV1076=" ",AV1076=0)," ",IF(AND(AT1076=1,AV1076=5),"BAJO",IF(AND(AT1076=2,AV1076=5),"BAJO",IF(AND(AT1076=1,AV1076=10),"BAJO",IF(AND(AT1076=2,AV1076=10),"MODERADO",IF(AND(AT1076=1,AV1076=20),"MODERADO",IF(AND(AT1076=3,AV1076=5),"MODERADO",IF(AND(AT1076=4,AV1076=5),"MODERADO",IF(AND(AT1076=5,AV1076=5),"MODERADO",IF(AND(AT1076=2,AV1076=20),"ALTO",IF(AND(AT1076=3,AV1076=10),"ALTO",IF(AND(AT1076=4,AV1076=10),"ALTO",IF(AND(AT1076=5,AV1076=10),"ALTO",IF(AND(AT1076=3,AV1076=20),"EXTREMO",IF(AND(AT1076=4,AV1076=20),"EXTREMO",IF(AND(AT1076=5,AV1076=20),"EXTREMO",VLOOKUP(AX1076,[4]Evaluacion!R:S,2)))))))))))))))))</f>
        <v xml:space="preserve"> </v>
      </c>
      <c r="AZ1076" s="204"/>
      <c r="BA1076" s="204"/>
      <c r="BB1076" s="204"/>
      <c r="BC1076" s="204"/>
      <c r="BD1076" s="204"/>
      <c r="BE1076" s="204"/>
      <c r="BF1076" s="204"/>
      <c r="BG1076" s="205"/>
      <c r="BH1076" s="204"/>
    </row>
    <row r="1077" spans="1:60" ht="24" x14ac:dyDescent="0.2">
      <c r="A1077" s="200"/>
      <c r="B1077" s="192"/>
      <c r="C1077" s="201"/>
      <c r="D1077" s="193"/>
      <c r="E1077" s="193"/>
      <c r="F1077" s="206"/>
      <c r="G1077" s="201"/>
      <c r="H1077" s="194"/>
      <c r="I1077" s="206"/>
      <c r="J1077" s="206"/>
      <c r="K1077" s="206"/>
      <c r="L1077" s="206"/>
      <c r="M1077" s="206"/>
      <c r="N1077" s="206"/>
      <c r="O1077" s="206"/>
      <c r="P1077" s="206"/>
      <c r="Q1077" s="206"/>
      <c r="R1077" s="206"/>
      <c r="S1077" s="206"/>
      <c r="T1077" s="206"/>
      <c r="U1077" s="206"/>
      <c r="V1077" s="206"/>
      <c r="W1077" s="206"/>
      <c r="X1077" s="206"/>
      <c r="Y1077" s="206"/>
      <c r="Z1077" s="206"/>
      <c r="AA1077" s="206"/>
      <c r="AB1077" s="193"/>
      <c r="AC1077" s="204"/>
      <c r="AD1077" s="204" t="str">
        <f t="shared" si="121"/>
        <v xml:space="preserve"> </v>
      </c>
      <c r="AE1077" s="204"/>
      <c r="AF1077" s="204" t="str">
        <f t="shared" si="122"/>
        <v xml:space="preserve"> </v>
      </c>
      <c r="AG1077" s="204" t="str">
        <f t="shared" si="123"/>
        <v xml:space="preserve"> </v>
      </c>
      <c r="AH1077" s="204" t="str">
        <f>IF(OR(AC1077=" ",AC1077=0,AE1077=" ",AE1077=0)," ",IF(AND(AC1077=1,AE1077=5),"BAJO",IF(AND(AC1077=2,AE1077=5),"BAJO",IF(AND(AC1077=1,AE1077=10),"BAJO",IF(AND(AC1077=2,AE1077=10),"MODERADO",IF(AND(AC1077=1,AE1077=20),"MODERADO",IF(AND(AC1077=3,AE1077=5),"MODERADO",IF(AND(AC1077=4,AE1077=5),"MODERADO",IF(AND(AC1077=5,AE1077=5),"MODERADO",IF(AND(AC1077=2,AE1077=20),"ALTO",IF(AND(AC1077=3,AE1077=10),"ALTO",IF(AND(AC1077=4,AE1077=10),"ALTO",IF(AND(AC1077=5,AE1077=10),"ALTO",IF(AND(AC1077=3,AE1077=20),"EXTREMO",IF(AND(AC1077=4,AE1077=20),"EXTREMO",IF(AND(AC1077=5,AE1077=20),"EXTREMO",VLOOKUP(AG1077,[4]Evaluacion!A:B,2)))))))))))))))))</f>
        <v xml:space="preserve"> </v>
      </c>
      <c r="AI1077" s="213"/>
      <c r="AJ1077" s="214"/>
      <c r="AK1077" s="197"/>
      <c r="AL1077" s="197"/>
      <c r="AM1077" s="197"/>
      <c r="AN1077" s="197"/>
      <c r="AO1077" s="197"/>
      <c r="AP1077" s="197"/>
      <c r="AQ1077" s="197"/>
      <c r="AR1077" s="197"/>
      <c r="AS1077" s="204" t="str">
        <f t="shared" ref="AS1077:AS1140" si="125">IF(AR1077=" "," ",IF(AR1077&lt;=50,"DISMINUYE CERO PUNTOS",IF(AR1077&lt;=75,"DISMINUYE UN PUNTO",IF(AR1077&lt;=100,"DISMINUYE DOS PUNTOS"))))</f>
        <v>DISMINUYE CERO PUNTOS</v>
      </c>
      <c r="AT1077" s="204"/>
      <c r="AU1077" s="204" t="str">
        <f t="shared" si="119"/>
        <v xml:space="preserve"> </v>
      </c>
      <c r="AV1077" s="204"/>
      <c r="AW1077" s="204" t="str">
        <f t="shared" si="120"/>
        <v xml:space="preserve"> </v>
      </c>
      <c r="AX1077" s="204" t="str">
        <f t="shared" si="124"/>
        <v xml:space="preserve"> </v>
      </c>
      <c r="AY1077" s="204" t="str">
        <f>IF(OR(AT1077=" ",AT1077=0,AV1077=" ",AV1077=0)," ",IF(AND(AT1077=1,AV1077=5),"BAJO",IF(AND(AT1077=2,AV1077=5),"BAJO",IF(AND(AT1077=1,AV1077=10),"BAJO",IF(AND(AT1077=2,AV1077=10),"MODERADO",IF(AND(AT1077=1,AV1077=20),"MODERADO",IF(AND(AT1077=3,AV1077=5),"MODERADO",IF(AND(AT1077=4,AV1077=5),"MODERADO",IF(AND(AT1077=5,AV1077=5),"MODERADO",IF(AND(AT1077=2,AV1077=20),"ALTO",IF(AND(AT1077=3,AV1077=10),"ALTO",IF(AND(AT1077=4,AV1077=10),"ALTO",IF(AND(AT1077=5,AV1077=10),"ALTO",IF(AND(AT1077=3,AV1077=20),"EXTREMO",IF(AND(AT1077=4,AV1077=20),"EXTREMO",IF(AND(AT1077=5,AV1077=20),"EXTREMO",VLOOKUP(AX1077,[4]Evaluacion!R:S,2)))))))))))))))))</f>
        <v xml:space="preserve"> </v>
      </c>
      <c r="AZ1077" s="204"/>
      <c r="BA1077" s="204"/>
      <c r="BB1077" s="204"/>
      <c r="BC1077" s="204"/>
      <c r="BD1077" s="204"/>
      <c r="BE1077" s="204"/>
      <c r="BF1077" s="204"/>
      <c r="BG1077" s="205"/>
      <c r="BH1077" s="204"/>
    </row>
    <row r="1078" spans="1:60" ht="24" x14ac:dyDescent="0.2">
      <c r="A1078" s="200"/>
      <c r="B1078" s="192"/>
      <c r="C1078" s="201"/>
      <c r="D1078" s="193"/>
      <c r="E1078" s="193"/>
      <c r="F1078" s="206"/>
      <c r="G1078" s="201"/>
      <c r="H1078" s="194"/>
      <c r="I1078" s="206"/>
      <c r="J1078" s="206"/>
      <c r="K1078" s="206"/>
      <c r="L1078" s="206"/>
      <c r="M1078" s="206"/>
      <c r="N1078" s="206"/>
      <c r="O1078" s="206"/>
      <c r="P1078" s="206"/>
      <c r="Q1078" s="206"/>
      <c r="R1078" s="206"/>
      <c r="S1078" s="206"/>
      <c r="T1078" s="206"/>
      <c r="U1078" s="206"/>
      <c r="V1078" s="206"/>
      <c r="W1078" s="206"/>
      <c r="X1078" s="206"/>
      <c r="Y1078" s="206"/>
      <c r="Z1078" s="206"/>
      <c r="AA1078" s="206"/>
      <c r="AB1078" s="193"/>
      <c r="AC1078" s="204"/>
      <c r="AD1078" s="204" t="str">
        <f t="shared" si="121"/>
        <v xml:space="preserve"> </v>
      </c>
      <c r="AE1078" s="204"/>
      <c r="AF1078" s="204" t="str">
        <f t="shared" si="122"/>
        <v xml:space="preserve"> </v>
      </c>
      <c r="AG1078" s="204" t="str">
        <f t="shared" si="123"/>
        <v xml:space="preserve"> </v>
      </c>
      <c r="AH1078" s="204" t="str">
        <f>IF(OR(AC1078=" ",AC1078=0,AE1078=" ",AE1078=0)," ",IF(AND(AC1078=1,AE1078=5),"BAJO",IF(AND(AC1078=2,AE1078=5),"BAJO",IF(AND(AC1078=1,AE1078=10),"BAJO",IF(AND(AC1078=2,AE1078=10),"MODERADO",IF(AND(AC1078=1,AE1078=20),"MODERADO",IF(AND(AC1078=3,AE1078=5),"MODERADO",IF(AND(AC1078=4,AE1078=5),"MODERADO",IF(AND(AC1078=5,AE1078=5),"MODERADO",IF(AND(AC1078=2,AE1078=20),"ALTO",IF(AND(AC1078=3,AE1078=10),"ALTO",IF(AND(AC1078=4,AE1078=10),"ALTO",IF(AND(AC1078=5,AE1078=10),"ALTO",IF(AND(AC1078=3,AE1078=20),"EXTREMO",IF(AND(AC1078=4,AE1078=20),"EXTREMO",IF(AND(AC1078=5,AE1078=20),"EXTREMO",VLOOKUP(AG1078,[4]Evaluacion!A:B,2)))))))))))))))))</f>
        <v xml:space="preserve"> </v>
      </c>
      <c r="AI1078" s="213"/>
      <c r="AJ1078" s="214"/>
      <c r="AK1078" s="197"/>
      <c r="AL1078" s="197"/>
      <c r="AM1078" s="197"/>
      <c r="AN1078" s="197"/>
      <c r="AO1078" s="197"/>
      <c r="AP1078" s="197"/>
      <c r="AQ1078" s="197"/>
      <c r="AR1078" s="197"/>
      <c r="AS1078" s="204" t="str">
        <f t="shared" si="125"/>
        <v>DISMINUYE CERO PUNTOS</v>
      </c>
      <c r="AT1078" s="204"/>
      <c r="AU1078" s="204" t="str">
        <f t="shared" si="119"/>
        <v xml:space="preserve"> </v>
      </c>
      <c r="AV1078" s="204"/>
      <c r="AW1078" s="204" t="str">
        <f t="shared" si="120"/>
        <v xml:space="preserve"> </v>
      </c>
      <c r="AX1078" s="204" t="str">
        <f t="shared" si="124"/>
        <v xml:space="preserve"> </v>
      </c>
      <c r="AY1078" s="204" t="str">
        <f>IF(OR(AT1078=" ",AT1078=0,AV1078=" ",AV1078=0)," ",IF(AND(AT1078=1,AV1078=5),"BAJO",IF(AND(AT1078=2,AV1078=5),"BAJO",IF(AND(AT1078=1,AV1078=10),"BAJO",IF(AND(AT1078=2,AV1078=10),"MODERADO",IF(AND(AT1078=1,AV1078=20),"MODERADO",IF(AND(AT1078=3,AV1078=5),"MODERADO",IF(AND(AT1078=4,AV1078=5),"MODERADO",IF(AND(AT1078=5,AV1078=5),"MODERADO",IF(AND(AT1078=2,AV1078=20),"ALTO",IF(AND(AT1078=3,AV1078=10),"ALTO",IF(AND(AT1078=4,AV1078=10),"ALTO",IF(AND(AT1078=5,AV1078=10),"ALTO",IF(AND(AT1078=3,AV1078=20),"EXTREMO",IF(AND(AT1078=4,AV1078=20),"EXTREMO",IF(AND(AT1078=5,AV1078=20),"EXTREMO",VLOOKUP(AX1078,[4]Evaluacion!R:S,2)))))))))))))))))</f>
        <v xml:space="preserve"> </v>
      </c>
      <c r="AZ1078" s="204"/>
      <c r="BA1078" s="204"/>
      <c r="BB1078" s="204"/>
      <c r="BC1078" s="204"/>
      <c r="BD1078" s="204"/>
      <c r="BE1078" s="204"/>
      <c r="BF1078" s="204"/>
      <c r="BG1078" s="205"/>
      <c r="BH1078" s="204"/>
    </row>
    <row r="1079" spans="1:60" ht="24" x14ac:dyDescent="0.2">
      <c r="A1079" s="200"/>
      <c r="B1079" s="192"/>
      <c r="C1079" s="201"/>
      <c r="D1079" s="193"/>
      <c r="E1079" s="193"/>
      <c r="F1079" s="206"/>
      <c r="G1079" s="201"/>
      <c r="H1079" s="194"/>
      <c r="I1079" s="206"/>
      <c r="J1079" s="206"/>
      <c r="K1079" s="206"/>
      <c r="L1079" s="206"/>
      <c r="M1079" s="206"/>
      <c r="N1079" s="206"/>
      <c r="O1079" s="206"/>
      <c r="P1079" s="206"/>
      <c r="Q1079" s="206"/>
      <c r="R1079" s="206"/>
      <c r="S1079" s="206"/>
      <c r="T1079" s="206"/>
      <c r="U1079" s="206"/>
      <c r="V1079" s="206"/>
      <c r="W1079" s="206"/>
      <c r="X1079" s="206"/>
      <c r="Y1079" s="206"/>
      <c r="Z1079" s="206"/>
      <c r="AA1079" s="206"/>
      <c r="AB1079" s="193"/>
      <c r="AC1079" s="204"/>
      <c r="AD1079" s="204" t="str">
        <f t="shared" si="121"/>
        <v xml:space="preserve"> </v>
      </c>
      <c r="AE1079" s="204"/>
      <c r="AF1079" s="204" t="str">
        <f t="shared" si="122"/>
        <v xml:space="preserve"> </v>
      </c>
      <c r="AG1079" s="204" t="str">
        <f t="shared" si="123"/>
        <v xml:space="preserve"> </v>
      </c>
      <c r="AH1079" s="204" t="str">
        <f>IF(OR(AC1079=" ",AC1079=0,AE1079=" ",AE1079=0)," ",IF(AND(AC1079=1,AE1079=5),"BAJO",IF(AND(AC1079=2,AE1079=5),"BAJO",IF(AND(AC1079=1,AE1079=10),"BAJO",IF(AND(AC1079=2,AE1079=10),"MODERADO",IF(AND(AC1079=1,AE1079=20),"MODERADO",IF(AND(AC1079=3,AE1079=5),"MODERADO",IF(AND(AC1079=4,AE1079=5),"MODERADO",IF(AND(AC1079=5,AE1079=5),"MODERADO",IF(AND(AC1079=2,AE1079=20),"ALTO",IF(AND(AC1079=3,AE1079=10),"ALTO",IF(AND(AC1079=4,AE1079=10),"ALTO",IF(AND(AC1079=5,AE1079=10),"ALTO",IF(AND(AC1079=3,AE1079=20),"EXTREMO",IF(AND(AC1079=4,AE1079=20),"EXTREMO",IF(AND(AC1079=5,AE1079=20),"EXTREMO",VLOOKUP(AG1079,[4]Evaluacion!A:B,2)))))))))))))))))</f>
        <v xml:space="preserve"> </v>
      </c>
      <c r="AI1079" s="213"/>
      <c r="AJ1079" s="214"/>
      <c r="AK1079" s="197"/>
      <c r="AL1079" s="197"/>
      <c r="AM1079" s="197"/>
      <c r="AN1079" s="197"/>
      <c r="AO1079" s="197"/>
      <c r="AP1079" s="197"/>
      <c r="AQ1079" s="197"/>
      <c r="AR1079" s="197"/>
      <c r="AS1079" s="204" t="str">
        <f t="shared" si="125"/>
        <v>DISMINUYE CERO PUNTOS</v>
      </c>
      <c r="AT1079" s="204"/>
      <c r="AU1079" s="204" t="str">
        <f t="shared" si="119"/>
        <v xml:space="preserve"> </v>
      </c>
      <c r="AV1079" s="204"/>
      <c r="AW1079" s="204" t="str">
        <f t="shared" si="120"/>
        <v xml:space="preserve"> </v>
      </c>
      <c r="AX1079" s="204" t="str">
        <f t="shared" si="124"/>
        <v xml:space="preserve"> </v>
      </c>
      <c r="AY1079" s="204" t="str">
        <f>IF(OR(AT1079=" ",AT1079=0,AV1079=" ",AV1079=0)," ",IF(AND(AT1079=1,AV1079=5),"BAJO",IF(AND(AT1079=2,AV1079=5),"BAJO",IF(AND(AT1079=1,AV1079=10),"BAJO",IF(AND(AT1079=2,AV1079=10),"MODERADO",IF(AND(AT1079=1,AV1079=20),"MODERADO",IF(AND(AT1079=3,AV1079=5),"MODERADO",IF(AND(AT1079=4,AV1079=5),"MODERADO",IF(AND(AT1079=5,AV1079=5),"MODERADO",IF(AND(AT1079=2,AV1079=20),"ALTO",IF(AND(AT1079=3,AV1079=10),"ALTO",IF(AND(AT1079=4,AV1079=10),"ALTO",IF(AND(AT1079=5,AV1079=10),"ALTO",IF(AND(AT1079=3,AV1079=20),"EXTREMO",IF(AND(AT1079=4,AV1079=20),"EXTREMO",IF(AND(AT1079=5,AV1079=20),"EXTREMO",VLOOKUP(AX1079,[4]Evaluacion!R:S,2)))))))))))))))))</f>
        <v xml:space="preserve"> </v>
      </c>
      <c r="AZ1079" s="204"/>
      <c r="BA1079" s="204"/>
      <c r="BB1079" s="204"/>
      <c r="BC1079" s="204"/>
      <c r="BD1079" s="204"/>
      <c r="BE1079" s="204"/>
      <c r="BF1079" s="204"/>
      <c r="BG1079" s="205"/>
      <c r="BH1079" s="204"/>
    </row>
    <row r="1080" spans="1:60" ht="24" x14ac:dyDescent="0.2">
      <c r="A1080" s="200"/>
      <c r="B1080" s="192"/>
      <c r="C1080" s="201"/>
      <c r="D1080" s="193"/>
      <c r="E1080" s="193"/>
      <c r="F1080" s="206"/>
      <c r="G1080" s="201"/>
      <c r="H1080" s="194"/>
      <c r="I1080" s="206"/>
      <c r="J1080" s="206"/>
      <c r="K1080" s="206"/>
      <c r="L1080" s="206"/>
      <c r="M1080" s="206"/>
      <c r="N1080" s="206"/>
      <c r="O1080" s="206"/>
      <c r="P1080" s="206"/>
      <c r="Q1080" s="206"/>
      <c r="R1080" s="206"/>
      <c r="S1080" s="206"/>
      <c r="T1080" s="206"/>
      <c r="U1080" s="206"/>
      <c r="V1080" s="206"/>
      <c r="W1080" s="206"/>
      <c r="X1080" s="206"/>
      <c r="Y1080" s="206"/>
      <c r="Z1080" s="206"/>
      <c r="AA1080" s="206"/>
      <c r="AB1080" s="193"/>
      <c r="AC1080" s="204"/>
      <c r="AD1080" s="204" t="str">
        <f t="shared" si="121"/>
        <v xml:space="preserve"> </v>
      </c>
      <c r="AE1080" s="204"/>
      <c r="AF1080" s="204" t="str">
        <f t="shared" si="122"/>
        <v xml:space="preserve"> </v>
      </c>
      <c r="AG1080" s="204" t="str">
        <f t="shared" si="123"/>
        <v xml:space="preserve"> </v>
      </c>
      <c r="AH1080" s="204" t="str">
        <f>IF(OR(AC1080=" ",AC1080=0,AE1080=" ",AE1080=0)," ",IF(AND(AC1080=1,AE1080=5),"BAJO",IF(AND(AC1080=2,AE1080=5),"BAJO",IF(AND(AC1080=1,AE1080=10),"BAJO",IF(AND(AC1080=2,AE1080=10),"MODERADO",IF(AND(AC1080=1,AE1080=20),"MODERADO",IF(AND(AC1080=3,AE1080=5),"MODERADO",IF(AND(AC1080=4,AE1080=5),"MODERADO",IF(AND(AC1080=5,AE1080=5),"MODERADO",IF(AND(AC1080=2,AE1080=20),"ALTO",IF(AND(AC1080=3,AE1080=10),"ALTO",IF(AND(AC1080=4,AE1080=10),"ALTO",IF(AND(AC1080=5,AE1080=10),"ALTO",IF(AND(AC1080=3,AE1080=20),"EXTREMO",IF(AND(AC1080=4,AE1080=20),"EXTREMO",IF(AND(AC1080=5,AE1080=20),"EXTREMO",VLOOKUP(AG1080,[4]Evaluacion!A:B,2)))))))))))))))))</f>
        <v xml:space="preserve"> </v>
      </c>
      <c r="AI1080" s="213"/>
      <c r="AJ1080" s="214"/>
      <c r="AK1080" s="197"/>
      <c r="AL1080" s="197"/>
      <c r="AM1080" s="197"/>
      <c r="AN1080" s="197"/>
      <c r="AO1080" s="197"/>
      <c r="AP1080" s="197"/>
      <c r="AQ1080" s="197"/>
      <c r="AR1080" s="197"/>
      <c r="AS1080" s="204" t="str">
        <f t="shared" si="125"/>
        <v>DISMINUYE CERO PUNTOS</v>
      </c>
      <c r="AT1080" s="204"/>
      <c r="AU1080" s="204" t="str">
        <f t="shared" si="119"/>
        <v xml:space="preserve"> </v>
      </c>
      <c r="AV1080" s="204"/>
      <c r="AW1080" s="204" t="str">
        <f t="shared" si="120"/>
        <v xml:space="preserve"> </v>
      </c>
      <c r="AX1080" s="204" t="str">
        <f t="shared" si="124"/>
        <v xml:space="preserve"> </v>
      </c>
      <c r="AY1080" s="204" t="str">
        <f>IF(OR(AT1080=" ",AT1080=0,AV1080=" ",AV1080=0)," ",IF(AND(AT1080=1,AV1080=5),"BAJO",IF(AND(AT1080=2,AV1080=5),"BAJO",IF(AND(AT1080=1,AV1080=10),"BAJO",IF(AND(AT1080=2,AV1080=10),"MODERADO",IF(AND(AT1080=1,AV1080=20),"MODERADO",IF(AND(AT1080=3,AV1080=5),"MODERADO",IF(AND(AT1080=4,AV1080=5),"MODERADO",IF(AND(AT1080=5,AV1080=5),"MODERADO",IF(AND(AT1080=2,AV1080=20),"ALTO",IF(AND(AT1080=3,AV1080=10),"ALTO",IF(AND(AT1080=4,AV1080=10),"ALTO",IF(AND(AT1080=5,AV1080=10),"ALTO",IF(AND(AT1080=3,AV1080=20),"EXTREMO",IF(AND(AT1080=4,AV1080=20),"EXTREMO",IF(AND(AT1080=5,AV1080=20),"EXTREMO",VLOOKUP(AX1080,[4]Evaluacion!R:S,2)))))))))))))))))</f>
        <v xml:space="preserve"> </v>
      </c>
      <c r="AZ1080" s="204"/>
      <c r="BA1080" s="204"/>
      <c r="BB1080" s="204"/>
      <c r="BC1080" s="204"/>
      <c r="BD1080" s="204"/>
      <c r="BE1080" s="204"/>
      <c r="BF1080" s="204"/>
      <c r="BG1080" s="205"/>
      <c r="BH1080" s="204"/>
    </row>
    <row r="1081" spans="1:60" ht="24" x14ac:dyDescent="0.2">
      <c r="A1081" s="200"/>
      <c r="B1081" s="192"/>
      <c r="C1081" s="201"/>
      <c r="D1081" s="193"/>
      <c r="E1081" s="193"/>
      <c r="F1081" s="206"/>
      <c r="G1081" s="201"/>
      <c r="H1081" s="194"/>
      <c r="I1081" s="206"/>
      <c r="J1081" s="206"/>
      <c r="K1081" s="206"/>
      <c r="L1081" s="206"/>
      <c r="M1081" s="206"/>
      <c r="N1081" s="206"/>
      <c r="O1081" s="206"/>
      <c r="P1081" s="206"/>
      <c r="Q1081" s="206"/>
      <c r="R1081" s="206"/>
      <c r="S1081" s="206"/>
      <c r="T1081" s="206"/>
      <c r="U1081" s="206"/>
      <c r="V1081" s="206"/>
      <c r="W1081" s="206"/>
      <c r="X1081" s="206"/>
      <c r="Y1081" s="206"/>
      <c r="Z1081" s="206"/>
      <c r="AA1081" s="206"/>
      <c r="AB1081" s="193"/>
      <c r="AC1081" s="204"/>
      <c r="AD1081" s="204" t="str">
        <f t="shared" si="121"/>
        <v xml:space="preserve"> </v>
      </c>
      <c r="AE1081" s="204"/>
      <c r="AF1081" s="204" t="str">
        <f t="shared" si="122"/>
        <v xml:space="preserve"> </v>
      </c>
      <c r="AG1081" s="204" t="str">
        <f t="shared" si="123"/>
        <v xml:space="preserve"> </v>
      </c>
      <c r="AH1081" s="204" t="str">
        <f>IF(OR(AC1081=" ",AC1081=0,AE1081=" ",AE1081=0)," ",IF(AND(AC1081=1,AE1081=5),"BAJO",IF(AND(AC1081=2,AE1081=5),"BAJO",IF(AND(AC1081=1,AE1081=10),"BAJO",IF(AND(AC1081=2,AE1081=10),"MODERADO",IF(AND(AC1081=1,AE1081=20),"MODERADO",IF(AND(AC1081=3,AE1081=5),"MODERADO",IF(AND(AC1081=4,AE1081=5),"MODERADO",IF(AND(AC1081=5,AE1081=5),"MODERADO",IF(AND(AC1081=2,AE1081=20),"ALTO",IF(AND(AC1081=3,AE1081=10),"ALTO",IF(AND(AC1081=4,AE1081=10),"ALTO",IF(AND(AC1081=5,AE1081=10),"ALTO",IF(AND(AC1081=3,AE1081=20),"EXTREMO",IF(AND(AC1081=4,AE1081=20),"EXTREMO",IF(AND(AC1081=5,AE1081=20),"EXTREMO",VLOOKUP(AG1081,[4]Evaluacion!A:B,2)))))))))))))))))</f>
        <v xml:space="preserve"> </v>
      </c>
      <c r="AI1081" s="213"/>
      <c r="AJ1081" s="214"/>
      <c r="AK1081" s="197"/>
      <c r="AL1081" s="197"/>
      <c r="AM1081" s="197"/>
      <c r="AN1081" s="197"/>
      <c r="AO1081" s="197"/>
      <c r="AP1081" s="197"/>
      <c r="AQ1081" s="197"/>
      <c r="AR1081" s="197"/>
      <c r="AS1081" s="204" t="str">
        <f t="shared" si="125"/>
        <v>DISMINUYE CERO PUNTOS</v>
      </c>
      <c r="AT1081" s="204"/>
      <c r="AU1081" s="204" t="str">
        <f t="shared" si="119"/>
        <v xml:space="preserve"> </v>
      </c>
      <c r="AV1081" s="204"/>
      <c r="AW1081" s="204" t="str">
        <f t="shared" si="120"/>
        <v xml:space="preserve"> </v>
      </c>
      <c r="AX1081" s="204" t="str">
        <f t="shared" si="124"/>
        <v xml:space="preserve"> </v>
      </c>
      <c r="AY1081" s="204" t="str">
        <f>IF(OR(AT1081=" ",AT1081=0,AV1081=" ",AV1081=0)," ",IF(AND(AT1081=1,AV1081=5),"BAJO",IF(AND(AT1081=2,AV1081=5),"BAJO",IF(AND(AT1081=1,AV1081=10),"BAJO",IF(AND(AT1081=2,AV1081=10),"MODERADO",IF(AND(AT1081=1,AV1081=20),"MODERADO",IF(AND(AT1081=3,AV1081=5),"MODERADO",IF(AND(AT1081=4,AV1081=5),"MODERADO",IF(AND(AT1081=5,AV1081=5),"MODERADO",IF(AND(AT1081=2,AV1081=20),"ALTO",IF(AND(AT1081=3,AV1081=10),"ALTO",IF(AND(AT1081=4,AV1081=10),"ALTO",IF(AND(AT1081=5,AV1081=10),"ALTO",IF(AND(AT1081=3,AV1081=20),"EXTREMO",IF(AND(AT1081=4,AV1081=20),"EXTREMO",IF(AND(AT1081=5,AV1081=20),"EXTREMO",VLOOKUP(AX1081,[4]Evaluacion!R:S,2)))))))))))))))))</f>
        <v xml:space="preserve"> </v>
      </c>
      <c r="AZ1081" s="204"/>
      <c r="BA1081" s="204"/>
      <c r="BB1081" s="204"/>
      <c r="BC1081" s="204"/>
      <c r="BD1081" s="204"/>
      <c r="BE1081" s="204"/>
      <c r="BF1081" s="204"/>
      <c r="BG1081" s="205"/>
      <c r="BH1081" s="204"/>
    </row>
    <row r="1082" spans="1:60" ht="24" x14ac:dyDescent="0.2">
      <c r="A1082" s="200"/>
      <c r="B1082" s="192"/>
      <c r="C1082" s="201"/>
      <c r="D1082" s="193"/>
      <c r="E1082" s="193"/>
      <c r="F1082" s="206"/>
      <c r="G1082" s="201"/>
      <c r="H1082" s="194"/>
      <c r="I1082" s="206"/>
      <c r="J1082" s="206"/>
      <c r="K1082" s="206"/>
      <c r="L1082" s="206"/>
      <c r="M1082" s="206"/>
      <c r="N1082" s="206"/>
      <c r="O1082" s="206"/>
      <c r="P1082" s="206"/>
      <c r="Q1082" s="206"/>
      <c r="R1082" s="206"/>
      <c r="S1082" s="206"/>
      <c r="T1082" s="206"/>
      <c r="U1082" s="206"/>
      <c r="V1082" s="206"/>
      <c r="W1082" s="206"/>
      <c r="X1082" s="206"/>
      <c r="Y1082" s="206"/>
      <c r="Z1082" s="206"/>
      <c r="AA1082" s="206"/>
      <c r="AB1082" s="193"/>
      <c r="AC1082" s="204"/>
      <c r="AD1082" s="204" t="str">
        <f t="shared" si="121"/>
        <v xml:space="preserve"> </v>
      </c>
      <c r="AE1082" s="204"/>
      <c r="AF1082" s="204" t="str">
        <f t="shared" si="122"/>
        <v xml:space="preserve"> </v>
      </c>
      <c r="AG1082" s="204" t="str">
        <f t="shared" si="123"/>
        <v xml:space="preserve"> </v>
      </c>
      <c r="AH1082" s="204" t="str">
        <f>IF(OR(AC1082=" ",AC1082=0,AE1082=" ",AE1082=0)," ",IF(AND(AC1082=1,AE1082=5),"BAJO",IF(AND(AC1082=2,AE1082=5),"BAJO",IF(AND(AC1082=1,AE1082=10),"BAJO",IF(AND(AC1082=2,AE1082=10),"MODERADO",IF(AND(AC1082=1,AE1082=20),"MODERADO",IF(AND(AC1082=3,AE1082=5),"MODERADO",IF(AND(AC1082=4,AE1082=5),"MODERADO",IF(AND(AC1082=5,AE1082=5),"MODERADO",IF(AND(AC1082=2,AE1082=20),"ALTO",IF(AND(AC1082=3,AE1082=10),"ALTO",IF(AND(AC1082=4,AE1082=10),"ALTO",IF(AND(AC1082=5,AE1082=10),"ALTO",IF(AND(AC1082=3,AE1082=20),"EXTREMO",IF(AND(AC1082=4,AE1082=20),"EXTREMO",IF(AND(AC1082=5,AE1082=20),"EXTREMO",VLOOKUP(AG1082,[4]Evaluacion!A:B,2)))))))))))))))))</f>
        <v xml:space="preserve"> </v>
      </c>
      <c r="AI1082" s="213"/>
      <c r="AJ1082" s="214"/>
      <c r="AK1082" s="197"/>
      <c r="AL1082" s="197"/>
      <c r="AM1082" s="197"/>
      <c r="AN1082" s="197"/>
      <c r="AO1082" s="197"/>
      <c r="AP1082" s="197"/>
      <c r="AQ1082" s="197"/>
      <c r="AR1082" s="197"/>
      <c r="AS1082" s="204" t="str">
        <f t="shared" si="125"/>
        <v>DISMINUYE CERO PUNTOS</v>
      </c>
      <c r="AT1082" s="204"/>
      <c r="AU1082" s="204" t="str">
        <f t="shared" si="119"/>
        <v xml:space="preserve"> </v>
      </c>
      <c r="AV1082" s="204"/>
      <c r="AW1082" s="204" t="str">
        <f t="shared" si="120"/>
        <v xml:space="preserve"> </v>
      </c>
      <c r="AX1082" s="204" t="str">
        <f t="shared" si="124"/>
        <v xml:space="preserve"> </v>
      </c>
      <c r="AY1082" s="204" t="str">
        <f>IF(OR(AT1082=" ",AT1082=0,AV1082=" ",AV1082=0)," ",IF(AND(AT1082=1,AV1082=5),"BAJO",IF(AND(AT1082=2,AV1082=5),"BAJO",IF(AND(AT1082=1,AV1082=10),"BAJO",IF(AND(AT1082=2,AV1082=10),"MODERADO",IF(AND(AT1082=1,AV1082=20),"MODERADO",IF(AND(AT1082=3,AV1082=5),"MODERADO",IF(AND(AT1082=4,AV1082=5),"MODERADO",IF(AND(AT1082=5,AV1082=5),"MODERADO",IF(AND(AT1082=2,AV1082=20),"ALTO",IF(AND(AT1082=3,AV1082=10),"ALTO",IF(AND(AT1082=4,AV1082=10),"ALTO",IF(AND(AT1082=5,AV1082=10),"ALTO",IF(AND(AT1082=3,AV1082=20),"EXTREMO",IF(AND(AT1082=4,AV1082=20),"EXTREMO",IF(AND(AT1082=5,AV1082=20),"EXTREMO",VLOOKUP(AX1082,[4]Evaluacion!R:S,2)))))))))))))))))</f>
        <v xml:space="preserve"> </v>
      </c>
      <c r="AZ1082" s="204"/>
      <c r="BA1082" s="204"/>
      <c r="BB1082" s="204"/>
      <c r="BC1082" s="204"/>
      <c r="BD1082" s="204"/>
      <c r="BE1082" s="204"/>
      <c r="BF1082" s="204"/>
      <c r="BG1082" s="205"/>
      <c r="BH1082" s="204"/>
    </row>
    <row r="1083" spans="1:60" ht="24" x14ac:dyDescent="0.2">
      <c r="A1083" s="200"/>
      <c r="B1083" s="192"/>
      <c r="C1083" s="201"/>
      <c r="D1083" s="193"/>
      <c r="E1083" s="193"/>
      <c r="F1083" s="206"/>
      <c r="G1083" s="201"/>
      <c r="H1083" s="194"/>
      <c r="I1083" s="206"/>
      <c r="J1083" s="206"/>
      <c r="K1083" s="206"/>
      <c r="L1083" s="206"/>
      <c r="M1083" s="206"/>
      <c r="N1083" s="206"/>
      <c r="O1083" s="206"/>
      <c r="P1083" s="206"/>
      <c r="Q1083" s="206"/>
      <c r="R1083" s="206"/>
      <c r="S1083" s="206"/>
      <c r="T1083" s="206"/>
      <c r="U1083" s="206"/>
      <c r="V1083" s="206"/>
      <c r="W1083" s="206"/>
      <c r="X1083" s="206"/>
      <c r="Y1083" s="206"/>
      <c r="Z1083" s="206"/>
      <c r="AA1083" s="206"/>
      <c r="AB1083" s="193"/>
      <c r="AC1083" s="204"/>
      <c r="AD1083" s="204" t="str">
        <f t="shared" si="121"/>
        <v xml:space="preserve"> </v>
      </c>
      <c r="AE1083" s="204"/>
      <c r="AF1083" s="204" t="str">
        <f t="shared" si="122"/>
        <v xml:space="preserve"> </v>
      </c>
      <c r="AG1083" s="204" t="str">
        <f t="shared" si="123"/>
        <v xml:space="preserve"> </v>
      </c>
      <c r="AH1083" s="204" t="str">
        <f>IF(OR(AC1083=" ",AC1083=0,AE1083=" ",AE1083=0)," ",IF(AND(AC1083=1,AE1083=5),"BAJO",IF(AND(AC1083=2,AE1083=5),"BAJO",IF(AND(AC1083=1,AE1083=10),"BAJO",IF(AND(AC1083=2,AE1083=10),"MODERADO",IF(AND(AC1083=1,AE1083=20),"MODERADO",IF(AND(AC1083=3,AE1083=5),"MODERADO",IF(AND(AC1083=4,AE1083=5),"MODERADO",IF(AND(AC1083=5,AE1083=5),"MODERADO",IF(AND(AC1083=2,AE1083=20),"ALTO",IF(AND(AC1083=3,AE1083=10),"ALTO",IF(AND(AC1083=4,AE1083=10),"ALTO",IF(AND(AC1083=5,AE1083=10),"ALTO",IF(AND(AC1083=3,AE1083=20),"EXTREMO",IF(AND(AC1083=4,AE1083=20),"EXTREMO",IF(AND(AC1083=5,AE1083=20),"EXTREMO",VLOOKUP(AG1083,[4]Evaluacion!A:B,2)))))))))))))))))</f>
        <v xml:space="preserve"> </v>
      </c>
      <c r="AI1083" s="213"/>
      <c r="AJ1083" s="214"/>
      <c r="AK1083" s="197"/>
      <c r="AL1083" s="197"/>
      <c r="AM1083" s="197"/>
      <c r="AN1083" s="197"/>
      <c r="AO1083" s="197"/>
      <c r="AP1083" s="197"/>
      <c r="AQ1083" s="197"/>
      <c r="AR1083" s="197"/>
      <c r="AS1083" s="204" t="str">
        <f t="shared" si="125"/>
        <v>DISMINUYE CERO PUNTOS</v>
      </c>
      <c r="AT1083" s="204"/>
      <c r="AU1083" s="204" t="str">
        <f t="shared" si="119"/>
        <v xml:space="preserve"> </v>
      </c>
      <c r="AV1083" s="204"/>
      <c r="AW1083" s="204" t="str">
        <f t="shared" si="120"/>
        <v xml:space="preserve"> </v>
      </c>
      <c r="AX1083" s="204" t="str">
        <f t="shared" si="124"/>
        <v xml:space="preserve"> </v>
      </c>
      <c r="AY1083" s="204" t="str">
        <f>IF(OR(AT1083=" ",AT1083=0,AV1083=" ",AV1083=0)," ",IF(AND(AT1083=1,AV1083=5),"BAJO",IF(AND(AT1083=2,AV1083=5),"BAJO",IF(AND(AT1083=1,AV1083=10),"BAJO",IF(AND(AT1083=2,AV1083=10),"MODERADO",IF(AND(AT1083=1,AV1083=20),"MODERADO",IF(AND(AT1083=3,AV1083=5),"MODERADO",IF(AND(AT1083=4,AV1083=5),"MODERADO",IF(AND(AT1083=5,AV1083=5),"MODERADO",IF(AND(AT1083=2,AV1083=20),"ALTO",IF(AND(AT1083=3,AV1083=10),"ALTO",IF(AND(AT1083=4,AV1083=10),"ALTO",IF(AND(AT1083=5,AV1083=10),"ALTO",IF(AND(AT1083=3,AV1083=20),"EXTREMO",IF(AND(AT1083=4,AV1083=20),"EXTREMO",IF(AND(AT1083=5,AV1083=20),"EXTREMO",VLOOKUP(AX1083,[4]Evaluacion!R:S,2)))))))))))))))))</f>
        <v xml:space="preserve"> </v>
      </c>
      <c r="AZ1083" s="204"/>
      <c r="BA1083" s="204"/>
      <c r="BB1083" s="204"/>
      <c r="BC1083" s="204"/>
      <c r="BD1083" s="204"/>
      <c r="BE1083" s="204"/>
      <c r="BF1083" s="204"/>
      <c r="BG1083" s="205"/>
      <c r="BH1083" s="204"/>
    </row>
    <row r="1084" spans="1:60" ht="24" x14ac:dyDescent="0.2">
      <c r="A1084" s="200"/>
      <c r="B1084" s="192"/>
      <c r="C1084" s="201"/>
      <c r="D1084" s="193"/>
      <c r="E1084" s="193"/>
      <c r="F1084" s="206"/>
      <c r="G1084" s="201"/>
      <c r="H1084" s="194"/>
      <c r="I1084" s="206"/>
      <c r="J1084" s="206"/>
      <c r="K1084" s="206"/>
      <c r="L1084" s="206"/>
      <c r="M1084" s="206"/>
      <c r="N1084" s="206"/>
      <c r="O1084" s="206"/>
      <c r="P1084" s="206"/>
      <c r="Q1084" s="206"/>
      <c r="R1084" s="206"/>
      <c r="S1084" s="206"/>
      <c r="T1084" s="206"/>
      <c r="U1084" s="206"/>
      <c r="V1084" s="206"/>
      <c r="W1084" s="206"/>
      <c r="X1084" s="206"/>
      <c r="Y1084" s="206"/>
      <c r="Z1084" s="206"/>
      <c r="AA1084" s="206"/>
      <c r="AB1084" s="193"/>
      <c r="AC1084" s="204"/>
      <c r="AD1084" s="204" t="str">
        <f t="shared" si="121"/>
        <v xml:space="preserve"> </v>
      </c>
      <c r="AE1084" s="204"/>
      <c r="AF1084" s="204" t="str">
        <f t="shared" si="122"/>
        <v xml:space="preserve"> </v>
      </c>
      <c r="AG1084" s="204" t="str">
        <f t="shared" si="123"/>
        <v xml:space="preserve"> </v>
      </c>
      <c r="AH1084" s="204" t="str">
        <f>IF(OR(AC1084=" ",AC1084=0,AE1084=" ",AE1084=0)," ",IF(AND(AC1084=1,AE1084=5),"BAJO",IF(AND(AC1084=2,AE1084=5),"BAJO",IF(AND(AC1084=1,AE1084=10),"BAJO",IF(AND(AC1084=2,AE1084=10),"MODERADO",IF(AND(AC1084=1,AE1084=20),"MODERADO",IF(AND(AC1084=3,AE1084=5),"MODERADO",IF(AND(AC1084=4,AE1084=5),"MODERADO",IF(AND(AC1084=5,AE1084=5),"MODERADO",IF(AND(AC1084=2,AE1084=20),"ALTO",IF(AND(AC1084=3,AE1084=10),"ALTO",IF(AND(AC1084=4,AE1084=10),"ALTO",IF(AND(AC1084=5,AE1084=10),"ALTO",IF(AND(AC1084=3,AE1084=20),"EXTREMO",IF(AND(AC1084=4,AE1084=20),"EXTREMO",IF(AND(AC1084=5,AE1084=20),"EXTREMO",VLOOKUP(AG1084,[4]Evaluacion!A:B,2)))))))))))))))))</f>
        <v xml:space="preserve"> </v>
      </c>
      <c r="AI1084" s="213"/>
      <c r="AJ1084" s="214"/>
      <c r="AK1084" s="197"/>
      <c r="AL1084" s="197"/>
      <c r="AM1084" s="197"/>
      <c r="AN1084" s="197"/>
      <c r="AO1084" s="197"/>
      <c r="AP1084" s="197"/>
      <c r="AQ1084" s="197"/>
      <c r="AR1084" s="197"/>
      <c r="AS1084" s="204" t="str">
        <f t="shared" si="125"/>
        <v>DISMINUYE CERO PUNTOS</v>
      </c>
      <c r="AT1084" s="204"/>
      <c r="AU1084" s="204" t="str">
        <f t="shared" si="119"/>
        <v xml:space="preserve"> </v>
      </c>
      <c r="AV1084" s="204"/>
      <c r="AW1084" s="204" t="str">
        <f t="shared" si="120"/>
        <v xml:space="preserve"> </v>
      </c>
      <c r="AX1084" s="204" t="str">
        <f t="shared" si="124"/>
        <v xml:space="preserve"> </v>
      </c>
      <c r="AY1084" s="204" t="str">
        <f>IF(OR(AT1084=" ",AT1084=0,AV1084=" ",AV1084=0)," ",IF(AND(AT1084=1,AV1084=5),"BAJO",IF(AND(AT1084=2,AV1084=5),"BAJO",IF(AND(AT1084=1,AV1084=10),"BAJO",IF(AND(AT1084=2,AV1084=10),"MODERADO",IF(AND(AT1084=1,AV1084=20),"MODERADO",IF(AND(AT1084=3,AV1084=5),"MODERADO",IF(AND(AT1084=4,AV1084=5),"MODERADO",IF(AND(AT1084=5,AV1084=5),"MODERADO",IF(AND(AT1084=2,AV1084=20),"ALTO",IF(AND(AT1084=3,AV1084=10),"ALTO",IF(AND(AT1084=4,AV1084=10),"ALTO",IF(AND(AT1084=5,AV1084=10),"ALTO",IF(AND(AT1084=3,AV1084=20),"EXTREMO",IF(AND(AT1084=4,AV1084=20),"EXTREMO",IF(AND(AT1084=5,AV1084=20),"EXTREMO",VLOOKUP(AX1084,[4]Evaluacion!R:S,2)))))))))))))))))</f>
        <v xml:space="preserve"> </v>
      </c>
      <c r="AZ1084" s="204"/>
      <c r="BA1084" s="204"/>
      <c r="BB1084" s="204"/>
      <c r="BC1084" s="204"/>
      <c r="BD1084" s="204"/>
      <c r="BE1084" s="204"/>
      <c r="BF1084" s="204"/>
      <c r="BG1084" s="205"/>
      <c r="BH1084" s="204"/>
    </row>
    <row r="1085" spans="1:60" ht="24" x14ac:dyDescent="0.2">
      <c r="A1085" s="200"/>
      <c r="B1085" s="192"/>
      <c r="C1085" s="201"/>
      <c r="D1085" s="193"/>
      <c r="E1085" s="193"/>
      <c r="F1085" s="206"/>
      <c r="G1085" s="201"/>
      <c r="H1085" s="194"/>
      <c r="I1085" s="206"/>
      <c r="J1085" s="206"/>
      <c r="K1085" s="206"/>
      <c r="L1085" s="206"/>
      <c r="M1085" s="206"/>
      <c r="N1085" s="206"/>
      <c r="O1085" s="206"/>
      <c r="P1085" s="206"/>
      <c r="Q1085" s="206"/>
      <c r="R1085" s="206"/>
      <c r="S1085" s="206"/>
      <c r="T1085" s="206"/>
      <c r="U1085" s="206"/>
      <c r="V1085" s="206"/>
      <c r="W1085" s="206"/>
      <c r="X1085" s="206"/>
      <c r="Y1085" s="206"/>
      <c r="Z1085" s="206"/>
      <c r="AA1085" s="206"/>
      <c r="AB1085" s="193"/>
      <c r="AC1085" s="204"/>
      <c r="AD1085" s="204" t="str">
        <f t="shared" si="121"/>
        <v xml:space="preserve"> </v>
      </c>
      <c r="AE1085" s="204"/>
      <c r="AF1085" s="204" t="str">
        <f t="shared" si="122"/>
        <v xml:space="preserve"> </v>
      </c>
      <c r="AG1085" s="204" t="str">
        <f t="shared" si="123"/>
        <v xml:space="preserve"> </v>
      </c>
      <c r="AH1085" s="204" t="str">
        <f>IF(OR(AC1085=" ",AC1085=0,AE1085=" ",AE1085=0)," ",IF(AND(AC1085=1,AE1085=5),"BAJO",IF(AND(AC1085=2,AE1085=5),"BAJO",IF(AND(AC1085=1,AE1085=10),"BAJO",IF(AND(AC1085=2,AE1085=10),"MODERADO",IF(AND(AC1085=1,AE1085=20),"MODERADO",IF(AND(AC1085=3,AE1085=5),"MODERADO",IF(AND(AC1085=4,AE1085=5),"MODERADO",IF(AND(AC1085=5,AE1085=5),"MODERADO",IF(AND(AC1085=2,AE1085=20),"ALTO",IF(AND(AC1085=3,AE1085=10),"ALTO",IF(AND(AC1085=4,AE1085=10),"ALTO",IF(AND(AC1085=5,AE1085=10),"ALTO",IF(AND(AC1085=3,AE1085=20),"EXTREMO",IF(AND(AC1085=4,AE1085=20),"EXTREMO",IF(AND(AC1085=5,AE1085=20),"EXTREMO",VLOOKUP(AG1085,[4]Evaluacion!A:B,2)))))))))))))))))</f>
        <v xml:space="preserve"> </v>
      </c>
      <c r="AI1085" s="213"/>
      <c r="AJ1085" s="214"/>
      <c r="AK1085" s="197"/>
      <c r="AL1085" s="197"/>
      <c r="AM1085" s="197"/>
      <c r="AN1085" s="197"/>
      <c r="AO1085" s="197"/>
      <c r="AP1085" s="197"/>
      <c r="AQ1085" s="197"/>
      <c r="AR1085" s="197"/>
      <c r="AS1085" s="204" t="str">
        <f t="shared" si="125"/>
        <v>DISMINUYE CERO PUNTOS</v>
      </c>
      <c r="AT1085" s="204"/>
      <c r="AU1085" s="204" t="str">
        <f t="shared" si="119"/>
        <v xml:space="preserve"> </v>
      </c>
      <c r="AV1085" s="204"/>
      <c r="AW1085" s="204" t="str">
        <f t="shared" si="120"/>
        <v xml:space="preserve"> </v>
      </c>
      <c r="AX1085" s="204" t="str">
        <f t="shared" si="124"/>
        <v xml:space="preserve"> </v>
      </c>
      <c r="AY1085" s="204" t="str">
        <f>IF(OR(AT1085=" ",AT1085=0,AV1085=" ",AV1085=0)," ",IF(AND(AT1085=1,AV1085=5),"BAJO",IF(AND(AT1085=2,AV1085=5),"BAJO",IF(AND(AT1085=1,AV1085=10),"BAJO",IF(AND(AT1085=2,AV1085=10),"MODERADO",IF(AND(AT1085=1,AV1085=20),"MODERADO",IF(AND(AT1085=3,AV1085=5),"MODERADO",IF(AND(AT1085=4,AV1085=5),"MODERADO",IF(AND(AT1085=5,AV1085=5),"MODERADO",IF(AND(AT1085=2,AV1085=20),"ALTO",IF(AND(AT1085=3,AV1085=10),"ALTO",IF(AND(AT1085=4,AV1085=10),"ALTO",IF(AND(AT1085=5,AV1085=10),"ALTO",IF(AND(AT1085=3,AV1085=20),"EXTREMO",IF(AND(AT1085=4,AV1085=20),"EXTREMO",IF(AND(AT1085=5,AV1085=20),"EXTREMO",VLOOKUP(AX1085,[4]Evaluacion!R:S,2)))))))))))))))))</f>
        <v xml:space="preserve"> </v>
      </c>
      <c r="AZ1085" s="204"/>
      <c r="BA1085" s="204"/>
      <c r="BB1085" s="204"/>
      <c r="BC1085" s="204"/>
      <c r="BD1085" s="204"/>
      <c r="BE1085" s="204"/>
      <c r="BF1085" s="204"/>
      <c r="BG1085" s="205"/>
      <c r="BH1085" s="204"/>
    </row>
    <row r="1086" spans="1:60" ht="24" x14ac:dyDescent="0.2">
      <c r="A1086" s="200"/>
      <c r="B1086" s="192"/>
      <c r="C1086" s="201"/>
      <c r="D1086" s="193"/>
      <c r="E1086" s="193"/>
      <c r="F1086" s="206"/>
      <c r="G1086" s="201"/>
      <c r="H1086" s="194"/>
      <c r="I1086" s="206"/>
      <c r="J1086" s="206"/>
      <c r="K1086" s="206"/>
      <c r="L1086" s="206"/>
      <c r="M1086" s="206"/>
      <c r="N1086" s="206"/>
      <c r="O1086" s="206"/>
      <c r="P1086" s="206"/>
      <c r="Q1086" s="206"/>
      <c r="R1086" s="206"/>
      <c r="S1086" s="206"/>
      <c r="T1086" s="206"/>
      <c r="U1086" s="206"/>
      <c r="V1086" s="206"/>
      <c r="W1086" s="206"/>
      <c r="X1086" s="206"/>
      <c r="Y1086" s="206"/>
      <c r="Z1086" s="206"/>
      <c r="AA1086" s="206"/>
      <c r="AB1086" s="193"/>
      <c r="AC1086" s="204"/>
      <c r="AD1086" s="204" t="str">
        <f t="shared" si="121"/>
        <v xml:space="preserve"> </v>
      </c>
      <c r="AE1086" s="204"/>
      <c r="AF1086" s="204" t="str">
        <f t="shared" si="122"/>
        <v xml:space="preserve"> </v>
      </c>
      <c r="AG1086" s="204" t="str">
        <f t="shared" si="123"/>
        <v xml:space="preserve"> </v>
      </c>
      <c r="AH1086" s="204" t="str">
        <f>IF(OR(AC1086=" ",AC1086=0,AE1086=" ",AE1086=0)," ",IF(AND(AC1086=1,AE1086=5),"BAJO",IF(AND(AC1086=2,AE1086=5),"BAJO",IF(AND(AC1086=1,AE1086=10),"BAJO",IF(AND(AC1086=2,AE1086=10),"MODERADO",IF(AND(AC1086=1,AE1086=20),"MODERADO",IF(AND(AC1086=3,AE1086=5),"MODERADO",IF(AND(AC1086=4,AE1086=5),"MODERADO",IF(AND(AC1086=5,AE1086=5),"MODERADO",IF(AND(AC1086=2,AE1086=20),"ALTO",IF(AND(AC1086=3,AE1086=10),"ALTO",IF(AND(AC1086=4,AE1086=10),"ALTO",IF(AND(AC1086=5,AE1086=10),"ALTO",IF(AND(AC1086=3,AE1086=20),"EXTREMO",IF(AND(AC1086=4,AE1086=20),"EXTREMO",IF(AND(AC1086=5,AE1086=20),"EXTREMO",VLOOKUP(AG1086,[4]Evaluacion!A:B,2)))))))))))))))))</f>
        <v xml:space="preserve"> </v>
      </c>
      <c r="AI1086" s="213"/>
      <c r="AJ1086" s="214"/>
      <c r="AK1086" s="197"/>
      <c r="AL1086" s="197"/>
      <c r="AM1086" s="197"/>
      <c r="AN1086" s="197"/>
      <c r="AO1086" s="197"/>
      <c r="AP1086" s="197"/>
      <c r="AQ1086" s="197"/>
      <c r="AR1086" s="197"/>
      <c r="AS1086" s="204" t="str">
        <f t="shared" si="125"/>
        <v>DISMINUYE CERO PUNTOS</v>
      </c>
      <c r="AT1086" s="204"/>
      <c r="AU1086" s="204" t="str">
        <f t="shared" si="119"/>
        <v xml:space="preserve"> </v>
      </c>
      <c r="AV1086" s="204"/>
      <c r="AW1086" s="204" t="str">
        <f t="shared" si="120"/>
        <v xml:space="preserve"> </v>
      </c>
      <c r="AX1086" s="204" t="str">
        <f t="shared" si="124"/>
        <v xml:space="preserve"> </v>
      </c>
      <c r="AY1086" s="204" t="str">
        <f>IF(OR(AT1086=" ",AT1086=0,AV1086=" ",AV1086=0)," ",IF(AND(AT1086=1,AV1086=5),"BAJO",IF(AND(AT1086=2,AV1086=5),"BAJO",IF(AND(AT1086=1,AV1086=10),"BAJO",IF(AND(AT1086=2,AV1086=10),"MODERADO",IF(AND(AT1086=1,AV1086=20),"MODERADO",IF(AND(AT1086=3,AV1086=5),"MODERADO",IF(AND(AT1086=4,AV1086=5),"MODERADO",IF(AND(AT1086=5,AV1086=5),"MODERADO",IF(AND(AT1086=2,AV1086=20),"ALTO",IF(AND(AT1086=3,AV1086=10),"ALTO",IF(AND(AT1086=4,AV1086=10),"ALTO",IF(AND(AT1086=5,AV1086=10),"ALTO",IF(AND(AT1086=3,AV1086=20),"EXTREMO",IF(AND(AT1086=4,AV1086=20),"EXTREMO",IF(AND(AT1086=5,AV1086=20),"EXTREMO",VLOOKUP(AX1086,[4]Evaluacion!R:S,2)))))))))))))))))</f>
        <v xml:space="preserve"> </v>
      </c>
      <c r="AZ1086" s="204"/>
      <c r="BA1086" s="204"/>
      <c r="BB1086" s="204"/>
      <c r="BC1086" s="204"/>
      <c r="BD1086" s="204"/>
      <c r="BE1086" s="204"/>
      <c r="BF1086" s="204"/>
      <c r="BG1086" s="205"/>
      <c r="BH1086" s="204"/>
    </row>
    <row r="1087" spans="1:60" ht="24" x14ac:dyDescent="0.2">
      <c r="A1087" s="200"/>
      <c r="B1087" s="192"/>
      <c r="C1087" s="201"/>
      <c r="D1087" s="193"/>
      <c r="E1087" s="193"/>
      <c r="F1087" s="206"/>
      <c r="G1087" s="201"/>
      <c r="H1087" s="194"/>
      <c r="I1087" s="206"/>
      <c r="J1087" s="206"/>
      <c r="K1087" s="206"/>
      <c r="L1087" s="206"/>
      <c r="M1087" s="206"/>
      <c r="N1087" s="206"/>
      <c r="O1087" s="206"/>
      <c r="P1087" s="206"/>
      <c r="Q1087" s="206"/>
      <c r="R1087" s="206"/>
      <c r="S1087" s="206"/>
      <c r="T1087" s="206"/>
      <c r="U1087" s="206"/>
      <c r="V1087" s="206"/>
      <c r="W1087" s="206"/>
      <c r="X1087" s="206"/>
      <c r="Y1087" s="206"/>
      <c r="Z1087" s="206"/>
      <c r="AA1087" s="206"/>
      <c r="AB1087" s="193"/>
      <c r="AC1087" s="204"/>
      <c r="AD1087" s="204" t="str">
        <f t="shared" si="121"/>
        <v xml:space="preserve"> </v>
      </c>
      <c r="AE1087" s="204"/>
      <c r="AF1087" s="204" t="str">
        <f t="shared" si="122"/>
        <v xml:space="preserve"> </v>
      </c>
      <c r="AG1087" s="204" t="str">
        <f t="shared" si="123"/>
        <v xml:space="preserve"> </v>
      </c>
      <c r="AH1087" s="204" t="str">
        <f>IF(OR(AC1087=" ",AC1087=0,AE1087=" ",AE1087=0)," ",IF(AND(AC1087=1,AE1087=5),"BAJO",IF(AND(AC1087=2,AE1087=5),"BAJO",IF(AND(AC1087=1,AE1087=10),"BAJO",IF(AND(AC1087=2,AE1087=10),"MODERADO",IF(AND(AC1087=1,AE1087=20),"MODERADO",IF(AND(AC1087=3,AE1087=5),"MODERADO",IF(AND(AC1087=4,AE1087=5),"MODERADO",IF(AND(AC1087=5,AE1087=5),"MODERADO",IF(AND(AC1087=2,AE1087=20),"ALTO",IF(AND(AC1087=3,AE1087=10),"ALTO",IF(AND(AC1087=4,AE1087=10),"ALTO",IF(AND(AC1087=5,AE1087=10),"ALTO",IF(AND(AC1087=3,AE1087=20),"EXTREMO",IF(AND(AC1087=4,AE1087=20),"EXTREMO",IF(AND(AC1087=5,AE1087=20),"EXTREMO",VLOOKUP(AG1087,[4]Evaluacion!A:B,2)))))))))))))))))</f>
        <v xml:space="preserve"> </v>
      </c>
      <c r="AI1087" s="213"/>
      <c r="AJ1087" s="214"/>
      <c r="AK1087" s="197"/>
      <c r="AL1087" s="197"/>
      <c r="AM1087" s="197"/>
      <c r="AN1087" s="197"/>
      <c r="AO1087" s="197"/>
      <c r="AP1087" s="197"/>
      <c r="AQ1087" s="197"/>
      <c r="AR1087" s="197"/>
      <c r="AS1087" s="204" t="str">
        <f t="shared" si="125"/>
        <v>DISMINUYE CERO PUNTOS</v>
      </c>
      <c r="AT1087" s="204"/>
      <c r="AU1087" s="204" t="str">
        <f t="shared" si="119"/>
        <v xml:space="preserve"> </v>
      </c>
      <c r="AV1087" s="204"/>
      <c r="AW1087" s="204" t="str">
        <f t="shared" si="120"/>
        <v xml:space="preserve"> </v>
      </c>
      <c r="AX1087" s="204" t="str">
        <f t="shared" si="124"/>
        <v xml:space="preserve"> </v>
      </c>
      <c r="AY1087" s="204" t="str">
        <f>IF(OR(AT1087=" ",AT1087=0,AV1087=" ",AV1087=0)," ",IF(AND(AT1087=1,AV1087=5),"BAJO",IF(AND(AT1087=2,AV1087=5),"BAJO",IF(AND(AT1087=1,AV1087=10),"BAJO",IF(AND(AT1087=2,AV1087=10),"MODERADO",IF(AND(AT1087=1,AV1087=20),"MODERADO",IF(AND(AT1087=3,AV1087=5),"MODERADO",IF(AND(AT1087=4,AV1087=5),"MODERADO",IF(AND(AT1087=5,AV1087=5),"MODERADO",IF(AND(AT1087=2,AV1087=20),"ALTO",IF(AND(AT1087=3,AV1087=10),"ALTO",IF(AND(AT1087=4,AV1087=10),"ALTO",IF(AND(AT1087=5,AV1087=10),"ALTO",IF(AND(AT1087=3,AV1087=20),"EXTREMO",IF(AND(AT1087=4,AV1087=20),"EXTREMO",IF(AND(AT1087=5,AV1087=20),"EXTREMO",VLOOKUP(AX1087,[4]Evaluacion!R:S,2)))))))))))))))))</f>
        <v xml:space="preserve"> </v>
      </c>
      <c r="AZ1087" s="204"/>
      <c r="BA1087" s="204"/>
      <c r="BB1087" s="204"/>
      <c r="BC1087" s="204"/>
      <c r="BD1087" s="204"/>
      <c r="BE1087" s="204"/>
      <c r="BF1087" s="204"/>
      <c r="BG1087" s="205"/>
      <c r="BH1087" s="204"/>
    </row>
    <row r="1088" spans="1:60" ht="24" x14ac:dyDescent="0.2">
      <c r="A1088" s="200"/>
      <c r="B1088" s="192"/>
      <c r="C1088" s="201"/>
      <c r="D1088" s="193"/>
      <c r="E1088" s="193"/>
      <c r="F1088" s="206"/>
      <c r="G1088" s="201"/>
      <c r="H1088" s="194"/>
      <c r="I1088" s="206"/>
      <c r="J1088" s="206"/>
      <c r="K1088" s="206"/>
      <c r="L1088" s="206"/>
      <c r="M1088" s="206"/>
      <c r="N1088" s="206"/>
      <c r="O1088" s="206"/>
      <c r="P1088" s="206"/>
      <c r="Q1088" s="206"/>
      <c r="R1088" s="206"/>
      <c r="S1088" s="206"/>
      <c r="T1088" s="206"/>
      <c r="U1088" s="206"/>
      <c r="V1088" s="206"/>
      <c r="W1088" s="206"/>
      <c r="X1088" s="206"/>
      <c r="Y1088" s="206"/>
      <c r="Z1088" s="206"/>
      <c r="AA1088" s="206"/>
      <c r="AB1088" s="193"/>
      <c r="AC1088" s="204"/>
      <c r="AD1088" s="204" t="str">
        <f t="shared" si="121"/>
        <v xml:space="preserve"> </v>
      </c>
      <c r="AE1088" s="204"/>
      <c r="AF1088" s="204" t="str">
        <f t="shared" si="122"/>
        <v xml:space="preserve"> </v>
      </c>
      <c r="AG1088" s="204" t="str">
        <f t="shared" si="123"/>
        <v xml:space="preserve"> </v>
      </c>
      <c r="AH1088" s="204" t="str">
        <f>IF(OR(AC1088=" ",AC1088=0,AE1088=" ",AE1088=0)," ",IF(AND(AC1088=1,AE1088=5),"BAJO",IF(AND(AC1088=2,AE1088=5),"BAJO",IF(AND(AC1088=1,AE1088=10),"BAJO",IF(AND(AC1088=2,AE1088=10),"MODERADO",IF(AND(AC1088=1,AE1088=20),"MODERADO",IF(AND(AC1088=3,AE1088=5),"MODERADO",IF(AND(AC1088=4,AE1088=5),"MODERADO",IF(AND(AC1088=5,AE1088=5),"MODERADO",IF(AND(AC1088=2,AE1088=20),"ALTO",IF(AND(AC1088=3,AE1088=10),"ALTO",IF(AND(AC1088=4,AE1088=10),"ALTO",IF(AND(AC1088=5,AE1088=10),"ALTO",IF(AND(AC1088=3,AE1088=20),"EXTREMO",IF(AND(AC1088=4,AE1088=20),"EXTREMO",IF(AND(AC1088=5,AE1088=20),"EXTREMO",VLOOKUP(AG1088,[4]Evaluacion!A:B,2)))))))))))))))))</f>
        <v xml:space="preserve"> </v>
      </c>
      <c r="AI1088" s="213"/>
      <c r="AJ1088" s="214"/>
      <c r="AK1088" s="197"/>
      <c r="AL1088" s="197"/>
      <c r="AM1088" s="197"/>
      <c r="AN1088" s="197"/>
      <c r="AO1088" s="197"/>
      <c r="AP1088" s="197"/>
      <c r="AQ1088" s="197"/>
      <c r="AR1088" s="197"/>
      <c r="AS1088" s="204" t="str">
        <f t="shared" si="125"/>
        <v>DISMINUYE CERO PUNTOS</v>
      </c>
      <c r="AT1088" s="204"/>
      <c r="AU1088" s="204" t="str">
        <f t="shared" si="119"/>
        <v xml:space="preserve"> </v>
      </c>
      <c r="AV1088" s="204"/>
      <c r="AW1088" s="204" t="str">
        <f t="shared" si="120"/>
        <v xml:space="preserve"> </v>
      </c>
      <c r="AX1088" s="204" t="str">
        <f t="shared" si="124"/>
        <v xml:space="preserve"> </v>
      </c>
      <c r="AY1088" s="204" t="str">
        <f>IF(OR(AT1088=" ",AT1088=0,AV1088=" ",AV1088=0)," ",IF(AND(AT1088=1,AV1088=5),"BAJO",IF(AND(AT1088=2,AV1088=5),"BAJO",IF(AND(AT1088=1,AV1088=10),"BAJO",IF(AND(AT1088=2,AV1088=10),"MODERADO",IF(AND(AT1088=1,AV1088=20),"MODERADO",IF(AND(AT1088=3,AV1088=5),"MODERADO",IF(AND(AT1088=4,AV1088=5),"MODERADO",IF(AND(AT1088=5,AV1088=5),"MODERADO",IF(AND(AT1088=2,AV1088=20),"ALTO",IF(AND(AT1088=3,AV1088=10),"ALTO",IF(AND(AT1088=4,AV1088=10),"ALTO",IF(AND(AT1088=5,AV1088=10),"ALTO",IF(AND(AT1088=3,AV1088=20),"EXTREMO",IF(AND(AT1088=4,AV1088=20),"EXTREMO",IF(AND(AT1088=5,AV1088=20),"EXTREMO",VLOOKUP(AX1088,[4]Evaluacion!R:S,2)))))))))))))))))</f>
        <v xml:space="preserve"> </v>
      </c>
      <c r="AZ1088" s="204"/>
      <c r="BA1088" s="204"/>
      <c r="BB1088" s="204"/>
      <c r="BC1088" s="204"/>
      <c r="BD1088" s="204"/>
      <c r="BE1088" s="204"/>
      <c r="BF1088" s="204"/>
      <c r="BG1088" s="205"/>
      <c r="BH1088" s="204"/>
    </row>
    <row r="1089" spans="1:60" ht="24" x14ac:dyDescent="0.2">
      <c r="A1089" s="200"/>
      <c r="B1089" s="192"/>
      <c r="C1089" s="201"/>
      <c r="D1089" s="193"/>
      <c r="E1089" s="193"/>
      <c r="F1089" s="206"/>
      <c r="G1089" s="201"/>
      <c r="H1089" s="194"/>
      <c r="I1089" s="206"/>
      <c r="J1089" s="206"/>
      <c r="K1089" s="206"/>
      <c r="L1089" s="206"/>
      <c r="M1089" s="206"/>
      <c r="N1089" s="206"/>
      <c r="O1089" s="206"/>
      <c r="P1089" s="206"/>
      <c r="Q1089" s="206"/>
      <c r="R1089" s="206"/>
      <c r="S1089" s="206"/>
      <c r="T1089" s="206"/>
      <c r="U1089" s="206"/>
      <c r="V1089" s="206"/>
      <c r="W1089" s="206"/>
      <c r="X1089" s="206"/>
      <c r="Y1089" s="206"/>
      <c r="Z1089" s="206"/>
      <c r="AA1089" s="206"/>
      <c r="AB1089" s="193"/>
      <c r="AC1089" s="204"/>
      <c r="AD1089" s="204" t="str">
        <f t="shared" si="121"/>
        <v xml:space="preserve"> </v>
      </c>
      <c r="AE1089" s="204"/>
      <c r="AF1089" s="204" t="str">
        <f t="shared" si="122"/>
        <v xml:space="preserve"> </v>
      </c>
      <c r="AG1089" s="204" t="str">
        <f t="shared" si="123"/>
        <v xml:space="preserve"> </v>
      </c>
      <c r="AH1089" s="204" t="str">
        <f>IF(OR(AC1089=" ",AC1089=0,AE1089=" ",AE1089=0)," ",IF(AND(AC1089=1,AE1089=5),"BAJO",IF(AND(AC1089=2,AE1089=5),"BAJO",IF(AND(AC1089=1,AE1089=10),"BAJO",IF(AND(AC1089=2,AE1089=10),"MODERADO",IF(AND(AC1089=1,AE1089=20),"MODERADO",IF(AND(AC1089=3,AE1089=5),"MODERADO",IF(AND(AC1089=4,AE1089=5),"MODERADO",IF(AND(AC1089=5,AE1089=5),"MODERADO",IF(AND(AC1089=2,AE1089=20),"ALTO",IF(AND(AC1089=3,AE1089=10),"ALTO",IF(AND(AC1089=4,AE1089=10),"ALTO",IF(AND(AC1089=5,AE1089=10),"ALTO",IF(AND(AC1089=3,AE1089=20),"EXTREMO",IF(AND(AC1089=4,AE1089=20),"EXTREMO",IF(AND(AC1089=5,AE1089=20),"EXTREMO",VLOOKUP(AG1089,[4]Evaluacion!A:B,2)))))))))))))))))</f>
        <v xml:space="preserve"> </v>
      </c>
      <c r="AI1089" s="213"/>
      <c r="AJ1089" s="214"/>
      <c r="AK1089" s="197"/>
      <c r="AL1089" s="197"/>
      <c r="AM1089" s="197"/>
      <c r="AN1089" s="197"/>
      <c r="AO1089" s="197"/>
      <c r="AP1089" s="197"/>
      <c r="AQ1089" s="197"/>
      <c r="AR1089" s="197"/>
      <c r="AS1089" s="204" t="str">
        <f t="shared" si="125"/>
        <v>DISMINUYE CERO PUNTOS</v>
      </c>
      <c r="AT1089" s="204"/>
      <c r="AU1089" s="204" t="str">
        <f t="shared" si="119"/>
        <v xml:space="preserve"> </v>
      </c>
      <c r="AV1089" s="204"/>
      <c r="AW1089" s="204" t="str">
        <f t="shared" si="120"/>
        <v xml:space="preserve"> </v>
      </c>
      <c r="AX1089" s="204" t="str">
        <f t="shared" si="124"/>
        <v xml:space="preserve"> </v>
      </c>
      <c r="AY1089" s="204" t="str">
        <f>IF(OR(AT1089=" ",AT1089=0,AV1089=" ",AV1089=0)," ",IF(AND(AT1089=1,AV1089=5),"BAJO",IF(AND(AT1089=2,AV1089=5),"BAJO",IF(AND(AT1089=1,AV1089=10),"BAJO",IF(AND(AT1089=2,AV1089=10),"MODERADO",IF(AND(AT1089=1,AV1089=20),"MODERADO",IF(AND(AT1089=3,AV1089=5),"MODERADO",IF(AND(AT1089=4,AV1089=5),"MODERADO",IF(AND(AT1089=5,AV1089=5),"MODERADO",IF(AND(AT1089=2,AV1089=20),"ALTO",IF(AND(AT1089=3,AV1089=10),"ALTO",IF(AND(AT1089=4,AV1089=10),"ALTO",IF(AND(AT1089=5,AV1089=10),"ALTO",IF(AND(AT1089=3,AV1089=20),"EXTREMO",IF(AND(AT1089=4,AV1089=20),"EXTREMO",IF(AND(AT1089=5,AV1089=20),"EXTREMO",VLOOKUP(AX1089,[4]Evaluacion!R:S,2)))))))))))))))))</f>
        <v xml:space="preserve"> </v>
      </c>
      <c r="AZ1089" s="204"/>
      <c r="BA1089" s="204"/>
      <c r="BB1089" s="204"/>
      <c r="BC1089" s="204"/>
      <c r="BD1089" s="204"/>
      <c r="BE1089" s="204"/>
      <c r="BF1089" s="204"/>
      <c r="BG1089" s="205"/>
      <c r="BH1089" s="204"/>
    </row>
    <row r="1090" spans="1:60" ht="24" x14ac:dyDescent="0.2">
      <c r="A1090" s="200"/>
      <c r="B1090" s="192"/>
      <c r="C1090" s="201"/>
      <c r="D1090" s="193"/>
      <c r="E1090" s="193"/>
      <c r="F1090" s="206"/>
      <c r="G1090" s="201"/>
      <c r="H1090" s="194"/>
      <c r="I1090" s="206"/>
      <c r="J1090" s="206"/>
      <c r="K1090" s="206"/>
      <c r="L1090" s="206"/>
      <c r="M1090" s="206"/>
      <c r="N1090" s="206"/>
      <c r="O1090" s="206"/>
      <c r="P1090" s="206"/>
      <c r="Q1090" s="206"/>
      <c r="R1090" s="206"/>
      <c r="S1090" s="206"/>
      <c r="T1090" s="206"/>
      <c r="U1090" s="206"/>
      <c r="V1090" s="206"/>
      <c r="W1090" s="206"/>
      <c r="X1090" s="206"/>
      <c r="Y1090" s="206"/>
      <c r="Z1090" s="206"/>
      <c r="AA1090" s="206"/>
      <c r="AB1090" s="193"/>
      <c r="AC1090" s="204"/>
      <c r="AD1090" s="204" t="str">
        <f t="shared" si="121"/>
        <v xml:space="preserve"> </v>
      </c>
      <c r="AE1090" s="204"/>
      <c r="AF1090" s="204" t="str">
        <f t="shared" si="122"/>
        <v xml:space="preserve"> </v>
      </c>
      <c r="AG1090" s="204" t="str">
        <f t="shared" si="123"/>
        <v xml:space="preserve"> </v>
      </c>
      <c r="AH1090" s="204" t="str">
        <f>IF(OR(AC1090=" ",AC1090=0,AE1090=" ",AE1090=0)," ",IF(AND(AC1090=1,AE1090=5),"BAJO",IF(AND(AC1090=2,AE1090=5),"BAJO",IF(AND(AC1090=1,AE1090=10),"BAJO",IF(AND(AC1090=2,AE1090=10),"MODERADO",IF(AND(AC1090=1,AE1090=20),"MODERADO",IF(AND(AC1090=3,AE1090=5),"MODERADO",IF(AND(AC1090=4,AE1090=5),"MODERADO",IF(AND(AC1090=5,AE1090=5),"MODERADO",IF(AND(AC1090=2,AE1090=20),"ALTO",IF(AND(AC1090=3,AE1090=10),"ALTO",IF(AND(AC1090=4,AE1090=10),"ALTO",IF(AND(AC1090=5,AE1090=10),"ALTO",IF(AND(AC1090=3,AE1090=20),"EXTREMO",IF(AND(AC1090=4,AE1090=20),"EXTREMO",IF(AND(AC1090=5,AE1090=20),"EXTREMO",VLOOKUP(AG1090,[4]Evaluacion!A:B,2)))))))))))))))))</f>
        <v xml:space="preserve"> </v>
      </c>
      <c r="AI1090" s="213"/>
      <c r="AJ1090" s="214"/>
      <c r="AK1090" s="197"/>
      <c r="AL1090" s="197"/>
      <c r="AM1090" s="197"/>
      <c r="AN1090" s="197"/>
      <c r="AO1090" s="197"/>
      <c r="AP1090" s="197"/>
      <c r="AQ1090" s="197"/>
      <c r="AR1090" s="197"/>
      <c r="AS1090" s="204" t="str">
        <f t="shared" si="125"/>
        <v>DISMINUYE CERO PUNTOS</v>
      </c>
      <c r="AT1090" s="204"/>
      <c r="AU1090" s="204"/>
      <c r="AV1090" s="204"/>
      <c r="AW1090" s="204" t="str">
        <f t="shared" si="120"/>
        <v xml:space="preserve"> </v>
      </c>
      <c r="AX1090" s="204" t="str">
        <f t="shared" si="124"/>
        <v xml:space="preserve"> </v>
      </c>
      <c r="AY1090" s="204" t="str">
        <f>IF(OR(AT1090=" ",AT1090=0,AV1090=" ",AV1090=0)," ",IF(AND(AT1090=1,AV1090=5),"BAJO",IF(AND(AT1090=2,AV1090=5),"BAJO",IF(AND(AT1090=1,AV1090=10),"BAJO",IF(AND(AT1090=2,AV1090=10),"MODERADO",IF(AND(AT1090=1,AV1090=20),"MODERADO",IF(AND(AT1090=3,AV1090=5),"MODERADO",IF(AND(AT1090=4,AV1090=5),"MODERADO",IF(AND(AT1090=5,AV1090=5),"MODERADO",IF(AND(AT1090=2,AV1090=20),"ALTO",IF(AND(AT1090=3,AV1090=10),"ALTO",IF(AND(AT1090=4,AV1090=10),"ALTO",IF(AND(AT1090=5,AV1090=10),"ALTO",IF(AND(AT1090=3,AV1090=20),"EXTREMO",IF(AND(AT1090=4,AV1090=20),"EXTREMO",IF(AND(AT1090=5,AV1090=20),"EXTREMO",VLOOKUP(AX1090,[4]Evaluacion!R:S,2)))))))))))))))))</f>
        <v xml:space="preserve"> </v>
      </c>
      <c r="AZ1090" s="204"/>
      <c r="BA1090" s="204"/>
      <c r="BB1090" s="204"/>
      <c r="BC1090" s="204"/>
      <c r="BD1090" s="204"/>
      <c r="BE1090" s="204"/>
      <c r="BF1090" s="204"/>
      <c r="BG1090" s="205"/>
      <c r="BH1090" s="204"/>
    </row>
    <row r="1091" spans="1:60" ht="24" x14ac:dyDescent="0.2">
      <c r="A1091" s="200"/>
      <c r="B1091" s="192"/>
      <c r="C1091" s="201"/>
      <c r="D1091" s="193"/>
      <c r="E1091" s="193"/>
      <c r="F1091" s="206"/>
      <c r="G1091" s="201"/>
      <c r="H1091" s="194"/>
      <c r="I1091" s="206"/>
      <c r="J1091" s="206"/>
      <c r="K1091" s="206"/>
      <c r="L1091" s="206"/>
      <c r="M1091" s="206"/>
      <c r="N1091" s="206"/>
      <c r="O1091" s="206"/>
      <c r="P1091" s="206"/>
      <c r="Q1091" s="206"/>
      <c r="R1091" s="206"/>
      <c r="S1091" s="206"/>
      <c r="T1091" s="206"/>
      <c r="U1091" s="206"/>
      <c r="V1091" s="206"/>
      <c r="W1091" s="206"/>
      <c r="X1091" s="206"/>
      <c r="Y1091" s="206"/>
      <c r="Z1091" s="206"/>
      <c r="AA1091" s="206"/>
      <c r="AB1091" s="193"/>
      <c r="AC1091" s="204"/>
      <c r="AD1091" s="204" t="str">
        <f t="shared" si="121"/>
        <v xml:space="preserve"> </v>
      </c>
      <c r="AE1091" s="204"/>
      <c r="AF1091" s="204" t="str">
        <f t="shared" si="122"/>
        <v xml:space="preserve"> </v>
      </c>
      <c r="AG1091" s="204" t="str">
        <f t="shared" si="123"/>
        <v xml:space="preserve"> </v>
      </c>
      <c r="AH1091" s="204" t="str">
        <f>IF(OR(AC1091=" ",AC1091=0,AE1091=" ",AE1091=0)," ",IF(AND(AC1091=1,AE1091=5),"BAJO",IF(AND(AC1091=2,AE1091=5),"BAJO",IF(AND(AC1091=1,AE1091=10),"BAJO",IF(AND(AC1091=2,AE1091=10),"MODERADO",IF(AND(AC1091=1,AE1091=20),"MODERADO",IF(AND(AC1091=3,AE1091=5),"MODERADO",IF(AND(AC1091=4,AE1091=5),"MODERADO",IF(AND(AC1091=5,AE1091=5),"MODERADO",IF(AND(AC1091=2,AE1091=20),"ALTO",IF(AND(AC1091=3,AE1091=10),"ALTO",IF(AND(AC1091=4,AE1091=10),"ALTO",IF(AND(AC1091=5,AE1091=10),"ALTO",IF(AND(AC1091=3,AE1091=20),"EXTREMO",IF(AND(AC1091=4,AE1091=20),"EXTREMO",IF(AND(AC1091=5,AE1091=20),"EXTREMO",VLOOKUP(AG1091,[4]Evaluacion!A:B,2)))))))))))))))))</f>
        <v xml:space="preserve"> </v>
      </c>
      <c r="AI1091" s="213"/>
      <c r="AJ1091" s="214"/>
      <c r="AK1091" s="197"/>
      <c r="AL1091" s="197"/>
      <c r="AM1091" s="197"/>
      <c r="AN1091" s="197"/>
      <c r="AO1091" s="197"/>
      <c r="AP1091" s="197"/>
      <c r="AQ1091" s="197"/>
      <c r="AR1091" s="197"/>
      <c r="AS1091" s="204" t="str">
        <f t="shared" si="125"/>
        <v>DISMINUYE CERO PUNTOS</v>
      </c>
      <c r="AT1091" s="204"/>
      <c r="AU1091" s="204"/>
      <c r="AV1091" s="204"/>
      <c r="AW1091" s="204" t="str">
        <f t="shared" si="120"/>
        <v xml:space="preserve"> </v>
      </c>
      <c r="AX1091" s="204" t="str">
        <f t="shared" si="124"/>
        <v xml:space="preserve"> </v>
      </c>
      <c r="AY1091" s="204" t="str">
        <f>IF(OR(AT1091=" ",AT1091=0,AV1091=" ",AV1091=0)," ",IF(AND(AT1091=1,AV1091=5),"BAJO",IF(AND(AT1091=2,AV1091=5),"BAJO",IF(AND(AT1091=1,AV1091=10),"BAJO",IF(AND(AT1091=2,AV1091=10),"MODERADO",IF(AND(AT1091=1,AV1091=20),"MODERADO",IF(AND(AT1091=3,AV1091=5),"MODERADO",IF(AND(AT1091=4,AV1091=5),"MODERADO",IF(AND(AT1091=5,AV1091=5),"MODERADO",IF(AND(AT1091=2,AV1091=20),"ALTO",IF(AND(AT1091=3,AV1091=10),"ALTO",IF(AND(AT1091=4,AV1091=10),"ALTO",IF(AND(AT1091=5,AV1091=10),"ALTO",IF(AND(AT1091=3,AV1091=20),"EXTREMO",IF(AND(AT1091=4,AV1091=20),"EXTREMO",IF(AND(AT1091=5,AV1091=20),"EXTREMO",VLOOKUP(AX1091,[4]Evaluacion!R:S,2)))))))))))))))))</f>
        <v xml:space="preserve"> </v>
      </c>
      <c r="AZ1091" s="204"/>
      <c r="BA1091" s="204"/>
      <c r="BB1091" s="204"/>
      <c r="BC1091" s="204"/>
      <c r="BD1091" s="204"/>
      <c r="BE1091" s="204"/>
      <c r="BF1091" s="204"/>
      <c r="BG1091" s="205"/>
      <c r="BH1091" s="204"/>
    </row>
    <row r="1092" spans="1:60" ht="24" x14ac:dyDescent="0.2">
      <c r="A1092" s="200"/>
      <c r="B1092" s="192"/>
      <c r="C1092" s="201"/>
      <c r="D1092" s="193"/>
      <c r="E1092" s="193"/>
      <c r="F1092" s="206"/>
      <c r="G1092" s="201"/>
      <c r="H1092" s="194"/>
      <c r="I1092" s="206"/>
      <c r="J1092" s="206"/>
      <c r="K1092" s="206"/>
      <c r="L1092" s="206"/>
      <c r="M1092" s="206"/>
      <c r="N1092" s="206"/>
      <c r="O1092" s="206"/>
      <c r="P1092" s="206"/>
      <c r="Q1092" s="206"/>
      <c r="R1092" s="206"/>
      <c r="S1092" s="206"/>
      <c r="T1092" s="206"/>
      <c r="U1092" s="206"/>
      <c r="V1092" s="206"/>
      <c r="W1092" s="206"/>
      <c r="X1092" s="206"/>
      <c r="Y1092" s="206"/>
      <c r="Z1092" s="206"/>
      <c r="AA1092" s="206"/>
      <c r="AB1092" s="193"/>
      <c r="AC1092" s="204"/>
      <c r="AD1092" s="204" t="str">
        <f t="shared" si="121"/>
        <v xml:space="preserve"> </v>
      </c>
      <c r="AE1092" s="204"/>
      <c r="AF1092" s="204" t="str">
        <f t="shared" si="122"/>
        <v xml:space="preserve"> </v>
      </c>
      <c r="AG1092" s="204" t="str">
        <f t="shared" si="123"/>
        <v xml:space="preserve"> </v>
      </c>
      <c r="AH1092" s="204" t="str">
        <f>IF(OR(AC1092=" ",AC1092=0,AE1092=" ",AE1092=0)," ",IF(AND(AC1092=1,AE1092=5),"BAJO",IF(AND(AC1092=2,AE1092=5),"BAJO",IF(AND(AC1092=1,AE1092=10),"BAJO",IF(AND(AC1092=2,AE1092=10),"MODERADO",IF(AND(AC1092=1,AE1092=20),"MODERADO",IF(AND(AC1092=3,AE1092=5),"MODERADO",IF(AND(AC1092=4,AE1092=5),"MODERADO",IF(AND(AC1092=5,AE1092=5),"MODERADO",IF(AND(AC1092=2,AE1092=20),"ALTO",IF(AND(AC1092=3,AE1092=10),"ALTO",IF(AND(AC1092=4,AE1092=10),"ALTO",IF(AND(AC1092=5,AE1092=10),"ALTO",IF(AND(AC1092=3,AE1092=20),"EXTREMO",IF(AND(AC1092=4,AE1092=20),"EXTREMO",IF(AND(AC1092=5,AE1092=20),"EXTREMO",VLOOKUP(AG1092,[4]Evaluacion!A:B,2)))))))))))))))))</f>
        <v xml:space="preserve"> </v>
      </c>
      <c r="AI1092" s="213"/>
      <c r="AJ1092" s="214"/>
      <c r="AK1092" s="197"/>
      <c r="AL1092" s="197"/>
      <c r="AM1092" s="197"/>
      <c r="AN1092" s="197"/>
      <c r="AO1092" s="197"/>
      <c r="AP1092" s="197"/>
      <c r="AQ1092" s="197"/>
      <c r="AR1092" s="197"/>
      <c r="AS1092" s="204" t="str">
        <f t="shared" si="125"/>
        <v>DISMINUYE CERO PUNTOS</v>
      </c>
      <c r="AT1092" s="204"/>
      <c r="AU1092" s="204"/>
      <c r="AV1092" s="204"/>
      <c r="AW1092" s="204" t="str">
        <f t="shared" si="120"/>
        <v xml:space="preserve"> </v>
      </c>
      <c r="AX1092" s="204" t="str">
        <f t="shared" si="124"/>
        <v xml:space="preserve"> </v>
      </c>
      <c r="AY1092" s="204" t="str">
        <f>IF(OR(AT1092=" ",AT1092=0,AV1092=" ",AV1092=0)," ",IF(AND(AT1092=1,AV1092=5),"BAJO",IF(AND(AT1092=2,AV1092=5),"BAJO",IF(AND(AT1092=1,AV1092=10),"BAJO",IF(AND(AT1092=2,AV1092=10),"MODERADO",IF(AND(AT1092=1,AV1092=20),"MODERADO",IF(AND(AT1092=3,AV1092=5),"MODERADO",IF(AND(AT1092=4,AV1092=5),"MODERADO",IF(AND(AT1092=5,AV1092=5),"MODERADO",IF(AND(AT1092=2,AV1092=20),"ALTO",IF(AND(AT1092=3,AV1092=10),"ALTO",IF(AND(AT1092=4,AV1092=10),"ALTO",IF(AND(AT1092=5,AV1092=10),"ALTO",IF(AND(AT1092=3,AV1092=20),"EXTREMO",IF(AND(AT1092=4,AV1092=20),"EXTREMO",IF(AND(AT1092=5,AV1092=20),"EXTREMO",VLOOKUP(AX1092,[4]Evaluacion!R:S,2)))))))))))))))))</f>
        <v xml:space="preserve"> </v>
      </c>
      <c r="AZ1092" s="204"/>
      <c r="BA1092" s="204"/>
      <c r="BB1092" s="204"/>
      <c r="BC1092" s="204"/>
      <c r="BD1092" s="204"/>
      <c r="BE1092" s="204"/>
      <c r="BF1092" s="204"/>
      <c r="BG1092" s="205"/>
      <c r="BH1092" s="204"/>
    </row>
    <row r="1093" spans="1:60" ht="24" x14ac:dyDescent="0.2">
      <c r="A1093" s="200"/>
      <c r="B1093" s="192"/>
      <c r="C1093" s="201"/>
      <c r="D1093" s="193"/>
      <c r="E1093" s="193"/>
      <c r="F1093" s="206"/>
      <c r="G1093" s="201"/>
      <c r="H1093" s="194"/>
      <c r="I1093" s="206"/>
      <c r="J1093" s="206"/>
      <c r="K1093" s="206"/>
      <c r="L1093" s="206"/>
      <c r="M1093" s="206"/>
      <c r="N1093" s="206"/>
      <c r="O1093" s="206"/>
      <c r="P1093" s="206"/>
      <c r="Q1093" s="206"/>
      <c r="R1093" s="206"/>
      <c r="S1093" s="206"/>
      <c r="T1093" s="206"/>
      <c r="U1093" s="206"/>
      <c r="V1093" s="206"/>
      <c r="W1093" s="206"/>
      <c r="X1093" s="206"/>
      <c r="Y1093" s="206"/>
      <c r="Z1093" s="206"/>
      <c r="AA1093" s="206"/>
      <c r="AB1093" s="193"/>
      <c r="AC1093" s="204"/>
      <c r="AD1093" s="204" t="str">
        <f t="shared" si="121"/>
        <v xml:space="preserve"> </v>
      </c>
      <c r="AE1093" s="204"/>
      <c r="AF1093" s="204" t="str">
        <f t="shared" si="122"/>
        <v xml:space="preserve"> </v>
      </c>
      <c r="AG1093" s="204" t="str">
        <f t="shared" si="123"/>
        <v xml:space="preserve"> </v>
      </c>
      <c r="AH1093" s="204" t="str">
        <f>IF(OR(AC1093=" ",AC1093=0,AE1093=" ",AE1093=0)," ",IF(AND(AC1093=1,AE1093=5),"BAJO",IF(AND(AC1093=2,AE1093=5),"BAJO",IF(AND(AC1093=1,AE1093=10),"BAJO",IF(AND(AC1093=2,AE1093=10),"MODERADO",IF(AND(AC1093=1,AE1093=20),"MODERADO",IF(AND(AC1093=3,AE1093=5),"MODERADO",IF(AND(AC1093=4,AE1093=5),"MODERADO",IF(AND(AC1093=5,AE1093=5),"MODERADO",IF(AND(AC1093=2,AE1093=20),"ALTO",IF(AND(AC1093=3,AE1093=10),"ALTO",IF(AND(AC1093=4,AE1093=10),"ALTO",IF(AND(AC1093=5,AE1093=10),"ALTO",IF(AND(AC1093=3,AE1093=20),"EXTREMO",IF(AND(AC1093=4,AE1093=20),"EXTREMO",IF(AND(AC1093=5,AE1093=20),"EXTREMO",VLOOKUP(AG1093,[4]Evaluacion!A:B,2)))))))))))))))))</f>
        <v xml:space="preserve"> </v>
      </c>
      <c r="AI1093" s="213"/>
      <c r="AJ1093" s="214"/>
      <c r="AK1093" s="197"/>
      <c r="AL1093" s="197"/>
      <c r="AM1093" s="197"/>
      <c r="AN1093" s="197"/>
      <c r="AO1093" s="197"/>
      <c r="AP1093" s="197"/>
      <c r="AQ1093" s="197"/>
      <c r="AR1093" s="197"/>
      <c r="AS1093" s="204" t="str">
        <f t="shared" si="125"/>
        <v>DISMINUYE CERO PUNTOS</v>
      </c>
      <c r="AT1093" s="204"/>
      <c r="AU1093" s="213"/>
      <c r="AV1093" s="204"/>
      <c r="AW1093" s="204" t="str">
        <f t="shared" si="120"/>
        <v xml:space="preserve"> </v>
      </c>
      <c r="AX1093" s="204" t="str">
        <f t="shared" si="124"/>
        <v xml:space="preserve"> </v>
      </c>
      <c r="AY1093" s="204" t="str">
        <f>IF(OR(AT1093=" ",AT1093=0,AV1093=" ",AV1093=0)," ",IF(AND(AT1093=1,AV1093=5),"BAJO",IF(AND(AT1093=2,AV1093=5),"BAJO",IF(AND(AT1093=1,AV1093=10),"BAJO",IF(AND(AT1093=2,AV1093=10),"MODERADO",IF(AND(AT1093=1,AV1093=20),"MODERADO",IF(AND(AT1093=3,AV1093=5),"MODERADO",IF(AND(AT1093=4,AV1093=5),"MODERADO",IF(AND(AT1093=5,AV1093=5),"MODERADO",IF(AND(AT1093=2,AV1093=20),"ALTO",IF(AND(AT1093=3,AV1093=10),"ALTO",IF(AND(AT1093=4,AV1093=10),"ALTO",IF(AND(AT1093=5,AV1093=10),"ALTO",IF(AND(AT1093=3,AV1093=20),"EXTREMO",IF(AND(AT1093=4,AV1093=20),"EXTREMO",IF(AND(AT1093=5,AV1093=20),"EXTREMO",VLOOKUP(AX1093,[4]Evaluacion!R:S,2)))))))))))))))))</f>
        <v xml:space="preserve"> </v>
      </c>
      <c r="AZ1093" s="204"/>
      <c r="BA1093" s="204"/>
      <c r="BB1093" s="204"/>
      <c r="BC1093" s="204"/>
      <c r="BD1093" s="204"/>
      <c r="BE1093" s="204"/>
      <c r="BF1093" s="204"/>
      <c r="BG1093" s="205"/>
      <c r="BH1093" s="204"/>
    </row>
    <row r="1094" spans="1:60" ht="24" x14ac:dyDescent="0.2">
      <c r="A1094" s="200"/>
      <c r="B1094" s="192"/>
      <c r="C1094" s="201"/>
      <c r="D1094" s="193"/>
      <c r="E1094" s="193"/>
      <c r="F1094" s="206"/>
      <c r="G1094" s="201"/>
      <c r="H1094" s="194"/>
      <c r="I1094" s="206"/>
      <c r="J1094" s="206"/>
      <c r="K1094" s="206"/>
      <c r="L1094" s="206"/>
      <c r="M1094" s="206"/>
      <c r="N1094" s="206"/>
      <c r="O1094" s="206"/>
      <c r="P1094" s="206"/>
      <c r="Q1094" s="206"/>
      <c r="R1094" s="206"/>
      <c r="S1094" s="206"/>
      <c r="T1094" s="206"/>
      <c r="U1094" s="206"/>
      <c r="V1094" s="206"/>
      <c r="W1094" s="206"/>
      <c r="X1094" s="206"/>
      <c r="Y1094" s="206"/>
      <c r="Z1094" s="206"/>
      <c r="AA1094" s="206"/>
      <c r="AB1094" s="193"/>
      <c r="AC1094" s="204"/>
      <c r="AD1094" s="204" t="str">
        <f t="shared" si="121"/>
        <v xml:space="preserve"> </v>
      </c>
      <c r="AE1094" s="204"/>
      <c r="AF1094" s="204" t="str">
        <f t="shared" si="122"/>
        <v xml:space="preserve"> </v>
      </c>
      <c r="AG1094" s="204" t="str">
        <f t="shared" si="123"/>
        <v xml:space="preserve"> </v>
      </c>
      <c r="AH1094" s="204" t="str">
        <f>IF(OR(AC1094=" ",AC1094=0,AE1094=" ",AE1094=0)," ",IF(AND(AC1094=1,AE1094=5),"BAJO",IF(AND(AC1094=2,AE1094=5),"BAJO",IF(AND(AC1094=1,AE1094=10),"BAJO",IF(AND(AC1094=2,AE1094=10),"MODERADO",IF(AND(AC1094=1,AE1094=20),"MODERADO",IF(AND(AC1094=3,AE1094=5),"MODERADO",IF(AND(AC1094=4,AE1094=5),"MODERADO",IF(AND(AC1094=5,AE1094=5),"MODERADO",IF(AND(AC1094=2,AE1094=20),"ALTO",IF(AND(AC1094=3,AE1094=10),"ALTO",IF(AND(AC1094=4,AE1094=10),"ALTO",IF(AND(AC1094=5,AE1094=10),"ALTO",IF(AND(AC1094=3,AE1094=20),"EXTREMO",IF(AND(AC1094=4,AE1094=20),"EXTREMO",IF(AND(AC1094=5,AE1094=20),"EXTREMO",VLOOKUP(AG1094,[4]Evaluacion!A:B,2)))))))))))))))))</f>
        <v xml:space="preserve"> </v>
      </c>
      <c r="AI1094" s="213"/>
      <c r="AJ1094" s="214"/>
      <c r="AK1094" s="197"/>
      <c r="AL1094" s="197"/>
      <c r="AM1094" s="197"/>
      <c r="AN1094" s="197"/>
      <c r="AO1094" s="197"/>
      <c r="AP1094" s="197"/>
      <c r="AQ1094" s="197"/>
      <c r="AR1094" s="197"/>
      <c r="AS1094" s="204" t="str">
        <f t="shared" si="125"/>
        <v>DISMINUYE CERO PUNTOS</v>
      </c>
      <c r="AT1094" s="204"/>
      <c r="AU1094" s="213"/>
      <c r="AV1094" s="204"/>
      <c r="AW1094" s="204" t="str">
        <f t="shared" si="120"/>
        <v xml:space="preserve"> </v>
      </c>
      <c r="AX1094" s="204" t="str">
        <f t="shared" si="124"/>
        <v xml:space="preserve"> </v>
      </c>
      <c r="AY1094" s="204" t="str">
        <f>IF(OR(AT1094=" ",AT1094=0,AV1094=" ",AV1094=0)," ",IF(AND(AT1094=1,AV1094=5),"BAJO",IF(AND(AT1094=2,AV1094=5),"BAJO",IF(AND(AT1094=1,AV1094=10),"BAJO",IF(AND(AT1094=2,AV1094=10),"MODERADO",IF(AND(AT1094=1,AV1094=20),"MODERADO",IF(AND(AT1094=3,AV1094=5),"MODERADO",IF(AND(AT1094=4,AV1094=5),"MODERADO",IF(AND(AT1094=5,AV1094=5),"MODERADO",IF(AND(AT1094=2,AV1094=20),"ALTO",IF(AND(AT1094=3,AV1094=10),"ALTO",IF(AND(AT1094=4,AV1094=10),"ALTO",IF(AND(AT1094=5,AV1094=10),"ALTO",IF(AND(AT1094=3,AV1094=20),"EXTREMO",IF(AND(AT1094=4,AV1094=20),"EXTREMO",IF(AND(AT1094=5,AV1094=20),"EXTREMO",VLOOKUP(AX1094,[4]Evaluacion!R:S,2)))))))))))))))))</f>
        <v xml:space="preserve"> </v>
      </c>
      <c r="AZ1094" s="204"/>
      <c r="BA1094" s="204"/>
      <c r="BB1094" s="204"/>
      <c r="BC1094" s="204"/>
      <c r="BD1094" s="204"/>
      <c r="BE1094" s="204"/>
      <c r="BF1094" s="204"/>
      <c r="BG1094" s="205"/>
      <c r="BH1094" s="204"/>
    </row>
    <row r="1095" spans="1:60" ht="24" x14ac:dyDescent="0.2">
      <c r="A1095" s="200"/>
      <c r="B1095" s="192"/>
      <c r="C1095" s="201"/>
      <c r="D1095" s="193"/>
      <c r="E1095" s="193"/>
      <c r="F1095" s="206"/>
      <c r="G1095" s="201"/>
      <c r="H1095" s="194"/>
      <c r="I1095" s="206"/>
      <c r="J1095" s="206"/>
      <c r="K1095" s="206"/>
      <c r="L1095" s="206"/>
      <c r="M1095" s="206"/>
      <c r="N1095" s="206"/>
      <c r="O1095" s="206"/>
      <c r="P1095" s="206"/>
      <c r="Q1095" s="206"/>
      <c r="R1095" s="206"/>
      <c r="S1095" s="206"/>
      <c r="T1095" s="206"/>
      <c r="U1095" s="206"/>
      <c r="V1095" s="206"/>
      <c r="W1095" s="206"/>
      <c r="X1095" s="206"/>
      <c r="Y1095" s="206"/>
      <c r="Z1095" s="206"/>
      <c r="AA1095" s="206"/>
      <c r="AB1095" s="193"/>
      <c r="AC1095" s="204"/>
      <c r="AD1095" s="204" t="str">
        <f t="shared" si="121"/>
        <v xml:space="preserve"> </v>
      </c>
      <c r="AE1095" s="204"/>
      <c r="AF1095" s="204" t="str">
        <f t="shared" si="122"/>
        <v xml:space="preserve"> </v>
      </c>
      <c r="AG1095" s="204" t="str">
        <f t="shared" si="123"/>
        <v xml:space="preserve"> </v>
      </c>
      <c r="AH1095" s="204" t="str">
        <f>IF(OR(AC1095=" ",AC1095=0,AE1095=" ",AE1095=0)," ",IF(AND(AC1095=1,AE1095=5),"BAJO",IF(AND(AC1095=2,AE1095=5),"BAJO",IF(AND(AC1095=1,AE1095=10),"BAJO",IF(AND(AC1095=2,AE1095=10),"MODERADO",IF(AND(AC1095=1,AE1095=20),"MODERADO",IF(AND(AC1095=3,AE1095=5),"MODERADO",IF(AND(AC1095=4,AE1095=5),"MODERADO",IF(AND(AC1095=5,AE1095=5),"MODERADO",IF(AND(AC1095=2,AE1095=20),"ALTO",IF(AND(AC1095=3,AE1095=10),"ALTO",IF(AND(AC1095=4,AE1095=10),"ALTO",IF(AND(AC1095=5,AE1095=10),"ALTO",IF(AND(AC1095=3,AE1095=20),"EXTREMO",IF(AND(AC1095=4,AE1095=20),"EXTREMO",IF(AND(AC1095=5,AE1095=20),"EXTREMO",VLOOKUP(AG1095,[4]Evaluacion!A:B,2)))))))))))))))))</f>
        <v xml:space="preserve"> </v>
      </c>
      <c r="AI1095" s="213"/>
      <c r="AJ1095" s="214"/>
      <c r="AK1095" s="197"/>
      <c r="AL1095" s="197"/>
      <c r="AM1095" s="197"/>
      <c r="AN1095" s="197"/>
      <c r="AO1095" s="197"/>
      <c r="AP1095" s="197"/>
      <c r="AQ1095" s="197"/>
      <c r="AR1095" s="197"/>
      <c r="AS1095" s="204" t="str">
        <f t="shared" si="125"/>
        <v>DISMINUYE CERO PUNTOS</v>
      </c>
      <c r="AT1095" s="204"/>
      <c r="AU1095" s="213"/>
      <c r="AV1095" s="204"/>
      <c r="AW1095" s="204" t="str">
        <f t="shared" si="120"/>
        <v xml:space="preserve"> </v>
      </c>
      <c r="AX1095" s="204" t="str">
        <f t="shared" si="124"/>
        <v xml:space="preserve"> </v>
      </c>
      <c r="AY1095" s="204" t="str">
        <f>IF(OR(AT1095=" ",AT1095=0,AV1095=" ",AV1095=0)," ",IF(AND(AT1095=1,AV1095=5),"BAJO",IF(AND(AT1095=2,AV1095=5),"BAJO",IF(AND(AT1095=1,AV1095=10),"BAJO",IF(AND(AT1095=2,AV1095=10),"MODERADO",IF(AND(AT1095=1,AV1095=20),"MODERADO",IF(AND(AT1095=3,AV1095=5),"MODERADO",IF(AND(AT1095=4,AV1095=5),"MODERADO",IF(AND(AT1095=5,AV1095=5),"MODERADO",IF(AND(AT1095=2,AV1095=20),"ALTO",IF(AND(AT1095=3,AV1095=10),"ALTO",IF(AND(AT1095=4,AV1095=10),"ALTO",IF(AND(AT1095=5,AV1095=10),"ALTO",IF(AND(AT1095=3,AV1095=20),"EXTREMO",IF(AND(AT1095=4,AV1095=20),"EXTREMO",IF(AND(AT1095=5,AV1095=20),"EXTREMO",VLOOKUP(AX1095,[4]Evaluacion!R:S,2)))))))))))))))))</f>
        <v xml:space="preserve"> </v>
      </c>
      <c r="AZ1095" s="204"/>
      <c r="BA1095" s="204"/>
      <c r="BB1095" s="204"/>
      <c r="BC1095" s="204"/>
      <c r="BD1095" s="204"/>
      <c r="BE1095" s="204"/>
      <c r="BF1095" s="204"/>
      <c r="BG1095" s="205"/>
      <c r="BH1095" s="204"/>
    </row>
    <row r="1096" spans="1:60" ht="24" x14ac:dyDescent="0.2">
      <c r="A1096" s="200"/>
      <c r="B1096" s="192"/>
      <c r="C1096" s="201"/>
      <c r="D1096" s="193"/>
      <c r="E1096" s="193"/>
      <c r="F1096" s="206"/>
      <c r="G1096" s="201"/>
      <c r="H1096" s="194"/>
      <c r="I1096" s="206"/>
      <c r="J1096" s="206"/>
      <c r="K1096" s="206"/>
      <c r="L1096" s="206"/>
      <c r="M1096" s="206"/>
      <c r="N1096" s="206"/>
      <c r="O1096" s="206"/>
      <c r="P1096" s="206"/>
      <c r="Q1096" s="206"/>
      <c r="R1096" s="206"/>
      <c r="S1096" s="206"/>
      <c r="T1096" s="206"/>
      <c r="U1096" s="206"/>
      <c r="V1096" s="206"/>
      <c r="W1096" s="206"/>
      <c r="X1096" s="206"/>
      <c r="Y1096" s="206"/>
      <c r="Z1096" s="206"/>
      <c r="AA1096" s="206"/>
      <c r="AB1096" s="193"/>
      <c r="AC1096" s="204"/>
      <c r="AD1096" s="204" t="str">
        <f t="shared" si="121"/>
        <v xml:space="preserve"> </v>
      </c>
      <c r="AE1096" s="204"/>
      <c r="AF1096" s="204" t="str">
        <f t="shared" si="122"/>
        <v xml:space="preserve"> </v>
      </c>
      <c r="AG1096" s="204" t="str">
        <f t="shared" si="123"/>
        <v xml:space="preserve"> </v>
      </c>
      <c r="AH1096" s="204" t="str">
        <f>IF(OR(AC1096=" ",AC1096=0,AE1096=" ",AE1096=0)," ",IF(AND(AC1096=1,AE1096=5),"BAJO",IF(AND(AC1096=2,AE1096=5),"BAJO",IF(AND(AC1096=1,AE1096=10),"BAJO",IF(AND(AC1096=2,AE1096=10),"MODERADO",IF(AND(AC1096=1,AE1096=20),"MODERADO",IF(AND(AC1096=3,AE1096=5),"MODERADO",IF(AND(AC1096=4,AE1096=5),"MODERADO",IF(AND(AC1096=5,AE1096=5),"MODERADO",IF(AND(AC1096=2,AE1096=20),"ALTO",IF(AND(AC1096=3,AE1096=10),"ALTO",IF(AND(AC1096=4,AE1096=10),"ALTO",IF(AND(AC1096=5,AE1096=10),"ALTO",IF(AND(AC1096=3,AE1096=20),"EXTREMO",IF(AND(AC1096=4,AE1096=20),"EXTREMO",IF(AND(AC1096=5,AE1096=20),"EXTREMO",VLOOKUP(AG1096,[4]Evaluacion!A:B,2)))))))))))))))))</f>
        <v xml:space="preserve"> </v>
      </c>
      <c r="AI1096" s="213"/>
      <c r="AJ1096" s="214"/>
      <c r="AK1096" s="197"/>
      <c r="AL1096" s="197"/>
      <c r="AM1096" s="197"/>
      <c r="AN1096" s="197"/>
      <c r="AO1096" s="197"/>
      <c r="AP1096" s="197"/>
      <c r="AQ1096" s="197"/>
      <c r="AR1096" s="197"/>
      <c r="AS1096" s="204" t="str">
        <f t="shared" si="125"/>
        <v>DISMINUYE CERO PUNTOS</v>
      </c>
      <c r="AT1096" s="204"/>
      <c r="AU1096" s="213"/>
      <c r="AV1096" s="204"/>
      <c r="AW1096" s="204" t="str">
        <f t="shared" si="120"/>
        <v xml:space="preserve"> </v>
      </c>
      <c r="AX1096" s="204" t="str">
        <f t="shared" si="124"/>
        <v xml:space="preserve"> </v>
      </c>
      <c r="AY1096" s="204" t="str">
        <f>IF(OR(AT1096=" ",AT1096=0,AV1096=" ",AV1096=0)," ",IF(AND(AT1096=1,AV1096=5),"BAJO",IF(AND(AT1096=2,AV1096=5),"BAJO",IF(AND(AT1096=1,AV1096=10),"BAJO",IF(AND(AT1096=2,AV1096=10),"MODERADO",IF(AND(AT1096=1,AV1096=20),"MODERADO",IF(AND(AT1096=3,AV1096=5),"MODERADO",IF(AND(AT1096=4,AV1096=5),"MODERADO",IF(AND(AT1096=5,AV1096=5),"MODERADO",IF(AND(AT1096=2,AV1096=20),"ALTO",IF(AND(AT1096=3,AV1096=10),"ALTO",IF(AND(AT1096=4,AV1096=10),"ALTO",IF(AND(AT1096=5,AV1096=10),"ALTO",IF(AND(AT1096=3,AV1096=20),"EXTREMO",IF(AND(AT1096=4,AV1096=20),"EXTREMO",IF(AND(AT1096=5,AV1096=20),"EXTREMO",VLOOKUP(AX1096,[4]Evaluacion!R:S,2)))))))))))))))))</f>
        <v xml:space="preserve"> </v>
      </c>
      <c r="AZ1096" s="204"/>
      <c r="BA1096" s="204"/>
      <c r="BB1096" s="204"/>
      <c r="BC1096" s="204"/>
      <c r="BD1096" s="204"/>
      <c r="BE1096" s="204"/>
      <c r="BF1096" s="204"/>
      <c r="BG1096" s="205"/>
      <c r="BH1096" s="204"/>
    </row>
    <row r="1097" spans="1:60" ht="24" x14ac:dyDescent="0.2">
      <c r="A1097" s="200"/>
      <c r="B1097" s="192"/>
      <c r="C1097" s="201"/>
      <c r="D1097" s="193"/>
      <c r="E1097" s="193"/>
      <c r="F1097" s="206"/>
      <c r="G1097" s="201"/>
      <c r="H1097" s="194"/>
      <c r="I1097" s="206"/>
      <c r="J1097" s="206"/>
      <c r="K1097" s="206"/>
      <c r="L1097" s="206"/>
      <c r="M1097" s="206"/>
      <c r="N1097" s="206"/>
      <c r="O1097" s="206"/>
      <c r="P1097" s="206"/>
      <c r="Q1097" s="206"/>
      <c r="R1097" s="206"/>
      <c r="S1097" s="206"/>
      <c r="T1097" s="206"/>
      <c r="U1097" s="206"/>
      <c r="V1097" s="206"/>
      <c r="W1097" s="206"/>
      <c r="X1097" s="206"/>
      <c r="Y1097" s="206"/>
      <c r="Z1097" s="206"/>
      <c r="AA1097" s="206"/>
      <c r="AB1097" s="193"/>
      <c r="AC1097" s="204"/>
      <c r="AD1097" s="204" t="str">
        <f t="shared" si="121"/>
        <v xml:space="preserve"> </v>
      </c>
      <c r="AE1097" s="204"/>
      <c r="AF1097" s="204" t="str">
        <f t="shared" si="122"/>
        <v xml:space="preserve"> </v>
      </c>
      <c r="AG1097" s="204" t="str">
        <f t="shared" si="123"/>
        <v xml:space="preserve"> </v>
      </c>
      <c r="AH1097" s="204" t="str">
        <f>IF(OR(AC1097=" ",AC1097=0,AE1097=" ",AE1097=0)," ",IF(AND(AC1097=1,AE1097=5),"BAJO",IF(AND(AC1097=2,AE1097=5),"BAJO",IF(AND(AC1097=1,AE1097=10),"BAJO",IF(AND(AC1097=2,AE1097=10),"MODERADO",IF(AND(AC1097=1,AE1097=20),"MODERADO",IF(AND(AC1097=3,AE1097=5),"MODERADO",IF(AND(AC1097=4,AE1097=5),"MODERADO",IF(AND(AC1097=5,AE1097=5),"MODERADO",IF(AND(AC1097=2,AE1097=20),"ALTO",IF(AND(AC1097=3,AE1097=10),"ALTO",IF(AND(AC1097=4,AE1097=10),"ALTO",IF(AND(AC1097=5,AE1097=10),"ALTO",IF(AND(AC1097=3,AE1097=20),"EXTREMO",IF(AND(AC1097=4,AE1097=20),"EXTREMO",IF(AND(AC1097=5,AE1097=20),"EXTREMO",VLOOKUP(AG1097,[4]Evaluacion!A:B,2)))))))))))))))))</f>
        <v xml:space="preserve"> </v>
      </c>
      <c r="AI1097" s="213"/>
      <c r="AJ1097" s="214"/>
      <c r="AK1097" s="197"/>
      <c r="AL1097" s="197"/>
      <c r="AM1097" s="197"/>
      <c r="AN1097" s="197"/>
      <c r="AO1097" s="197"/>
      <c r="AP1097" s="197"/>
      <c r="AQ1097" s="197"/>
      <c r="AR1097" s="197"/>
      <c r="AS1097" s="204" t="str">
        <f t="shared" si="125"/>
        <v>DISMINUYE CERO PUNTOS</v>
      </c>
      <c r="AT1097" s="204"/>
      <c r="AU1097" s="213"/>
      <c r="AV1097" s="204"/>
      <c r="AW1097" s="204" t="str">
        <f t="shared" si="120"/>
        <v xml:space="preserve"> </v>
      </c>
      <c r="AX1097" s="204" t="str">
        <f t="shared" si="124"/>
        <v xml:space="preserve"> </v>
      </c>
      <c r="AY1097" s="204" t="str">
        <f>IF(OR(AT1097=" ",AT1097=0,AV1097=" ",AV1097=0)," ",IF(AND(AT1097=1,AV1097=5),"BAJO",IF(AND(AT1097=2,AV1097=5),"BAJO",IF(AND(AT1097=1,AV1097=10),"BAJO",IF(AND(AT1097=2,AV1097=10),"MODERADO",IF(AND(AT1097=1,AV1097=20),"MODERADO",IF(AND(AT1097=3,AV1097=5),"MODERADO",IF(AND(AT1097=4,AV1097=5),"MODERADO",IF(AND(AT1097=5,AV1097=5),"MODERADO",IF(AND(AT1097=2,AV1097=20),"ALTO",IF(AND(AT1097=3,AV1097=10),"ALTO",IF(AND(AT1097=4,AV1097=10),"ALTO",IF(AND(AT1097=5,AV1097=10),"ALTO",IF(AND(AT1097=3,AV1097=20),"EXTREMO",IF(AND(AT1097=4,AV1097=20),"EXTREMO",IF(AND(AT1097=5,AV1097=20),"EXTREMO",VLOOKUP(AX1097,[4]Evaluacion!R:S,2)))))))))))))))))</f>
        <v xml:space="preserve"> </v>
      </c>
      <c r="AZ1097" s="204"/>
      <c r="BA1097" s="204"/>
      <c r="BB1097" s="204"/>
      <c r="BC1097" s="204"/>
      <c r="BD1097" s="204"/>
      <c r="BE1097" s="204"/>
      <c r="BF1097" s="204"/>
      <c r="BG1097" s="205"/>
      <c r="BH1097" s="204"/>
    </row>
    <row r="1098" spans="1:60" ht="24" x14ac:dyDescent="0.2">
      <c r="A1098" s="200"/>
      <c r="B1098" s="192"/>
      <c r="C1098" s="201"/>
      <c r="D1098" s="193"/>
      <c r="E1098" s="193"/>
      <c r="F1098" s="206"/>
      <c r="G1098" s="201"/>
      <c r="H1098" s="194"/>
      <c r="I1098" s="206"/>
      <c r="J1098" s="206"/>
      <c r="K1098" s="206"/>
      <c r="L1098" s="206"/>
      <c r="M1098" s="206"/>
      <c r="N1098" s="206"/>
      <c r="O1098" s="206"/>
      <c r="P1098" s="206"/>
      <c r="Q1098" s="206"/>
      <c r="R1098" s="206"/>
      <c r="S1098" s="206"/>
      <c r="T1098" s="206"/>
      <c r="U1098" s="206"/>
      <c r="V1098" s="206"/>
      <c r="W1098" s="206"/>
      <c r="X1098" s="206"/>
      <c r="Y1098" s="206"/>
      <c r="Z1098" s="206"/>
      <c r="AA1098" s="206"/>
      <c r="AB1098" s="193"/>
      <c r="AC1098" s="204"/>
      <c r="AD1098" s="204" t="str">
        <f t="shared" si="121"/>
        <v xml:space="preserve"> </v>
      </c>
      <c r="AE1098" s="204"/>
      <c r="AF1098" s="204" t="str">
        <f t="shared" si="122"/>
        <v xml:space="preserve"> </v>
      </c>
      <c r="AG1098" s="204" t="str">
        <f t="shared" si="123"/>
        <v xml:space="preserve"> </v>
      </c>
      <c r="AH1098" s="204" t="str">
        <f>IF(OR(AC1098=" ",AC1098=0,AE1098=" ",AE1098=0)," ",IF(AND(AC1098=1,AE1098=5),"BAJO",IF(AND(AC1098=2,AE1098=5),"BAJO",IF(AND(AC1098=1,AE1098=10),"BAJO",IF(AND(AC1098=2,AE1098=10),"MODERADO",IF(AND(AC1098=1,AE1098=20),"MODERADO",IF(AND(AC1098=3,AE1098=5),"MODERADO",IF(AND(AC1098=4,AE1098=5),"MODERADO",IF(AND(AC1098=5,AE1098=5),"MODERADO",IF(AND(AC1098=2,AE1098=20),"ALTO",IF(AND(AC1098=3,AE1098=10),"ALTO",IF(AND(AC1098=4,AE1098=10),"ALTO",IF(AND(AC1098=5,AE1098=10),"ALTO",IF(AND(AC1098=3,AE1098=20),"EXTREMO",IF(AND(AC1098=4,AE1098=20),"EXTREMO",IF(AND(AC1098=5,AE1098=20),"EXTREMO",VLOOKUP(AG1098,[4]Evaluacion!A:B,2)))))))))))))))))</f>
        <v xml:space="preserve"> </v>
      </c>
      <c r="AI1098" s="213"/>
      <c r="AJ1098" s="214"/>
      <c r="AK1098" s="197"/>
      <c r="AL1098" s="197"/>
      <c r="AM1098" s="197"/>
      <c r="AN1098" s="197"/>
      <c r="AO1098" s="197"/>
      <c r="AP1098" s="197"/>
      <c r="AQ1098" s="197"/>
      <c r="AR1098" s="197"/>
      <c r="AS1098" s="204" t="str">
        <f t="shared" si="125"/>
        <v>DISMINUYE CERO PUNTOS</v>
      </c>
      <c r="AT1098" s="204"/>
      <c r="AU1098" s="213"/>
      <c r="AV1098" s="204"/>
      <c r="AW1098" s="204" t="str">
        <f t="shared" ref="AW1098:AW1161" si="126">IF(AV1098=5,"MODERADO",IF(AV1098=10,"MAYOR",IF(AV1098=20,"CATASTRÓFICO"," ")))</f>
        <v xml:space="preserve"> </v>
      </c>
      <c r="AX1098" s="204" t="str">
        <f t="shared" si="124"/>
        <v xml:space="preserve"> </v>
      </c>
      <c r="AY1098" s="204" t="str">
        <f>IF(OR(AT1098=" ",AT1098=0,AV1098=" ",AV1098=0)," ",IF(AND(AT1098=1,AV1098=5),"BAJO",IF(AND(AT1098=2,AV1098=5),"BAJO",IF(AND(AT1098=1,AV1098=10),"BAJO",IF(AND(AT1098=2,AV1098=10),"MODERADO",IF(AND(AT1098=1,AV1098=20),"MODERADO",IF(AND(AT1098=3,AV1098=5),"MODERADO",IF(AND(AT1098=4,AV1098=5),"MODERADO",IF(AND(AT1098=5,AV1098=5),"MODERADO",IF(AND(AT1098=2,AV1098=20),"ALTO",IF(AND(AT1098=3,AV1098=10),"ALTO",IF(AND(AT1098=4,AV1098=10),"ALTO",IF(AND(AT1098=5,AV1098=10),"ALTO",IF(AND(AT1098=3,AV1098=20),"EXTREMO",IF(AND(AT1098=4,AV1098=20),"EXTREMO",IF(AND(AT1098=5,AV1098=20),"EXTREMO",VLOOKUP(AX1098,[4]Evaluacion!R:S,2)))))))))))))))))</f>
        <v xml:space="preserve"> </v>
      </c>
      <c r="AZ1098" s="204"/>
      <c r="BA1098" s="204"/>
      <c r="BB1098" s="204"/>
      <c r="BC1098" s="204"/>
      <c r="BD1098" s="204"/>
      <c r="BE1098" s="204"/>
      <c r="BF1098" s="204"/>
      <c r="BG1098" s="205"/>
      <c r="BH1098" s="204"/>
    </row>
    <row r="1099" spans="1:60" ht="24" x14ac:dyDescent="0.2">
      <c r="A1099" s="200"/>
      <c r="B1099" s="192"/>
      <c r="C1099" s="201"/>
      <c r="D1099" s="193"/>
      <c r="E1099" s="193"/>
      <c r="F1099" s="206"/>
      <c r="G1099" s="201"/>
      <c r="H1099" s="194"/>
      <c r="I1099" s="206"/>
      <c r="J1099" s="206"/>
      <c r="K1099" s="206"/>
      <c r="L1099" s="206"/>
      <c r="M1099" s="206"/>
      <c r="N1099" s="206"/>
      <c r="O1099" s="206"/>
      <c r="P1099" s="206"/>
      <c r="Q1099" s="206"/>
      <c r="R1099" s="206"/>
      <c r="S1099" s="206"/>
      <c r="T1099" s="206"/>
      <c r="U1099" s="206"/>
      <c r="V1099" s="206"/>
      <c r="W1099" s="206"/>
      <c r="X1099" s="206"/>
      <c r="Y1099" s="206"/>
      <c r="Z1099" s="206"/>
      <c r="AA1099" s="206"/>
      <c r="AB1099" s="193"/>
      <c r="AC1099" s="204"/>
      <c r="AD1099" s="204" t="str">
        <f t="shared" si="121"/>
        <v xml:space="preserve"> </v>
      </c>
      <c r="AE1099" s="204"/>
      <c r="AF1099" s="204" t="str">
        <f t="shared" si="122"/>
        <v xml:space="preserve"> </v>
      </c>
      <c r="AG1099" s="204" t="str">
        <f t="shared" si="123"/>
        <v xml:space="preserve"> </v>
      </c>
      <c r="AH1099" s="204" t="str">
        <f>IF(OR(AC1099=" ",AC1099=0,AE1099=" ",AE1099=0)," ",IF(AND(AC1099=1,AE1099=5),"BAJO",IF(AND(AC1099=2,AE1099=5),"BAJO",IF(AND(AC1099=1,AE1099=10),"BAJO",IF(AND(AC1099=2,AE1099=10),"MODERADO",IF(AND(AC1099=1,AE1099=20),"MODERADO",IF(AND(AC1099=3,AE1099=5),"MODERADO",IF(AND(AC1099=4,AE1099=5),"MODERADO",IF(AND(AC1099=5,AE1099=5),"MODERADO",IF(AND(AC1099=2,AE1099=20),"ALTO",IF(AND(AC1099=3,AE1099=10),"ALTO",IF(AND(AC1099=4,AE1099=10),"ALTO",IF(AND(AC1099=5,AE1099=10),"ALTO",IF(AND(AC1099=3,AE1099=20),"EXTREMO",IF(AND(AC1099=4,AE1099=20),"EXTREMO",IF(AND(AC1099=5,AE1099=20),"EXTREMO",VLOOKUP(AG1099,[4]Evaluacion!A:B,2)))))))))))))))))</f>
        <v xml:space="preserve"> </v>
      </c>
      <c r="AI1099" s="213"/>
      <c r="AJ1099" s="214"/>
      <c r="AK1099" s="197"/>
      <c r="AL1099" s="197"/>
      <c r="AM1099" s="197"/>
      <c r="AN1099" s="197"/>
      <c r="AO1099" s="197"/>
      <c r="AP1099" s="197"/>
      <c r="AQ1099" s="197"/>
      <c r="AR1099" s="197"/>
      <c r="AS1099" s="204" t="str">
        <f t="shared" si="125"/>
        <v>DISMINUYE CERO PUNTOS</v>
      </c>
      <c r="AT1099" s="204"/>
      <c r="AU1099" s="213"/>
      <c r="AV1099" s="204"/>
      <c r="AW1099" s="204" t="str">
        <f t="shared" si="126"/>
        <v xml:space="preserve"> </v>
      </c>
      <c r="AX1099" s="204" t="str">
        <f t="shared" si="124"/>
        <v xml:space="preserve"> </v>
      </c>
      <c r="AY1099" s="204" t="str">
        <f>IF(OR(AT1099=" ",AT1099=0,AV1099=" ",AV1099=0)," ",IF(AND(AT1099=1,AV1099=5),"BAJO",IF(AND(AT1099=2,AV1099=5),"BAJO",IF(AND(AT1099=1,AV1099=10),"BAJO",IF(AND(AT1099=2,AV1099=10),"MODERADO",IF(AND(AT1099=1,AV1099=20),"MODERADO",IF(AND(AT1099=3,AV1099=5),"MODERADO",IF(AND(AT1099=4,AV1099=5),"MODERADO",IF(AND(AT1099=5,AV1099=5),"MODERADO",IF(AND(AT1099=2,AV1099=20),"ALTO",IF(AND(AT1099=3,AV1099=10),"ALTO",IF(AND(AT1099=4,AV1099=10),"ALTO",IF(AND(AT1099=5,AV1099=10),"ALTO",IF(AND(AT1099=3,AV1099=20),"EXTREMO",IF(AND(AT1099=4,AV1099=20),"EXTREMO",IF(AND(AT1099=5,AV1099=20),"EXTREMO",VLOOKUP(AX1099,[4]Evaluacion!R:S,2)))))))))))))))))</f>
        <v xml:space="preserve"> </v>
      </c>
      <c r="AZ1099" s="204"/>
      <c r="BA1099" s="204"/>
      <c r="BB1099" s="204"/>
      <c r="BC1099" s="204"/>
      <c r="BD1099" s="204"/>
      <c r="BE1099" s="204"/>
      <c r="BF1099" s="204"/>
      <c r="BG1099" s="205"/>
      <c r="BH1099" s="204"/>
    </row>
    <row r="1100" spans="1:60" ht="24" x14ac:dyDescent="0.2">
      <c r="A1100" s="200"/>
      <c r="B1100" s="192"/>
      <c r="C1100" s="201"/>
      <c r="D1100" s="193"/>
      <c r="E1100" s="193"/>
      <c r="F1100" s="206"/>
      <c r="G1100" s="201"/>
      <c r="H1100" s="194"/>
      <c r="I1100" s="206"/>
      <c r="J1100" s="206"/>
      <c r="K1100" s="206"/>
      <c r="L1100" s="206"/>
      <c r="M1100" s="206"/>
      <c r="N1100" s="206"/>
      <c r="O1100" s="206"/>
      <c r="P1100" s="206"/>
      <c r="Q1100" s="206"/>
      <c r="R1100" s="206"/>
      <c r="S1100" s="206"/>
      <c r="T1100" s="206"/>
      <c r="U1100" s="206"/>
      <c r="V1100" s="206"/>
      <c r="W1100" s="206"/>
      <c r="X1100" s="206"/>
      <c r="Y1100" s="206"/>
      <c r="Z1100" s="206"/>
      <c r="AA1100" s="206"/>
      <c r="AB1100" s="193"/>
      <c r="AC1100" s="204"/>
      <c r="AD1100" s="204" t="str">
        <f t="shared" si="121"/>
        <v xml:space="preserve"> </v>
      </c>
      <c r="AE1100" s="204"/>
      <c r="AF1100" s="204" t="str">
        <f t="shared" si="122"/>
        <v xml:space="preserve"> </v>
      </c>
      <c r="AG1100" s="204" t="str">
        <f t="shared" si="123"/>
        <v xml:space="preserve"> </v>
      </c>
      <c r="AH1100" s="204" t="str">
        <f>IF(OR(AC1100=" ",AC1100=0,AE1100=" ",AE1100=0)," ",IF(AND(AC1100=1,AE1100=5),"BAJO",IF(AND(AC1100=2,AE1100=5),"BAJO",IF(AND(AC1100=1,AE1100=10),"BAJO",IF(AND(AC1100=2,AE1100=10),"MODERADO",IF(AND(AC1100=1,AE1100=20),"MODERADO",IF(AND(AC1100=3,AE1100=5),"MODERADO",IF(AND(AC1100=4,AE1100=5),"MODERADO",IF(AND(AC1100=5,AE1100=5),"MODERADO",IF(AND(AC1100=2,AE1100=20),"ALTO",IF(AND(AC1100=3,AE1100=10),"ALTO",IF(AND(AC1100=4,AE1100=10),"ALTO",IF(AND(AC1100=5,AE1100=10),"ALTO",IF(AND(AC1100=3,AE1100=20),"EXTREMO",IF(AND(AC1100=4,AE1100=20),"EXTREMO",IF(AND(AC1100=5,AE1100=20),"EXTREMO",VLOOKUP(AG1100,[4]Evaluacion!A:B,2)))))))))))))))))</f>
        <v xml:space="preserve"> </v>
      </c>
      <c r="AI1100" s="213"/>
      <c r="AJ1100" s="214"/>
      <c r="AK1100" s="197"/>
      <c r="AL1100" s="197"/>
      <c r="AM1100" s="197"/>
      <c r="AN1100" s="197"/>
      <c r="AO1100" s="197"/>
      <c r="AP1100" s="197"/>
      <c r="AQ1100" s="197"/>
      <c r="AR1100" s="197"/>
      <c r="AS1100" s="204" t="str">
        <f t="shared" si="125"/>
        <v>DISMINUYE CERO PUNTOS</v>
      </c>
      <c r="AT1100" s="204"/>
      <c r="AU1100" s="213"/>
      <c r="AV1100" s="204"/>
      <c r="AW1100" s="204" t="str">
        <f t="shared" si="126"/>
        <v xml:space="preserve"> </v>
      </c>
      <c r="AX1100" s="204" t="str">
        <f t="shared" si="124"/>
        <v xml:space="preserve"> </v>
      </c>
      <c r="AY1100" s="204" t="str">
        <f>IF(OR(AT1100=" ",AT1100=0,AV1100=" ",AV1100=0)," ",IF(AND(AT1100=1,AV1100=5),"BAJO",IF(AND(AT1100=2,AV1100=5),"BAJO",IF(AND(AT1100=1,AV1100=10),"BAJO",IF(AND(AT1100=2,AV1100=10),"MODERADO",IF(AND(AT1100=1,AV1100=20),"MODERADO",IF(AND(AT1100=3,AV1100=5),"MODERADO",IF(AND(AT1100=4,AV1100=5),"MODERADO",IF(AND(AT1100=5,AV1100=5),"MODERADO",IF(AND(AT1100=2,AV1100=20),"ALTO",IF(AND(AT1100=3,AV1100=10),"ALTO",IF(AND(AT1100=4,AV1100=10),"ALTO",IF(AND(AT1100=5,AV1100=10),"ALTO",IF(AND(AT1100=3,AV1100=20),"EXTREMO",IF(AND(AT1100=4,AV1100=20),"EXTREMO",IF(AND(AT1100=5,AV1100=20),"EXTREMO",VLOOKUP(AX1100,[4]Evaluacion!R:S,2)))))))))))))))))</f>
        <v xml:space="preserve"> </v>
      </c>
      <c r="AZ1100" s="204"/>
      <c r="BA1100" s="204"/>
      <c r="BB1100" s="204"/>
      <c r="BC1100" s="204"/>
      <c r="BD1100" s="204"/>
      <c r="BE1100" s="204"/>
      <c r="BF1100" s="204"/>
      <c r="BG1100" s="205"/>
      <c r="BH1100" s="204"/>
    </row>
    <row r="1101" spans="1:60" ht="24" x14ac:dyDescent="0.2">
      <c r="A1101" s="200"/>
      <c r="B1101" s="192"/>
      <c r="C1101" s="201"/>
      <c r="D1101" s="193"/>
      <c r="E1101" s="193"/>
      <c r="F1101" s="206"/>
      <c r="G1101" s="201"/>
      <c r="H1101" s="194"/>
      <c r="I1101" s="206"/>
      <c r="J1101" s="206"/>
      <c r="K1101" s="206"/>
      <c r="L1101" s="206"/>
      <c r="M1101" s="206"/>
      <c r="N1101" s="206"/>
      <c r="O1101" s="206"/>
      <c r="P1101" s="206"/>
      <c r="Q1101" s="206"/>
      <c r="R1101" s="206"/>
      <c r="S1101" s="206"/>
      <c r="T1101" s="206"/>
      <c r="U1101" s="206"/>
      <c r="V1101" s="206"/>
      <c r="W1101" s="206"/>
      <c r="X1101" s="206"/>
      <c r="Y1101" s="206"/>
      <c r="Z1101" s="206"/>
      <c r="AA1101" s="206"/>
      <c r="AB1101" s="193"/>
      <c r="AC1101" s="204"/>
      <c r="AD1101" s="204" t="str">
        <f t="shared" si="121"/>
        <v xml:space="preserve"> </v>
      </c>
      <c r="AE1101" s="204"/>
      <c r="AF1101" s="204" t="str">
        <f t="shared" si="122"/>
        <v xml:space="preserve"> </v>
      </c>
      <c r="AG1101" s="204" t="str">
        <f t="shared" si="123"/>
        <v xml:space="preserve"> </v>
      </c>
      <c r="AH1101" s="204" t="str">
        <f>IF(OR(AC1101=" ",AC1101=0,AE1101=" ",AE1101=0)," ",IF(AND(AC1101=1,AE1101=5),"BAJO",IF(AND(AC1101=2,AE1101=5),"BAJO",IF(AND(AC1101=1,AE1101=10),"BAJO",IF(AND(AC1101=2,AE1101=10),"MODERADO",IF(AND(AC1101=1,AE1101=20),"MODERADO",IF(AND(AC1101=3,AE1101=5),"MODERADO",IF(AND(AC1101=4,AE1101=5),"MODERADO",IF(AND(AC1101=5,AE1101=5),"MODERADO",IF(AND(AC1101=2,AE1101=20),"ALTO",IF(AND(AC1101=3,AE1101=10),"ALTO",IF(AND(AC1101=4,AE1101=10),"ALTO",IF(AND(AC1101=5,AE1101=10),"ALTO",IF(AND(AC1101=3,AE1101=20),"EXTREMO",IF(AND(AC1101=4,AE1101=20),"EXTREMO",IF(AND(AC1101=5,AE1101=20),"EXTREMO",VLOOKUP(AG1101,[4]Evaluacion!A:B,2)))))))))))))))))</f>
        <v xml:space="preserve"> </v>
      </c>
      <c r="AI1101" s="213"/>
      <c r="AJ1101" s="214"/>
      <c r="AK1101" s="197"/>
      <c r="AL1101" s="197"/>
      <c r="AM1101" s="197"/>
      <c r="AN1101" s="197"/>
      <c r="AO1101" s="197"/>
      <c r="AP1101" s="197"/>
      <c r="AQ1101" s="197"/>
      <c r="AR1101" s="197"/>
      <c r="AS1101" s="204" t="str">
        <f t="shared" si="125"/>
        <v>DISMINUYE CERO PUNTOS</v>
      </c>
      <c r="AT1101" s="204"/>
      <c r="AU1101" s="213"/>
      <c r="AV1101" s="204"/>
      <c r="AW1101" s="204" t="str">
        <f t="shared" si="126"/>
        <v xml:space="preserve"> </v>
      </c>
      <c r="AX1101" s="204" t="str">
        <f t="shared" si="124"/>
        <v xml:space="preserve"> </v>
      </c>
      <c r="AY1101" s="204" t="str">
        <f>IF(OR(AT1101=" ",AT1101=0,AV1101=" ",AV1101=0)," ",IF(AND(AT1101=1,AV1101=5),"BAJO",IF(AND(AT1101=2,AV1101=5),"BAJO",IF(AND(AT1101=1,AV1101=10),"BAJO",IF(AND(AT1101=2,AV1101=10),"MODERADO",IF(AND(AT1101=1,AV1101=20),"MODERADO",IF(AND(AT1101=3,AV1101=5),"MODERADO",IF(AND(AT1101=4,AV1101=5),"MODERADO",IF(AND(AT1101=5,AV1101=5),"MODERADO",IF(AND(AT1101=2,AV1101=20),"ALTO",IF(AND(AT1101=3,AV1101=10),"ALTO",IF(AND(AT1101=4,AV1101=10),"ALTO",IF(AND(AT1101=5,AV1101=10),"ALTO",IF(AND(AT1101=3,AV1101=20),"EXTREMO",IF(AND(AT1101=4,AV1101=20),"EXTREMO",IF(AND(AT1101=5,AV1101=20),"EXTREMO",VLOOKUP(AX1101,[4]Evaluacion!R:S,2)))))))))))))))))</f>
        <v xml:space="preserve"> </v>
      </c>
      <c r="AZ1101" s="204"/>
      <c r="BA1101" s="204"/>
      <c r="BB1101" s="204"/>
      <c r="BC1101" s="204"/>
      <c r="BD1101" s="204"/>
      <c r="BE1101" s="204"/>
      <c r="BF1101" s="204"/>
      <c r="BG1101" s="205"/>
      <c r="BH1101" s="204"/>
    </row>
    <row r="1102" spans="1:60" ht="24" x14ac:dyDescent="0.2">
      <c r="A1102" s="200"/>
      <c r="B1102" s="192"/>
      <c r="C1102" s="201"/>
      <c r="D1102" s="193"/>
      <c r="E1102" s="193"/>
      <c r="F1102" s="206"/>
      <c r="G1102" s="201"/>
      <c r="H1102" s="194"/>
      <c r="I1102" s="206"/>
      <c r="J1102" s="206"/>
      <c r="K1102" s="206"/>
      <c r="L1102" s="206"/>
      <c r="M1102" s="206"/>
      <c r="N1102" s="206"/>
      <c r="O1102" s="206"/>
      <c r="P1102" s="206"/>
      <c r="Q1102" s="206"/>
      <c r="R1102" s="206"/>
      <c r="S1102" s="206"/>
      <c r="T1102" s="206"/>
      <c r="U1102" s="206"/>
      <c r="V1102" s="206"/>
      <c r="W1102" s="206"/>
      <c r="X1102" s="206"/>
      <c r="Y1102" s="206"/>
      <c r="Z1102" s="206"/>
      <c r="AA1102" s="206"/>
      <c r="AB1102" s="193"/>
      <c r="AC1102" s="204"/>
      <c r="AD1102" s="204" t="str">
        <f t="shared" si="121"/>
        <v xml:space="preserve"> </v>
      </c>
      <c r="AE1102" s="204"/>
      <c r="AF1102" s="204" t="str">
        <f t="shared" si="122"/>
        <v xml:space="preserve"> </v>
      </c>
      <c r="AG1102" s="204" t="str">
        <f t="shared" si="123"/>
        <v xml:space="preserve"> </v>
      </c>
      <c r="AH1102" s="204" t="str">
        <f>IF(OR(AC1102=" ",AC1102=0,AE1102=" ",AE1102=0)," ",IF(AND(AC1102=1,AE1102=5),"BAJO",IF(AND(AC1102=2,AE1102=5),"BAJO",IF(AND(AC1102=1,AE1102=10),"BAJO",IF(AND(AC1102=2,AE1102=10),"MODERADO",IF(AND(AC1102=1,AE1102=20),"MODERADO",IF(AND(AC1102=3,AE1102=5),"MODERADO",IF(AND(AC1102=4,AE1102=5),"MODERADO",IF(AND(AC1102=5,AE1102=5),"MODERADO",IF(AND(AC1102=2,AE1102=20),"ALTO",IF(AND(AC1102=3,AE1102=10),"ALTO",IF(AND(AC1102=4,AE1102=10),"ALTO",IF(AND(AC1102=5,AE1102=10),"ALTO",IF(AND(AC1102=3,AE1102=20),"EXTREMO",IF(AND(AC1102=4,AE1102=20),"EXTREMO",IF(AND(AC1102=5,AE1102=20),"EXTREMO",VLOOKUP(AG1102,[4]Evaluacion!A:B,2)))))))))))))))))</f>
        <v xml:space="preserve"> </v>
      </c>
      <c r="AI1102" s="213"/>
      <c r="AJ1102" s="214"/>
      <c r="AK1102" s="197"/>
      <c r="AL1102" s="197"/>
      <c r="AM1102" s="197"/>
      <c r="AN1102" s="197"/>
      <c r="AO1102" s="197"/>
      <c r="AP1102" s="197"/>
      <c r="AQ1102" s="197"/>
      <c r="AR1102" s="197"/>
      <c r="AS1102" s="204" t="str">
        <f t="shared" si="125"/>
        <v>DISMINUYE CERO PUNTOS</v>
      </c>
      <c r="AT1102" s="204"/>
      <c r="AU1102" s="213"/>
      <c r="AV1102" s="204"/>
      <c r="AW1102" s="204" t="str">
        <f t="shared" si="126"/>
        <v xml:space="preserve"> </v>
      </c>
      <c r="AX1102" s="204" t="str">
        <f t="shared" si="124"/>
        <v xml:space="preserve"> </v>
      </c>
      <c r="AY1102" s="204" t="str">
        <f>IF(OR(AT1102=" ",AT1102=0,AV1102=" ",AV1102=0)," ",IF(AND(AT1102=1,AV1102=5),"BAJO",IF(AND(AT1102=2,AV1102=5),"BAJO",IF(AND(AT1102=1,AV1102=10),"BAJO",IF(AND(AT1102=2,AV1102=10),"MODERADO",IF(AND(AT1102=1,AV1102=20),"MODERADO",IF(AND(AT1102=3,AV1102=5),"MODERADO",IF(AND(AT1102=4,AV1102=5),"MODERADO",IF(AND(AT1102=5,AV1102=5),"MODERADO",IF(AND(AT1102=2,AV1102=20),"ALTO",IF(AND(AT1102=3,AV1102=10),"ALTO",IF(AND(AT1102=4,AV1102=10),"ALTO",IF(AND(AT1102=5,AV1102=10),"ALTO",IF(AND(AT1102=3,AV1102=20),"EXTREMO",IF(AND(AT1102=4,AV1102=20),"EXTREMO",IF(AND(AT1102=5,AV1102=20),"EXTREMO",VLOOKUP(AX1102,[4]Evaluacion!R:S,2)))))))))))))))))</f>
        <v xml:space="preserve"> </v>
      </c>
      <c r="AZ1102" s="204"/>
      <c r="BA1102" s="204"/>
      <c r="BB1102" s="204"/>
      <c r="BC1102" s="204"/>
      <c r="BD1102" s="204"/>
      <c r="BE1102" s="204"/>
      <c r="BF1102" s="204"/>
      <c r="BG1102" s="205"/>
      <c r="BH1102" s="204"/>
    </row>
    <row r="1103" spans="1:60" ht="24" x14ac:dyDescent="0.2">
      <c r="A1103" s="200"/>
      <c r="B1103" s="192"/>
      <c r="C1103" s="201"/>
      <c r="D1103" s="193"/>
      <c r="E1103" s="193"/>
      <c r="F1103" s="206"/>
      <c r="G1103" s="201"/>
      <c r="H1103" s="194"/>
      <c r="I1103" s="206"/>
      <c r="J1103" s="206"/>
      <c r="K1103" s="206"/>
      <c r="L1103" s="206"/>
      <c r="M1103" s="206"/>
      <c r="N1103" s="206"/>
      <c r="O1103" s="206"/>
      <c r="P1103" s="206"/>
      <c r="Q1103" s="206"/>
      <c r="R1103" s="206"/>
      <c r="S1103" s="206"/>
      <c r="T1103" s="206"/>
      <c r="U1103" s="206"/>
      <c r="V1103" s="206"/>
      <c r="W1103" s="206"/>
      <c r="X1103" s="206"/>
      <c r="Y1103" s="206"/>
      <c r="Z1103" s="206"/>
      <c r="AA1103" s="206"/>
      <c r="AB1103" s="193"/>
      <c r="AC1103" s="204"/>
      <c r="AD1103" s="204" t="str">
        <f t="shared" si="121"/>
        <v xml:space="preserve"> </v>
      </c>
      <c r="AE1103" s="204"/>
      <c r="AF1103" s="204" t="str">
        <f t="shared" si="122"/>
        <v xml:space="preserve"> </v>
      </c>
      <c r="AG1103" s="204" t="str">
        <f t="shared" si="123"/>
        <v xml:space="preserve"> </v>
      </c>
      <c r="AH1103" s="204" t="str">
        <f>IF(OR(AC1103=" ",AC1103=0,AE1103=" ",AE1103=0)," ",IF(AND(AC1103=1,AE1103=5),"BAJO",IF(AND(AC1103=2,AE1103=5),"BAJO",IF(AND(AC1103=1,AE1103=10),"BAJO",IF(AND(AC1103=2,AE1103=10),"MODERADO",IF(AND(AC1103=1,AE1103=20),"MODERADO",IF(AND(AC1103=3,AE1103=5),"MODERADO",IF(AND(AC1103=4,AE1103=5),"MODERADO",IF(AND(AC1103=5,AE1103=5),"MODERADO",IF(AND(AC1103=2,AE1103=20),"ALTO",IF(AND(AC1103=3,AE1103=10),"ALTO",IF(AND(AC1103=4,AE1103=10),"ALTO",IF(AND(AC1103=5,AE1103=10),"ALTO",IF(AND(AC1103=3,AE1103=20),"EXTREMO",IF(AND(AC1103=4,AE1103=20),"EXTREMO",IF(AND(AC1103=5,AE1103=20),"EXTREMO",VLOOKUP(AG1103,[4]Evaluacion!A:B,2)))))))))))))))))</f>
        <v xml:space="preserve"> </v>
      </c>
      <c r="AI1103" s="213"/>
      <c r="AJ1103" s="214"/>
      <c r="AK1103" s="197"/>
      <c r="AL1103" s="197"/>
      <c r="AM1103" s="197"/>
      <c r="AN1103" s="197"/>
      <c r="AO1103" s="197"/>
      <c r="AP1103" s="197"/>
      <c r="AQ1103" s="197"/>
      <c r="AR1103" s="197"/>
      <c r="AS1103" s="204" t="str">
        <f t="shared" si="125"/>
        <v>DISMINUYE CERO PUNTOS</v>
      </c>
      <c r="AT1103" s="204"/>
      <c r="AU1103" s="213"/>
      <c r="AV1103" s="204"/>
      <c r="AW1103" s="204" t="str">
        <f t="shared" si="126"/>
        <v xml:space="preserve"> </v>
      </c>
      <c r="AX1103" s="204" t="str">
        <f t="shared" si="124"/>
        <v xml:space="preserve"> </v>
      </c>
      <c r="AY1103" s="204" t="str">
        <f>IF(OR(AT1103=" ",AT1103=0,AV1103=" ",AV1103=0)," ",IF(AND(AT1103=1,AV1103=5),"BAJO",IF(AND(AT1103=2,AV1103=5),"BAJO",IF(AND(AT1103=1,AV1103=10),"BAJO",IF(AND(AT1103=2,AV1103=10),"MODERADO",IF(AND(AT1103=1,AV1103=20),"MODERADO",IF(AND(AT1103=3,AV1103=5),"MODERADO",IF(AND(AT1103=4,AV1103=5),"MODERADO",IF(AND(AT1103=5,AV1103=5),"MODERADO",IF(AND(AT1103=2,AV1103=20),"ALTO",IF(AND(AT1103=3,AV1103=10),"ALTO",IF(AND(AT1103=4,AV1103=10),"ALTO",IF(AND(AT1103=5,AV1103=10),"ALTO",IF(AND(AT1103=3,AV1103=20),"EXTREMO",IF(AND(AT1103=4,AV1103=20),"EXTREMO",IF(AND(AT1103=5,AV1103=20),"EXTREMO",VLOOKUP(AX1103,[4]Evaluacion!R:S,2)))))))))))))))))</f>
        <v xml:space="preserve"> </v>
      </c>
      <c r="AZ1103" s="204"/>
      <c r="BA1103" s="204"/>
      <c r="BB1103" s="204"/>
      <c r="BC1103" s="204"/>
      <c r="BD1103" s="204"/>
      <c r="BE1103" s="204"/>
      <c r="BF1103" s="204"/>
      <c r="BG1103" s="205"/>
      <c r="BH1103" s="204"/>
    </row>
    <row r="1104" spans="1:60" ht="24" x14ac:dyDescent="0.2">
      <c r="A1104" s="200"/>
      <c r="B1104" s="192"/>
      <c r="C1104" s="201"/>
      <c r="D1104" s="193"/>
      <c r="E1104" s="193"/>
      <c r="F1104" s="206"/>
      <c r="G1104" s="201"/>
      <c r="H1104" s="194"/>
      <c r="I1104" s="206"/>
      <c r="J1104" s="206"/>
      <c r="K1104" s="206"/>
      <c r="L1104" s="206"/>
      <c r="M1104" s="206"/>
      <c r="N1104" s="206"/>
      <c r="O1104" s="206"/>
      <c r="P1104" s="206"/>
      <c r="Q1104" s="206"/>
      <c r="R1104" s="206"/>
      <c r="S1104" s="206"/>
      <c r="T1104" s="206"/>
      <c r="U1104" s="206"/>
      <c r="V1104" s="206"/>
      <c r="W1104" s="206"/>
      <c r="X1104" s="206"/>
      <c r="Y1104" s="206"/>
      <c r="Z1104" s="206"/>
      <c r="AA1104" s="206"/>
      <c r="AB1104" s="193"/>
      <c r="AC1104" s="204"/>
      <c r="AD1104" s="204" t="str">
        <f t="shared" si="121"/>
        <v xml:space="preserve"> </v>
      </c>
      <c r="AE1104" s="204"/>
      <c r="AF1104" s="204" t="str">
        <f t="shared" si="122"/>
        <v xml:space="preserve"> </v>
      </c>
      <c r="AG1104" s="204" t="str">
        <f t="shared" si="123"/>
        <v xml:space="preserve"> </v>
      </c>
      <c r="AH1104" s="204" t="str">
        <f>IF(OR(AC1104=" ",AC1104=0,AE1104=" ",AE1104=0)," ",IF(AND(AC1104=1,AE1104=5),"BAJO",IF(AND(AC1104=2,AE1104=5),"BAJO",IF(AND(AC1104=1,AE1104=10),"BAJO",IF(AND(AC1104=2,AE1104=10),"MODERADO",IF(AND(AC1104=1,AE1104=20),"MODERADO",IF(AND(AC1104=3,AE1104=5),"MODERADO",IF(AND(AC1104=4,AE1104=5),"MODERADO",IF(AND(AC1104=5,AE1104=5),"MODERADO",IF(AND(AC1104=2,AE1104=20),"ALTO",IF(AND(AC1104=3,AE1104=10),"ALTO",IF(AND(AC1104=4,AE1104=10),"ALTO",IF(AND(AC1104=5,AE1104=10),"ALTO",IF(AND(AC1104=3,AE1104=20),"EXTREMO",IF(AND(AC1104=4,AE1104=20),"EXTREMO",IF(AND(AC1104=5,AE1104=20),"EXTREMO",VLOOKUP(AG1104,[4]Evaluacion!A:B,2)))))))))))))))))</f>
        <v xml:space="preserve"> </v>
      </c>
      <c r="AI1104" s="213"/>
      <c r="AJ1104" s="214"/>
      <c r="AK1104" s="197"/>
      <c r="AL1104" s="197"/>
      <c r="AM1104" s="197"/>
      <c r="AN1104" s="197"/>
      <c r="AO1104" s="197"/>
      <c r="AP1104" s="197"/>
      <c r="AQ1104" s="197"/>
      <c r="AR1104" s="197"/>
      <c r="AS1104" s="204" t="str">
        <f t="shared" si="125"/>
        <v>DISMINUYE CERO PUNTOS</v>
      </c>
      <c r="AT1104" s="204"/>
      <c r="AU1104" s="213"/>
      <c r="AV1104" s="204"/>
      <c r="AW1104" s="204" t="str">
        <f t="shared" si="126"/>
        <v xml:space="preserve"> </v>
      </c>
      <c r="AX1104" s="204" t="str">
        <f t="shared" si="124"/>
        <v xml:space="preserve"> </v>
      </c>
      <c r="AY1104" s="204" t="str">
        <f>IF(OR(AT1104=" ",AT1104=0,AV1104=" ",AV1104=0)," ",IF(AND(AT1104=1,AV1104=5),"BAJO",IF(AND(AT1104=2,AV1104=5),"BAJO",IF(AND(AT1104=1,AV1104=10),"BAJO",IF(AND(AT1104=2,AV1104=10),"MODERADO",IF(AND(AT1104=1,AV1104=20),"MODERADO",IF(AND(AT1104=3,AV1104=5),"MODERADO",IF(AND(AT1104=4,AV1104=5),"MODERADO",IF(AND(AT1104=5,AV1104=5),"MODERADO",IF(AND(AT1104=2,AV1104=20),"ALTO",IF(AND(AT1104=3,AV1104=10),"ALTO",IF(AND(AT1104=4,AV1104=10),"ALTO",IF(AND(AT1104=5,AV1104=10),"ALTO",IF(AND(AT1104=3,AV1104=20),"EXTREMO",IF(AND(AT1104=4,AV1104=20),"EXTREMO",IF(AND(AT1104=5,AV1104=20),"EXTREMO",VLOOKUP(AX1104,[4]Evaluacion!R:S,2)))))))))))))))))</f>
        <v xml:space="preserve"> </v>
      </c>
      <c r="AZ1104" s="204"/>
      <c r="BA1104" s="204"/>
      <c r="BB1104" s="204"/>
      <c r="BC1104" s="204"/>
      <c r="BD1104" s="204"/>
      <c r="BE1104" s="204"/>
      <c r="BF1104" s="204"/>
      <c r="BG1104" s="205"/>
      <c r="BH1104" s="204"/>
    </row>
    <row r="1105" spans="1:60" ht="24" x14ac:dyDescent="0.2">
      <c r="A1105" s="200"/>
      <c r="B1105" s="192"/>
      <c r="C1105" s="201"/>
      <c r="D1105" s="193"/>
      <c r="E1105" s="193"/>
      <c r="F1105" s="206"/>
      <c r="G1105" s="201"/>
      <c r="H1105" s="194"/>
      <c r="I1105" s="206"/>
      <c r="J1105" s="206"/>
      <c r="K1105" s="206"/>
      <c r="L1105" s="206"/>
      <c r="M1105" s="206"/>
      <c r="N1105" s="206"/>
      <c r="O1105" s="206"/>
      <c r="P1105" s="206"/>
      <c r="Q1105" s="206"/>
      <c r="R1105" s="206"/>
      <c r="S1105" s="206"/>
      <c r="T1105" s="206"/>
      <c r="U1105" s="206"/>
      <c r="V1105" s="206"/>
      <c r="W1105" s="206"/>
      <c r="X1105" s="206"/>
      <c r="Y1105" s="206"/>
      <c r="Z1105" s="206"/>
      <c r="AA1105" s="206"/>
      <c r="AB1105" s="193"/>
      <c r="AC1105" s="204"/>
      <c r="AD1105" s="204" t="str">
        <f t="shared" ref="AD1105:AD1168" si="127">IF(AC1105=1,"RARA VEZ",IF(AC1105=2,"IMPROBABLE",IF(AC1105=3,"POSIBLE",IF(AC1105=4,"PROBABLE",IF(AC1105=5,"CASI SEGURO"," ")))))</f>
        <v xml:space="preserve"> </v>
      </c>
      <c r="AE1105" s="204"/>
      <c r="AF1105" s="204" t="str">
        <f t="shared" ref="AF1105:AF1168" si="128">IF(AE1105=5,"MODERADO",IF(AE1105=10,"MAYOR",IF(AE1105=20,"CATASTRÓFICO"," ")))</f>
        <v xml:space="preserve"> </v>
      </c>
      <c r="AG1105" s="204" t="str">
        <f t="shared" ref="AG1105:AG1168" si="129">IF(OR(AC1105=" ",AC1105=0,AE1105=" ",AE1105=0)," ",AC1105*AE1105)</f>
        <v xml:space="preserve"> </v>
      </c>
      <c r="AH1105" s="204" t="str">
        <f>IF(OR(AC1105=" ",AC1105=0,AE1105=" ",AE1105=0)," ",IF(AND(AC1105=1,AE1105=5),"BAJO",IF(AND(AC1105=2,AE1105=5),"BAJO",IF(AND(AC1105=1,AE1105=10),"BAJO",IF(AND(AC1105=2,AE1105=10),"MODERADO",IF(AND(AC1105=1,AE1105=20),"MODERADO",IF(AND(AC1105=3,AE1105=5),"MODERADO",IF(AND(AC1105=4,AE1105=5),"MODERADO",IF(AND(AC1105=5,AE1105=5),"MODERADO",IF(AND(AC1105=2,AE1105=20),"ALTO",IF(AND(AC1105=3,AE1105=10),"ALTO",IF(AND(AC1105=4,AE1105=10),"ALTO",IF(AND(AC1105=5,AE1105=10),"ALTO",IF(AND(AC1105=3,AE1105=20),"EXTREMO",IF(AND(AC1105=4,AE1105=20),"EXTREMO",IF(AND(AC1105=5,AE1105=20),"EXTREMO",VLOOKUP(AG1105,[4]Evaluacion!A:B,2)))))))))))))))))</f>
        <v xml:space="preserve"> </v>
      </c>
      <c r="AI1105" s="213"/>
      <c r="AJ1105" s="214"/>
      <c r="AK1105" s="197"/>
      <c r="AL1105" s="197"/>
      <c r="AM1105" s="197"/>
      <c r="AN1105" s="197"/>
      <c r="AO1105" s="197"/>
      <c r="AP1105" s="197"/>
      <c r="AQ1105" s="197"/>
      <c r="AR1105" s="197"/>
      <c r="AS1105" s="204" t="str">
        <f t="shared" si="125"/>
        <v>DISMINUYE CERO PUNTOS</v>
      </c>
      <c r="AT1105" s="204"/>
      <c r="AU1105" s="213"/>
      <c r="AV1105" s="204"/>
      <c r="AW1105" s="204" t="str">
        <f t="shared" si="126"/>
        <v xml:space="preserve"> </v>
      </c>
      <c r="AX1105" s="204" t="str">
        <f t="shared" ref="AX1105:AX1168" si="130">IF(OR(AT1105=" ",AT1105=0,AV1105=" ",AV1105=0)," ",AT1105*AV1105)</f>
        <v xml:space="preserve"> </v>
      </c>
      <c r="AY1105" s="204" t="str">
        <f>IF(OR(AT1105=" ",AT1105=0,AV1105=" ",AV1105=0)," ",IF(AND(AT1105=1,AV1105=5),"BAJO",IF(AND(AT1105=2,AV1105=5),"BAJO",IF(AND(AT1105=1,AV1105=10),"BAJO",IF(AND(AT1105=2,AV1105=10),"MODERADO",IF(AND(AT1105=1,AV1105=20),"MODERADO",IF(AND(AT1105=3,AV1105=5),"MODERADO",IF(AND(AT1105=4,AV1105=5),"MODERADO",IF(AND(AT1105=5,AV1105=5),"MODERADO",IF(AND(AT1105=2,AV1105=20),"ALTO",IF(AND(AT1105=3,AV1105=10),"ALTO",IF(AND(AT1105=4,AV1105=10),"ALTO",IF(AND(AT1105=5,AV1105=10),"ALTO",IF(AND(AT1105=3,AV1105=20),"EXTREMO",IF(AND(AT1105=4,AV1105=20),"EXTREMO",IF(AND(AT1105=5,AV1105=20),"EXTREMO",VLOOKUP(AX1105,[4]Evaluacion!R:S,2)))))))))))))))))</f>
        <v xml:space="preserve"> </v>
      </c>
      <c r="AZ1105" s="204"/>
      <c r="BA1105" s="204"/>
      <c r="BB1105" s="204"/>
      <c r="BC1105" s="204"/>
      <c r="BD1105" s="204"/>
      <c r="BE1105" s="204"/>
      <c r="BF1105" s="204"/>
      <c r="BG1105" s="205"/>
      <c r="BH1105" s="204"/>
    </row>
    <row r="1106" spans="1:60" ht="24" x14ac:dyDescent="0.2">
      <c r="A1106" s="200"/>
      <c r="B1106" s="192"/>
      <c r="C1106" s="201"/>
      <c r="D1106" s="193"/>
      <c r="E1106" s="193"/>
      <c r="F1106" s="206"/>
      <c r="G1106" s="201"/>
      <c r="H1106" s="194"/>
      <c r="I1106" s="206"/>
      <c r="J1106" s="206"/>
      <c r="K1106" s="206"/>
      <c r="L1106" s="206"/>
      <c r="M1106" s="206"/>
      <c r="N1106" s="206"/>
      <c r="O1106" s="206"/>
      <c r="P1106" s="206"/>
      <c r="Q1106" s="206"/>
      <c r="R1106" s="206"/>
      <c r="S1106" s="206"/>
      <c r="T1106" s="206"/>
      <c r="U1106" s="206"/>
      <c r="V1106" s="206"/>
      <c r="W1106" s="206"/>
      <c r="X1106" s="206"/>
      <c r="Y1106" s="206"/>
      <c r="Z1106" s="206"/>
      <c r="AA1106" s="206"/>
      <c r="AB1106" s="193"/>
      <c r="AC1106" s="204"/>
      <c r="AD1106" s="204" t="str">
        <f t="shared" si="127"/>
        <v xml:space="preserve"> </v>
      </c>
      <c r="AE1106" s="204"/>
      <c r="AF1106" s="204" t="str">
        <f t="shared" si="128"/>
        <v xml:space="preserve"> </v>
      </c>
      <c r="AG1106" s="204" t="str">
        <f t="shared" si="129"/>
        <v xml:space="preserve"> </v>
      </c>
      <c r="AH1106" s="204" t="str">
        <f>IF(OR(AC1106=" ",AC1106=0,AE1106=" ",AE1106=0)," ",IF(AND(AC1106=1,AE1106=5),"BAJO",IF(AND(AC1106=2,AE1106=5),"BAJO",IF(AND(AC1106=1,AE1106=10),"BAJO",IF(AND(AC1106=2,AE1106=10),"MODERADO",IF(AND(AC1106=1,AE1106=20),"MODERADO",IF(AND(AC1106=3,AE1106=5),"MODERADO",IF(AND(AC1106=4,AE1106=5),"MODERADO",IF(AND(AC1106=5,AE1106=5),"MODERADO",IF(AND(AC1106=2,AE1106=20),"ALTO",IF(AND(AC1106=3,AE1106=10),"ALTO",IF(AND(AC1106=4,AE1106=10),"ALTO",IF(AND(AC1106=5,AE1106=10),"ALTO",IF(AND(AC1106=3,AE1106=20),"EXTREMO",IF(AND(AC1106=4,AE1106=20),"EXTREMO",IF(AND(AC1106=5,AE1106=20),"EXTREMO",VLOOKUP(AG1106,[4]Evaluacion!A:B,2)))))))))))))))))</f>
        <v xml:space="preserve"> </v>
      </c>
      <c r="AI1106" s="213"/>
      <c r="AJ1106" s="214"/>
      <c r="AK1106" s="197"/>
      <c r="AL1106" s="197"/>
      <c r="AM1106" s="197"/>
      <c r="AN1106" s="197"/>
      <c r="AO1106" s="197"/>
      <c r="AP1106" s="197"/>
      <c r="AQ1106" s="197"/>
      <c r="AR1106" s="197"/>
      <c r="AS1106" s="204" t="str">
        <f t="shared" si="125"/>
        <v>DISMINUYE CERO PUNTOS</v>
      </c>
      <c r="AT1106" s="204"/>
      <c r="AU1106" s="213"/>
      <c r="AV1106" s="204"/>
      <c r="AW1106" s="204" t="str">
        <f t="shared" si="126"/>
        <v xml:space="preserve"> </v>
      </c>
      <c r="AX1106" s="204" t="str">
        <f t="shared" si="130"/>
        <v xml:space="preserve"> </v>
      </c>
      <c r="AY1106" s="204" t="str">
        <f>IF(OR(AT1106=" ",AT1106=0,AV1106=" ",AV1106=0)," ",IF(AND(AT1106=1,AV1106=5),"BAJO",IF(AND(AT1106=2,AV1106=5),"BAJO",IF(AND(AT1106=1,AV1106=10),"BAJO",IF(AND(AT1106=2,AV1106=10),"MODERADO",IF(AND(AT1106=1,AV1106=20),"MODERADO",IF(AND(AT1106=3,AV1106=5),"MODERADO",IF(AND(AT1106=4,AV1106=5),"MODERADO",IF(AND(AT1106=5,AV1106=5),"MODERADO",IF(AND(AT1106=2,AV1106=20),"ALTO",IF(AND(AT1106=3,AV1106=10),"ALTO",IF(AND(AT1106=4,AV1106=10),"ALTO",IF(AND(AT1106=5,AV1106=10),"ALTO",IF(AND(AT1106=3,AV1106=20),"EXTREMO",IF(AND(AT1106=4,AV1106=20),"EXTREMO",IF(AND(AT1106=5,AV1106=20),"EXTREMO",VLOOKUP(AX1106,[4]Evaluacion!R:S,2)))))))))))))))))</f>
        <v xml:space="preserve"> </v>
      </c>
      <c r="AZ1106" s="204"/>
      <c r="BA1106" s="204"/>
      <c r="BB1106" s="204"/>
      <c r="BC1106" s="204"/>
      <c r="BD1106" s="204"/>
      <c r="BE1106" s="204"/>
      <c r="BF1106" s="204"/>
      <c r="BG1106" s="205"/>
      <c r="BH1106" s="204"/>
    </row>
    <row r="1107" spans="1:60" ht="24" x14ac:dyDescent="0.2">
      <c r="A1107" s="200"/>
      <c r="B1107" s="192"/>
      <c r="C1107" s="201"/>
      <c r="D1107" s="193"/>
      <c r="E1107" s="193"/>
      <c r="F1107" s="206"/>
      <c r="G1107" s="201"/>
      <c r="H1107" s="194"/>
      <c r="I1107" s="206"/>
      <c r="J1107" s="206"/>
      <c r="K1107" s="206"/>
      <c r="L1107" s="206"/>
      <c r="M1107" s="206"/>
      <c r="N1107" s="206"/>
      <c r="O1107" s="206"/>
      <c r="P1107" s="206"/>
      <c r="Q1107" s="206"/>
      <c r="R1107" s="206"/>
      <c r="S1107" s="206"/>
      <c r="T1107" s="206"/>
      <c r="U1107" s="206"/>
      <c r="V1107" s="206"/>
      <c r="W1107" s="206"/>
      <c r="X1107" s="206"/>
      <c r="Y1107" s="206"/>
      <c r="Z1107" s="206"/>
      <c r="AA1107" s="206"/>
      <c r="AB1107" s="193"/>
      <c r="AC1107" s="204"/>
      <c r="AD1107" s="204" t="str">
        <f t="shared" si="127"/>
        <v xml:space="preserve"> </v>
      </c>
      <c r="AE1107" s="204"/>
      <c r="AF1107" s="204" t="str">
        <f t="shared" si="128"/>
        <v xml:space="preserve"> </v>
      </c>
      <c r="AG1107" s="204" t="str">
        <f t="shared" si="129"/>
        <v xml:space="preserve"> </v>
      </c>
      <c r="AH1107" s="204" t="str">
        <f>IF(OR(AC1107=" ",AC1107=0,AE1107=" ",AE1107=0)," ",IF(AND(AC1107=1,AE1107=5),"BAJO",IF(AND(AC1107=2,AE1107=5),"BAJO",IF(AND(AC1107=1,AE1107=10),"BAJO",IF(AND(AC1107=2,AE1107=10),"MODERADO",IF(AND(AC1107=1,AE1107=20),"MODERADO",IF(AND(AC1107=3,AE1107=5),"MODERADO",IF(AND(AC1107=4,AE1107=5),"MODERADO",IF(AND(AC1107=5,AE1107=5),"MODERADO",IF(AND(AC1107=2,AE1107=20),"ALTO",IF(AND(AC1107=3,AE1107=10),"ALTO",IF(AND(AC1107=4,AE1107=10),"ALTO",IF(AND(AC1107=5,AE1107=10),"ALTO",IF(AND(AC1107=3,AE1107=20),"EXTREMO",IF(AND(AC1107=4,AE1107=20),"EXTREMO",IF(AND(AC1107=5,AE1107=20),"EXTREMO",VLOOKUP(AG1107,[4]Evaluacion!A:B,2)))))))))))))))))</f>
        <v xml:space="preserve"> </v>
      </c>
      <c r="AI1107" s="213"/>
      <c r="AJ1107" s="214"/>
      <c r="AK1107" s="197"/>
      <c r="AL1107" s="197"/>
      <c r="AM1107" s="197"/>
      <c r="AN1107" s="197"/>
      <c r="AO1107" s="197"/>
      <c r="AP1107" s="197"/>
      <c r="AQ1107" s="197"/>
      <c r="AR1107" s="197"/>
      <c r="AS1107" s="204" t="str">
        <f t="shared" si="125"/>
        <v>DISMINUYE CERO PUNTOS</v>
      </c>
      <c r="AT1107" s="204"/>
      <c r="AU1107" s="213"/>
      <c r="AV1107" s="204"/>
      <c r="AW1107" s="204" t="str">
        <f t="shared" si="126"/>
        <v xml:space="preserve"> </v>
      </c>
      <c r="AX1107" s="204" t="str">
        <f t="shared" si="130"/>
        <v xml:space="preserve"> </v>
      </c>
      <c r="AY1107" s="204" t="str">
        <f>IF(OR(AT1107=" ",AT1107=0,AV1107=" ",AV1107=0)," ",IF(AND(AT1107=1,AV1107=5),"BAJO",IF(AND(AT1107=2,AV1107=5),"BAJO",IF(AND(AT1107=1,AV1107=10),"BAJO",IF(AND(AT1107=2,AV1107=10),"MODERADO",IF(AND(AT1107=1,AV1107=20),"MODERADO",IF(AND(AT1107=3,AV1107=5),"MODERADO",IF(AND(AT1107=4,AV1107=5),"MODERADO",IF(AND(AT1107=5,AV1107=5),"MODERADO",IF(AND(AT1107=2,AV1107=20),"ALTO",IF(AND(AT1107=3,AV1107=10),"ALTO",IF(AND(AT1107=4,AV1107=10),"ALTO",IF(AND(AT1107=5,AV1107=10),"ALTO",IF(AND(AT1107=3,AV1107=20),"EXTREMO",IF(AND(AT1107=4,AV1107=20),"EXTREMO",IF(AND(AT1107=5,AV1107=20),"EXTREMO",VLOOKUP(AX1107,[4]Evaluacion!R:S,2)))))))))))))))))</f>
        <v xml:space="preserve"> </v>
      </c>
      <c r="AZ1107" s="204"/>
      <c r="BA1107" s="204"/>
      <c r="BB1107" s="204"/>
      <c r="BC1107" s="204"/>
      <c r="BD1107" s="204"/>
      <c r="BE1107" s="204"/>
      <c r="BF1107" s="204"/>
      <c r="BG1107" s="205"/>
      <c r="BH1107" s="204"/>
    </row>
    <row r="1108" spans="1:60" ht="24" x14ac:dyDescent="0.2">
      <c r="A1108" s="200"/>
      <c r="B1108" s="192"/>
      <c r="C1108" s="201"/>
      <c r="D1108" s="193"/>
      <c r="E1108" s="193"/>
      <c r="F1108" s="206"/>
      <c r="G1108" s="201"/>
      <c r="H1108" s="194"/>
      <c r="I1108" s="206"/>
      <c r="J1108" s="206"/>
      <c r="K1108" s="206"/>
      <c r="L1108" s="206"/>
      <c r="M1108" s="206"/>
      <c r="N1108" s="206"/>
      <c r="O1108" s="206"/>
      <c r="P1108" s="206"/>
      <c r="Q1108" s="206"/>
      <c r="R1108" s="206"/>
      <c r="S1108" s="206"/>
      <c r="T1108" s="206"/>
      <c r="U1108" s="206"/>
      <c r="V1108" s="206"/>
      <c r="W1108" s="206"/>
      <c r="X1108" s="206"/>
      <c r="Y1108" s="206"/>
      <c r="Z1108" s="206"/>
      <c r="AA1108" s="206"/>
      <c r="AB1108" s="193"/>
      <c r="AC1108" s="204"/>
      <c r="AD1108" s="204" t="str">
        <f t="shared" si="127"/>
        <v xml:space="preserve"> </v>
      </c>
      <c r="AE1108" s="204"/>
      <c r="AF1108" s="204" t="str">
        <f t="shared" si="128"/>
        <v xml:space="preserve"> </v>
      </c>
      <c r="AG1108" s="204" t="str">
        <f t="shared" si="129"/>
        <v xml:space="preserve"> </v>
      </c>
      <c r="AH1108" s="204" t="str">
        <f>IF(OR(AC1108=" ",AC1108=0,AE1108=" ",AE1108=0)," ",IF(AND(AC1108=1,AE1108=5),"BAJO",IF(AND(AC1108=2,AE1108=5),"BAJO",IF(AND(AC1108=1,AE1108=10),"BAJO",IF(AND(AC1108=2,AE1108=10),"MODERADO",IF(AND(AC1108=1,AE1108=20),"MODERADO",IF(AND(AC1108=3,AE1108=5),"MODERADO",IF(AND(AC1108=4,AE1108=5),"MODERADO",IF(AND(AC1108=5,AE1108=5),"MODERADO",IF(AND(AC1108=2,AE1108=20),"ALTO",IF(AND(AC1108=3,AE1108=10),"ALTO",IF(AND(AC1108=4,AE1108=10),"ALTO",IF(AND(AC1108=5,AE1108=10),"ALTO",IF(AND(AC1108=3,AE1108=20),"EXTREMO",IF(AND(AC1108=4,AE1108=20),"EXTREMO",IF(AND(AC1108=5,AE1108=20),"EXTREMO",VLOOKUP(AG1108,[4]Evaluacion!A:B,2)))))))))))))))))</f>
        <v xml:space="preserve"> </v>
      </c>
      <c r="AI1108" s="213"/>
      <c r="AJ1108" s="214"/>
      <c r="AK1108" s="197"/>
      <c r="AL1108" s="197"/>
      <c r="AM1108" s="197"/>
      <c r="AN1108" s="197"/>
      <c r="AO1108" s="197"/>
      <c r="AP1108" s="197"/>
      <c r="AQ1108" s="197"/>
      <c r="AR1108" s="197"/>
      <c r="AS1108" s="204" t="str">
        <f t="shared" si="125"/>
        <v>DISMINUYE CERO PUNTOS</v>
      </c>
      <c r="AT1108" s="204"/>
      <c r="AU1108" s="213"/>
      <c r="AV1108" s="204"/>
      <c r="AW1108" s="204" t="str">
        <f t="shared" si="126"/>
        <v xml:space="preserve"> </v>
      </c>
      <c r="AX1108" s="204" t="str">
        <f t="shared" si="130"/>
        <v xml:space="preserve"> </v>
      </c>
      <c r="AY1108" s="204" t="str">
        <f>IF(OR(AT1108=" ",AT1108=0,AV1108=" ",AV1108=0)," ",IF(AND(AT1108=1,AV1108=5),"BAJO",IF(AND(AT1108=2,AV1108=5),"BAJO",IF(AND(AT1108=1,AV1108=10),"BAJO",IF(AND(AT1108=2,AV1108=10),"MODERADO",IF(AND(AT1108=1,AV1108=20),"MODERADO",IF(AND(AT1108=3,AV1108=5),"MODERADO",IF(AND(AT1108=4,AV1108=5),"MODERADO",IF(AND(AT1108=5,AV1108=5),"MODERADO",IF(AND(AT1108=2,AV1108=20),"ALTO",IF(AND(AT1108=3,AV1108=10),"ALTO",IF(AND(AT1108=4,AV1108=10),"ALTO",IF(AND(AT1108=5,AV1108=10),"ALTO",IF(AND(AT1108=3,AV1108=20),"EXTREMO",IF(AND(AT1108=4,AV1108=20),"EXTREMO",IF(AND(AT1108=5,AV1108=20),"EXTREMO",VLOOKUP(AX1108,[4]Evaluacion!R:S,2)))))))))))))))))</f>
        <v xml:space="preserve"> </v>
      </c>
      <c r="AZ1108" s="204"/>
      <c r="BA1108" s="204"/>
      <c r="BB1108" s="204"/>
      <c r="BC1108" s="204"/>
      <c r="BD1108" s="204"/>
      <c r="BE1108" s="204"/>
      <c r="BF1108" s="204"/>
      <c r="BG1108" s="205"/>
      <c r="BH1108" s="204"/>
    </row>
    <row r="1109" spans="1:60" ht="24" x14ac:dyDescent="0.2">
      <c r="A1109" s="200"/>
      <c r="B1109" s="192"/>
      <c r="C1109" s="201"/>
      <c r="D1109" s="193"/>
      <c r="E1109" s="193"/>
      <c r="F1109" s="206"/>
      <c r="G1109" s="201"/>
      <c r="H1109" s="194"/>
      <c r="I1109" s="206"/>
      <c r="J1109" s="206"/>
      <c r="K1109" s="206"/>
      <c r="L1109" s="206"/>
      <c r="M1109" s="206"/>
      <c r="N1109" s="206"/>
      <c r="O1109" s="206"/>
      <c r="P1109" s="206"/>
      <c r="Q1109" s="206"/>
      <c r="R1109" s="206"/>
      <c r="S1109" s="206"/>
      <c r="T1109" s="206"/>
      <c r="U1109" s="206"/>
      <c r="V1109" s="206"/>
      <c r="W1109" s="206"/>
      <c r="X1109" s="206"/>
      <c r="Y1109" s="206"/>
      <c r="Z1109" s="206"/>
      <c r="AA1109" s="206"/>
      <c r="AB1109" s="193"/>
      <c r="AC1109" s="204"/>
      <c r="AD1109" s="204" t="str">
        <f t="shared" si="127"/>
        <v xml:space="preserve"> </v>
      </c>
      <c r="AE1109" s="204"/>
      <c r="AF1109" s="204" t="str">
        <f t="shared" si="128"/>
        <v xml:space="preserve"> </v>
      </c>
      <c r="AG1109" s="204" t="str">
        <f t="shared" si="129"/>
        <v xml:space="preserve"> </v>
      </c>
      <c r="AH1109" s="204" t="str">
        <f>IF(OR(AC1109=" ",AC1109=0,AE1109=" ",AE1109=0)," ",IF(AND(AC1109=1,AE1109=5),"BAJO",IF(AND(AC1109=2,AE1109=5),"BAJO",IF(AND(AC1109=1,AE1109=10),"BAJO",IF(AND(AC1109=2,AE1109=10),"MODERADO",IF(AND(AC1109=1,AE1109=20),"MODERADO",IF(AND(AC1109=3,AE1109=5),"MODERADO",IF(AND(AC1109=4,AE1109=5),"MODERADO",IF(AND(AC1109=5,AE1109=5),"MODERADO",IF(AND(AC1109=2,AE1109=20),"ALTO",IF(AND(AC1109=3,AE1109=10),"ALTO",IF(AND(AC1109=4,AE1109=10),"ALTO",IF(AND(AC1109=5,AE1109=10),"ALTO",IF(AND(AC1109=3,AE1109=20),"EXTREMO",IF(AND(AC1109=4,AE1109=20),"EXTREMO",IF(AND(AC1109=5,AE1109=20),"EXTREMO",VLOOKUP(AG1109,[4]Evaluacion!A:B,2)))))))))))))))))</f>
        <v xml:space="preserve"> </v>
      </c>
      <c r="AI1109" s="213"/>
      <c r="AJ1109" s="214"/>
      <c r="AK1109" s="197"/>
      <c r="AL1109" s="197"/>
      <c r="AM1109" s="197"/>
      <c r="AN1109" s="197"/>
      <c r="AO1109" s="197"/>
      <c r="AP1109" s="197"/>
      <c r="AQ1109" s="197"/>
      <c r="AR1109" s="197"/>
      <c r="AS1109" s="204" t="str">
        <f t="shared" si="125"/>
        <v>DISMINUYE CERO PUNTOS</v>
      </c>
      <c r="AT1109" s="204"/>
      <c r="AU1109" s="213"/>
      <c r="AV1109" s="204"/>
      <c r="AW1109" s="204" t="str">
        <f t="shared" si="126"/>
        <v xml:space="preserve"> </v>
      </c>
      <c r="AX1109" s="204" t="str">
        <f t="shared" si="130"/>
        <v xml:space="preserve"> </v>
      </c>
      <c r="AY1109" s="204" t="str">
        <f>IF(OR(AT1109=" ",AT1109=0,AV1109=" ",AV1109=0)," ",IF(AND(AT1109=1,AV1109=5),"BAJO",IF(AND(AT1109=2,AV1109=5),"BAJO",IF(AND(AT1109=1,AV1109=10),"BAJO",IF(AND(AT1109=2,AV1109=10),"MODERADO",IF(AND(AT1109=1,AV1109=20),"MODERADO",IF(AND(AT1109=3,AV1109=5),"MODERADO",IF(AND(AT1109=4,AV1109=5),"MODERADO",IF(AND(AT1109=5,AV1109=5),"MODERADO",IF(AND(AT1109=2,AV1109=20),"ALTO",IF(AND(AT1109=3,AV1109=10),"ALTO",IF(AND(AT1109=4,AV1109=10),"ALTO",IF(AND(AT1109=5,AV1109=10),"ALTO",IF(AND(AT1109=3,AV1109=20),"EXTREMO",IF(AND(AT1109=4,AV1109=20),"EXTREMO",IF(AND(AT1109=5,AV1109=20),"EXTREMO",VLOOKUP(AX1109,[4]Evaluacion!R:S,2)))))))))))))))))</f>
        <v xml:space="preserve"> </v>
      </c>
      <c r="AZ1109" s="204"/>
      <c r="BA1109" s="204"/>
      <c r="BB1109" s="204"/>
      <c r="BC1109" s="204"/>
      <c r="BD1109" s="204"/>
      <c r="BE1109" s="204"/>
      <c r="BF1109" s="204"/>
      <c r="BG1109" s="205"/>
      <c r="BH1109" s="204"/>
    </row>
    <row r="1110" spans="1:60" ht="24" x14ac:dyDescent="0.2">
      <c r="A1110" s="200"/>
      <c r="B1110" s="192"/>
      <c r="C1110" s="201"/>
      <c r="D1110" s="193"/>
      <c r="E1110" s="193"/>
      <c r="F1110" s="206"/>
      <c r="G1110" s="201"/>
      <c r="H1110" s="194"/>
      <c r="I1110" s="206"/>
      <c r="J1110" s="206"/>
      <c r="K1110" s="206"/>
      <c r="L1110" s="206"/>
      <c r="M1110" s="206"/>
      <c r="N1110" s="206"/>
      <c r="O1110" s="206"/>
      <c r="P1110" s="206"/>
      <c r="Q1110" s="206"/>
      <c r="R1110" s="206"/>
      <c r="S1110" s="206"/>
      <c r="T1110" s="206"/>
      <c r="U1110" s="206"/>
      <c r="V1110" s="206"/>
      <c r="W1110" s="206"/>
      <c r="X1110" s="206"/>
      <c r="Y1110" s="206"/>
      <c r="Z1110" s="206"/>
      <c r="AA1110" s="206"/>
      <c r="AB1110" s="193"/>
      <c r="AC1110" s="204"/>
      <c r="AD1110" s="204" t="str">
        <f t="shared" si="127"/>
        <v xml:space="preserve"> </v>
      </c>
      <c r="AE1110" s="204"/>
      <c r="AF1110" s="204" t="str">
        <f t="shared" si="128"/>
        <v xml:space="preserve"> </v>
      </c>
      <c r="AG1110" s="204" t="str">
        <f t="shared" si="129"/>
        <v xml:space="preserve"> </v>
      </c>
      <c r="AH1110" s="204" t="str">
        <f>IF(OR(AC1110=" ",AC1110=0,AE1110=" ",AE1110=0)," ",IF(AND(AC1110=1,AE1110=5),"BAJO",IF(AND(AC1110=2,AE1110=5),"BAJO",IF(AND(AC1110=1,AE1110=10),"BAJO",IF(AND(AC1110=2,AE1110=10),"MODERADO",IF(AND(AC1110=1,AE1110=20),"MODERADO",IF(AND(AC1110=3,AE1110=5),"MODERADO",IF(AND(AC1110=4,AE1110=5),"MODERADO",IF(AND(AC1110=5,AE1110=5),"MODERADO",IF(AND(AC1110=2,AE1110=20),"ALTO",IF(AND(AC1110=3,AE1110=10),"ALTO",IF(AND(AC1110=4,AE1110=10),"ALTO",IF(AND(AC1110=5,AE1110=10),"ALTO",IF(AND(AC1110=3,AE1110=20),"EXTREMO",IF(AND(AC1110=4,AE1110=20),"EXTREMO",IF(AND(AC1110=5,AE1110=20),"EXTREMO",VLOOKUP(AG1110,[4]Evaluacion!A:B,2)))))))))))))))))</f>
        <v xml:space="preserve"> </v>
      </c>
      <c r="AI1110" s="213"/>
      <c r="AJ1110" s="214"/>
      <c r="AK1110" s="197"/>
      <c r="AL1110" s="197"/>
      <c r="AM1110" s="197"/>
      <c r="AN1110" s="197"/>
      <c r="AO1110" s="197"/>
      <c r="AP1110" s="197"/>
      <c r="AQ1110" s="197"/>
      <c r="AR1110" s="197"/>
      <c r="AS1110" s="204" t="str">
        <f t="shared" si="125"/>
        <v>DISMINUYE CERO PUNTOS</v>
      </c>
      <c r="AT1110" s="204"/>
      <c r="AU1110" s="213"/>
      <c r="AV1110" s="204"/>
      <c r="AW1110" s="204" t="str">
        <f t="shared" si="126"/>
        <v xml:space="preserve"> </v>
      </c>
      <c r="AX1110" s="204" t="str">
        <f t="shared" si="130"/>
        <v xml:space="preserve"> </v>
      </c>
      <c r="AY1110" s="204" t="str">
        <f>IF(OR(AT1110=" ",AT1110=0,AV1110=" ",AV1110=0)," ",IF(AND(AT1110=1,AV1110=5),"BAJO",IF(AND(AT1110=2,AV1110=5),"BAJO",IF(AND(AT1110=1,AV1110=10),"BAJO",IF(AND(AT1110=2,AV1110=10),"MODERADO",IF(AND(AT1110=1,AV1110=20),"MODERADO",IF(AND(AT1110=3,AV1110=5),"MODERADO",IF(AND(AT1110=4,AV1110=5),"MODERADO",IF(AND(AT1110=5,AV1110=5),"MODERADO",IF(AND(AT1110=2,AV1110=20),"ALTO",IF(AND(AT1110=3,AV1110=10),"ALTO",IF(AND(AT1110=4,AV1110=10),"ALTO",IF(AND(AT1110=5,AV1110=10),"ALTO",IF(AND(AT1110=3,AV1110=20),"EXTREMO",IF(AND(AT1110=4,AV1110=20),"EXTREMO",IF(AND(AT1110=5,AV1110=20),"EXTREMO",VLOOKUP(AX1110,[4]Evaluacion!R:S,2)))))))))))))))))</f>
        <v xml:space="preserve"> </v>
      </c>
      <c r="AZ1110" s="204"/>
      <c r="BA1110" s="204"/>
      <c r="BB1110" s="204"/>
      <c r="BC1110" s="204"/>
      <c r="BD1110" s="204"/>
      <c r="BE1110" s="204"/>
      <c r="BF1110" s="204"/>
      <c r="BG1110" s="205"/>
      <c r="BH1110" s="204"/>
    </row>
    <row r="1111" spans="1:60" ht="24" x14ac:dyDescent="0.2">
      <c r="A1111" s="200"/>
      <c r="B1111" s="192"/>
      <c r="C1111" s="201"/>
      <c r="D1111" s="193"/>
      <c r="E1111" s="193"/>
      <c r="F1111" s="206"/>
      <c r="G1111" s="201"/>
      <c r="H1111" s="194"/>
      <c r="I1111" s="206"/>
      <c r="J1111" s="206"/>
      <c r="K1111" s="206"/>
      <c r="L1111" s="206"/>
      <c r="M1111" s="206"/>
      <c r="N1111" s="206"/>
      <c r="O1111" s="206"/>
      <c r="P1111" s="206"/>
      <c r="Q1111" s="206"/>
      <c r="R1111" s="206"/>
      <c r="S1111" s="206"/>
      <c r="T1111" s="206"/>
      <c r="U1111" s="206"/>
      <c r="V1111" s="206"/>
      <c r="W1111" s="206"/>
      <c r="X1111" s="206"/>
      <c r="Y1111" s="206"/>
      <c r="Z1111" s="206"/>
      <c r="AA1111" s="206"/>
      <c r="AB1111" s="193"/>
      <c r="AC1111" s="204"/>
      <c r="AD1111" s="204" t="str">
        <f t="shared" si="127"/>
        <v xml:space="preserve"> </v>
      </c>
      <c r="AE1111" s="204"/>
      <c r="AF1111" s="204" t="str">
        <f t="shared" si="128"/>
        <v xml:space="preserve"> </v>
      </c>
      <c r="AG1111" s="204" t="str">
        <f t="shared" si="129"/>
        <v xml:space="preserve"> </v>
      </c>
      <c r="AH1111" s="204" t="str">
        <f>IF(OR(AC1111=" ",AC1111=0,AE1111=" ",AE1111=0)," ",IF(AND(AC1111=1,AE1111=5),"BAJO",IF(AND(AC1111=2,AE1111=5),"BAJO",IF(AND(AC1111=1,AE1111=10),"BAJO",IF(AND(AC1111=2,AE1111=10),"MODERADO",IF(AND(AC1111=1,AE1111=20),"MODERADO",IF(AND(AC1111=3,AE1111=5),"MODERADO",IF(AND(AC1111=4,AE1111=5),"MODERADO",IF(AND(AC1111=5,AE1111=5),"MODERADO",IF(AND(AC1111=2,AE1111=20),"ALTO",IF(AND(AC1111=3,AE1111=10),"ALTO",IF(AND(AC1111=4,AE1111=10),"ALTO",IF(AND(AC1111=5,AE1111=10),"ALTO",IF(AND(AC1111=3,AE1111=20),"EXTREMO",IF(AND(AC1111=4,AE1111=20),"EXTREMO",IF(AND(AC1111=5,AE1111=20),"EXTREMO",VLOOKUP(AG1111,[4]Evaluacion!A:B,2)))))))))))))))))</f>
        <v xml:space="preserve"> </v>
      </c>
      <c r="AI1111" s="213"/>
      <c r="AJ1111" s="214"/>
      <c r="AK1111" s="197"/>
      <c r="AL1111" s="197"/>
      <c r="AM1111" s="197"/>
      <c r="AN1111" s="197"/>
      <c r="AO1111" s="197"/>
      <c r="AP1111" s="197"/>
      <c r="AQ1111" s="197"/>
      <c r="AR1111" s="197"/>
      <c r="AS1111" s="204" t="str">
        <f t="shared" si="125"/>
        <v>DISMINUYE CERO PUNTOS</v>
      </c>
      <c r="AT1111" s="204"/>
      <c r="AU1111" s="213"/>
      <c r="AV1111" s="204"/>
      <c r="AW1111" s="204" t="str">
        <f t="shared" si="126"/>
        <v xml:space="preserve"> </v>
      </c>
      <c r="AX1111" s="204" t="str">
        <f t="shared" si="130"/>
        <v xml:space="preserve"> </v>
      </c>
      <c r="AY1111" s="204" t="str">
        <f>IF(OR(AT1111=" ",AT1111=0,AV1111=" ",AV1111=0)," ",IF(AND(AT1111=1,AV1111=5),"BAJO",IF(AND(AT1111=2,AV1111=5),"BAJO",IF(AND(AT1111=1,AV1111=10),"BAJO",IF(AND(AT1111=2,AV1111=10),"MODERADO",IF(AND(AT1111=1,AV1111=20),"MODERADO",IF(AND(AT1111=3,AV1111=5),"MODERADO",IF(AND(AT1111=4,AV1111=5),"MODERADO",IF(AND(AT1111=5,AV1111=5),"MODERADO",IF(AND(AT1111=2,AV1111=20),"ALTO",IF(AND(AT1111=3,AV1111=10),"ALTO",IF(AND(AT1111=4,AV1111=10),"ALTO",IF(AND(AT1111=5,AV1111=10),"ALTO",IF(AND(AT1111=3,AV1111=20),"EXTREMO",IF(AND(AT1111=4,AV1111=20),"EXTREMO",IF(AND(AT1111=5,AV1111=20),"EXTREMO",VLOOKUP(AX1111,[4]Evaluacion!R:S,2)))))))))))))))))</f>
        <v xml:space="preserve"> </v>
      </c>
      <c r="AZ1111" s="204"/>
      <c r="BA1111" s="204"/>
      <c r="BB1111" s="204"/>
      <c r="BC1111" s="204"/>
      <c r="BD1111" s="204"/>
      <c r="BE1111" s="204"/>
      <c r="BF1111" s="204"/>
      <c r="BG1111" s="205"/>
      <c r="BH1111" s="204"/>
    </row>
    <row r="1112" spans="1:60" ht="24" x14ac:dyDescent="0.2">
      <c r="A1112" s="200"/>
      <c r="B1112" s="192"/>
      <c r="C1112" s="201"/>
      <c r="D1112" s="193"/>
      <c r="E1112" s="193"/>
      <c r="F1112" s="206"/>
      <c r="G1112" s="201"/>
      <c r="H1112" s="194"/>
      <c r="I1112" s="206"/>
      <c r="J1112" s="206"/>
      <c r="K1112" s="206"/>
      <c r="L1112" s="206"/>
      <c r="M1112" s="206"/>
      <c r="N1112" s="206"/>
      <c r="O1112" s="206"/>
      <c r="P1112" s="206"/>
      <c r="Q1112" s="206"/>
      <c r="R1112" s="206"/>
      <c r="S1112" s="206"/>
      <c r="T1112" s="206"/>
      <c r="U1112" s="206"/>
      <c r="V1112" s="206"/>
      <c r="W1112" s="206"/>
      <c r="X1112" s="206"/>
      <c r="Y1112" s="206"/>
      <c r="Z1112" s="206"/>
      <c r="AA1112" s="206"/>
      <c r="AB1112" s="193"/>
      <c r="AC1112" s="204"/>
      <c r="AD1112" s="204" t="str">
        <f t="shared" si="127"/>
        <v xml:space="preserve"> </v>
      </c>
      <c r="AE1112" s="204"/>
      <c r="AF1112" s="204" t="str">
        <f t="shared" si="128"/>
        <v xml:space="preserve"> </v>
      </c>
      <c r="AG1112" s="204" t="str">
        <f t="shared" si="129"/>
        <v xml:space="preserve"> </v>
      </c>
      <c r="AH1112" s="204" t="str">
        <f>IF(OR(AC1112=" ",AC1112=0,AE1112=" ",AE1112=0)," ",IF(AND(AC1112=1,AE1112=5),"BAJO",IF(AND(AC1112=2,AE1112=5),"BAJO",IF(AND(AC1112=1,AE1112=10),"BAJO",IF(AND(AC1112=2,AE1112=10),"MODERADO",IF(AND(AC1112=1,AE1112=20),"MODERADO",IF(AND(AC1112=3,AE1112=5),"MODERADO",IF(AND(AC1112=4,AE1112=5),"MODERADO",IF(AND(AC1112=5,AE1112=5),"MODERADO",IF(AND(AC1112=2,AE1112=20),"ALTO",IF(AND(AC1112=3,AE1112=10),"ALTO",IF(AND(AC1112=4,AE1112=10),"ALTO",IF(AND(AC1112=5,AE1112=10),"ALTO",IF(AND(AC1112=3,AE1112=20),"EXTREMO",IF(AND(AC1112=4,AE1112=20),"EXTREMO",IF(AND(AC1112=5,AE1112=20),"EXTREMO",VLOOKUP(AG1112,[4]Evaluacion!A:B,2)))))))))))))))))</f>
        <v xml:space="preserve"> </v>
      </c>
      <c r="AI1112" s="213"/>
      <c r="AJ1112" s="214"/>
      <c r="AK1112" s="197"/>
      <c r="AL1112" s="197"/>
      <c r="AM1112" s="197"/>
      <c r="AN1112" s="197"/>
      <c r="AO1112" s="197"/>
      <c r="AP1112" s="197"/>
      <c r="AQ1112" s="197"/>
      <c r="AR1112" s="197"/>
      <c r="AS1112" s="204" t="str">
        <f t="shared" si="125"/>
        <v>DISMINUYE CERO PUNTOS</v>
      </c>
      <c r="AT1112" s="204"/>
      <c r="AU1112" s="213"/>
      <c r="AV1112" s="204"/>
      <c r="AW1112" s="204" t="str">
        <f t="shared" si="126"/>
        <v xml:space="preserve"> </v>
      </c>
      <c r="AX1112" s="204" t="str">
        <f t="shared" si="130"/>
        <v xml:space="preserve"> </v>
      </c>
      <c r="AY1112" s="204" t="str">
        <f>IF(OR(AT1112=" ",AT1112=0,AV1112=" ",AV1112=0)," ",IF(AND(AT1112=1,AV1112=5),"BAJO",IF(AND(AT1112=2,AV1112=5),"BAJO",IF(AND(AT1112=1,AV1112=10),"BAJO",IF(AND(AT1112=2,AV1112=10),"MODERADO",IF(AND(AT1112=1,AV1112=20),"MODERADO",IF(AND(AT1112=3,AV1112=5),"MODERADO",IF(AND(AT1112=4,AV1112=5),"MODERADO",IF(AND(AT1112=5,AV1112=5),"MODERADO",IF(AND(AT1112=2,AV1112=20),"ALTO",IF(AND(AT1112=3,AV1112=10),"ALTO",IF(AND(AT1112=4,AV1112=10),"ALTO",IF(AND(AT1112=5,AV1112=10),"ALTO",IF(AND(AT1112=3,AV1112=20),"EXTREMO",IF(AND(AT1112=4,AV1112=20),"EXTREMO",IF(AND(AT1112=5,AV1112=20),"EXTREMO",VLOOKUP(AX1112,[4]Evaluacion!R:S,2)))))))))))))))))</f>
        <v xml:space="preserve"> </v>
      </c>
      <c r="AZ1112" s="204"/>
      <c r="BA1112" s="204"/>
      <c r="BB1112" s="204"/>
      <c r="BC1112" s="204"/>
      <c r="BD1112" s="204"/>
      <c r="BE1112" s="204"/>
      <c r="BF1112" s="204"/>
      <c r="BG1112" s="205"/>
      <c r="BH1112" s="204"/>
    </row>
    <row r="1113" spans="1:60" ht="24" x14ac:dyDescent="0.2">
      <c r="A1113" s="200"/>
      <c r="B1113" s="192"/>
      <c r="C1113" s="201"/>
      <c r="D1113" s="193"/>
      <c r="E1113" s="193"/>
      <c r="F1113" s="206"/>
      <c r="G1113" s="201"/>
      <c r="H1113" s="194"/>
      <c r="I1113" s="206"/>
      <c r="J1113" s="206"/>
      <c r="K1113" s="206"/>
      <c r="L1113" s="206"/>
      <c r="M1113" s="206"/>
      <c r="N1113" s="206"/>
      <c r="O1113" s="206"/>
      <c r="P1113" s="206"/>
      <c r="Q1113" s="206"/>
      <c r="R1113" s="206"/>
      <c r="S1113" s="206"/>
      <c r="T1113" s="206"/>
      <c r="U1113" s="206"/>
      <c r="V1113" s="206"/>
      <c r="W1113" s="206"/>
      <c r="X1113" s="206"/>
      <c r="Y1113" s="206"/>
      <c r="Z1113" s="206"/>
      <c r="AA1113" s="206"/>
      <c r="AB1113" s="193"/>
      <c r="AC1113" s="204"/>
      <c r="AD1113" s="204" t="str">
        <f t="shared" si="127"/>
        <v xml:space="preserve"> </v>
      </c>
      <c r="AE1113" s="204"/>
      <c r="AF1113" s="204" t="str">
        <f t="shared" si="128"/>
        <v xml:space="preserve"> </v>
      </c>
      <c r="AG1113" s="204" t="str">
        <f t="shared" si="129"/>
        <v xml:space="preserve"> </v>
      </c>
      <c r="AH1113" s="204" t="str">
        <f>IF(OR(AC1113=" ",AC1113=0,AE1113=" ",AE1113=0)," ",IF(AND(AC1113=1,AE1113=5),"BAJO",IF(AND(AC1113=2,AE1113=5),"BAJO",IF(AND(AC1113=1,AE1113=10),"BAJO",IF(AND(AC1113=2,AE1113=10),"MODERADO",IF(AND(AC1113=1,AE1113=20),"MODERADO",IF(AND(AC1113=3,AE1113=5),"MODERADO",IF(AND(AC1113=4,AE1113=5),"MODERADO",IF(AND(AC1113=5,AE1113=5),"MODERADO",IF(AND(AC1113=2,AE1113=20),"ALTO",IF(AND(AC1113=3,AE1113=10),"ALTO",IF(AND(AC1113=4,AE1113=10),"ALTO",IF(AND(AC1113=5,AE1113=10),"ALTO",IF(AND(AC1113=3,AE1113=20),"EXTREMO",IF(AND(AC1113=4,AE1113=20),"EXTREMO",IF(AND(AC1113=5,AE1113=20),"EXTREMO",VLOOKUP(AG1113,[4]Evaluacion!A:B,2)))))))))))))))))</f>
        <v xml:space="preserve"> </v>
      </c>
      <c r="AI1113" s="213"/>
      <c r="AJ1113" s="214"/>
      <c r="AK1113" s="197"/>
      <c r="AL1113" s="197"/>
      <c r="AM1113" s="197"/>
      <c r="AN1113" s="197"/>
      <c r="AO1113" s="197"/>
      <c r="AP1113" s="197"/>
      <c r="AQ1113" s="197"/>
      <c r="AR1113" s="197"/>
      <c r="AS1113" s="204" t="str">
        <f t="shared" si="125"/>
        <v>DISMINUYE CERO PUNTOS</v>
      </c>
      <c r="AT1113" s="204"/>
      <c r="AU1113" s="213"/>
      <c r="AV1113" s="204"/>
      <c r="AW1113" s="204" t="str">
        <f t="shared" si="126"/>
        <v xml:space="preserve"> </v>
      </c>
      <c r="AX1113" s="204" t="str">
        <f t="shared" si="130"/>
        <v xml:space="preserve"> </v>
      </c>
      <c r="AY1113" s="204" t="str">
        <f>IF(OR(AT1113=" ",AT1113=0,AV1113=" ",AV1113=0)," ",IF(AND(AT1113=1,AV1113=5),"BAJO",IF(AND(AT1113=2,AV1113=5),"BAJO",IF(AND(AT1113=1,AV1113=10),"BAJO",IF(AND(AT1113=2,AV1113=10),"MODERADO",IF(AND(AT1113=1,AV1113=20),"MODERADO",IF(AND(AT1113=3,AV1113=5),"MODERADO",IF(AND(AT1113=4,AV1113=5),"MODERADO",IF(AND(AT1113=5,AV1113=5),"MODERADO",IF(AND(AT1113=2,AV1113=20),"ALTO",IF(AND(AT1113=3,AV1113=10),"ALTO",IF(AND(AT1113=4,AV1113=10),"ALTO",IF(AND(AT1113=5,AV1113=10),"ALTO",IF(AND(AT1113=3,AV1113=20),"EXTREMO",IF(AND(AT1113=4,AV1113=20),"EXTREMO",IF(AND(AT1113=5,AV1113=20),"EXTREMO",VLOOKUP(AX1113,[4]Evaluacion!R:S,2)))))))))))))))))</f>
        <v xml:space="preserve"> </v>
      </c>
      <c r="AZ1113" s="204"/>
      <c r="BA1113" s="204"/>
      <c r="BB1113" s="204"/>
      <c r="BC1113" s="204"/>
      <c r="BD1113" s="204"/>
      <c r="BE1113" s="204"/>
      <c r="BF1113" s="204"/>
      <c r="BG1113" s="205"/>
      <c r="BH1113" s="204"/>
    </row>
    <row r="1114" spans="1:60" ht="24" x14ac:dyDescent="0.2">
      <c r="A1114" s="200"/>
      <c r="B1114" s="192"/>
      <c r="C1114" s="201"/>
      <c r="D1114" s="193"/>
      <c r="E1114" s="193"/>
      <c r="F1114" s="206"/>
      <c r="G1114" s="201"/>
      <c r="H1114" s="194"/>
      <c r="I1114" s="206"/>
      <c r="J1114" s="206"/>
      <c r="K1114" s="206"/>
      <c r="L1114" s="206"/>
      <c r="M1114" s="206"/>
      <c r="N1114" s="206"/>
      <c r="O1114" s="206"/>
      <c r="P1114" s="206"/>
      <c r="Q1114" s="206"/>
      <c r="R1114" s="206"/>
      <c r="S1114" s="206"/>
      <c r="T1114" s="206"/>
      <c r="U1114" s="206"/>
      <c r="V1114" s="206"/>
      <c r="W1114" s="206"/>
      <c r="X1114" s="206"/>
      <c r="Y1114" s="206"/>
      <c r="Z1114" s="206"/>
      <c r="AA1114" s="206"/>
      <c r="AB1114" s="193"/>
      <c r="AC1114" s="204"/>
      <c r="AD1114" s="204" t="str">
        <f t="shared" si="127"/>
        <v xml:space="preserve"> </v>
      </c>
      <c r="AE1114" s="204"/>
      <c r="AF1114" s="204" t="str">
        <f t="shared" si="128"/>
        <v xml:space="preserve"> </v>
      </c>
      <c r="AG1114" s="204" t="str">
        <f t="shared" si="129"/>
        <v xml:space="preserve"> </v>
      </c>
      <c r="AH1114" s="204" t="str">
        <f>IF(OR(AC1114=" ",AC1114=0,AE1114=" ",AE1114=0)," ",IF(AND(AC1114=1,AE1114=5),"BAJO",IF(AND(AC1114=2,AE1114=5),"BAJO",IF(AND(AC1114=1,AE1114=10),"BAJO",IF(AND(AC1114=2,AE1114=10),"MODERADO",IF(AND(AC1114=1,AE1114=20),"MODERADO",IF(AND(AC1114=3,AE1114=5),"MODERADO",IF(AND(AC1114=4,AE1114=5),"MODERADO",IF(AND(AC1114=5,AE1114=5),"MODERADO",IF(AND(AC1114=2,AE1114=20),"ALTO",IF(AND(AC1114=3,AE1114=10),"ALTO",IF(AND(AC1114=4,AE1114=10),"ALTO",IF(AND(AC1114=5,AE1114=10),"ALTO",IF(AND(AC1114=3,AE1114=20),"EXTREMO",IF(AND(AC1114=4,AE1114=20),"EXTREMO",IF(AND(AC1114=5,AE1114=20),"EXTREMO",VLOOKUP(AG1114,[4]Evaluacion!A:B,2)))))))))))))))))</f>
        <v xml:space="preserve"> </v>
      </c>
      <c r="AI1114" s="213"/>
      <c r="AJ1114" s="214"/>
      <c r="AK1114" s="197"/>
      <c r="AL1114" s="197"/>
      <c r="AM1114" s="197"/>
      <c r="AN1114" s="197"/>
      <c r="AO1114" s="197"/>
      <c r="AP1114" s="197"/>
      <c r="AQ1114" s="197"/>
      <c r="AR1114" s="197"/>
      <c r="AS1114" s="204" t="str">
        <f t="shared" si="125"/>
        <v>DISMINUYE CERO PUNTOS</v>
      </c>
      <c r="AT1114" s="204"/>
      <c r="AU1114" s="213"/>
      <c r="AV1114" s="204"/>
      <c r="AW1114" s="204" t="str">
        <f t="shared" si="126"/>
        <v xml:space="preserve"> </v>
      </c>
      <c r="AX1114" s="204" t="str">
        <f t="shared" si="130"/>
        <v xml:space="preserve"> </v>
      </c>
      <c r="AY1114" s="204" t="str">
        <f>IF(OR(AT1114=" ",AT1114=0,AV1114=" ",AV1114=0)," ",IF(AND(AT1114=1,AV1114=5),"BAJO",IF(AND(AT1114=2,AV1114=5),"BAJO",IF(AND(AT1114=1,AV1114=10),"BAJO",IF(AND(AT1114=2,AV1114=10),"MODERADO",IF(AND(AT1114=1,AV1114=20),"MODERADO",IF(AND(AT1114=3,AV1114=5),"MODERADO",IF(AND(AT1114=4,AV1114=5),"MODERADO",IF(AND(AT1114=5,AV1114=5),"MODERADO",IF(AND(AT1114=2,AV1114=20),"ALTO",IF(AND(AT1114=3,AV1114=10),"ALTO",IF(AND(AT1114=4,AV1114=10),"ALTO",IF(AND(AT1114=5,AV1114=10),"ALTO",IF(AND(AT1114=3,AV1114=20),"EXTREMO",IF(AND(AT1114=4,AV1114=20),"EXTREMO",IF(AND(AT1114=5,AV1114=20),"EXTREMO",VLOOKUP(AX1114,[4]Evaluacion!R:S,2)))))))))))))))))</f>
        <v xml:space="preserve"> </v>
      </c>
      <c r="AZ1114" s="204"/>
      <c r="BA1114" s="204"/>
      <c r="BB1114" s="204"/>
      <c r="BC1114" s="204"/>
      <c r="BD1114" s="204"/>
      <c r="BE1114" s="204"/>
      <c r="BF1114" s="204"/>
      <c r="BG1114" s="205"/>
      <c r="BH1114" s="204"/>
    </row>
    <row r="1115" spans="1:60" ht="24" x14ac:dyDescent="0.2">
      <c r="A1115" s="200"/>
      <c r="B1115" s="192"/>
      <c r="C1115" s="201"/>
      <c r="D1115" s="193"/>
      <c r="E1115" s="193"/>
      <c r="F1115" s="206"/>
      <c r="G1115" s="201"/>
      <c r="H1115" s="194"/>
      <c r="I1115" s="206"/>
      <c r="J1115" s="206"/>
      <c r="K1115" s="206"/>
      <c r="L1115" s="206"/>
      <c r="M1115" s="206"/>
      <c r="N1115" s="206"/>
      <c r="O1115" s="206"/>
      <c r="P1115" s="206"/>
      <c r="Q1115" s="206"/>
      <c r="R1115" s="206"/>
      <c r="S1115" s="206"/>
      <c r="T1115" s="206"/>
      <c r="U1115" s="206"/>
      <c r="V1115" s="206"/>
      <c r="W1115" s="206"/>
      <c r="X1115" s="206"/>
      <c r="Y1115" s="206"/>
      <c r="Z1115" s="206"/>
      <c r="AA1115" s="206"/>
      <c r="AB1115" s="193"/>
      <c r="AC1115" s="204"/>
      <c r="AD1115" s="204" t="str">
        <f t="shared" si="127"/>
        <v xml:space="preserve"> </v>
      </c>
      <c r="AE1115" s="204"/>
      <c r="AF1115" s="204" t="str">
        <f t="shared" si="128"/>
        <v xml:space="preserve"> </v>
      </c>
      <c r="AG1115" s="204" t="str">
        <f t="shared" si="129"/>
        <v xml:space="preserve"> </v>
      </c>
      <c r="AH1115" s="204" t="str">
        <f>IF(OR(AC1115=" ",AC1115=0,AE1115=" ",AE1115=0)," ",IF(AND(AC1115=1,AE1115=5),"BAJO",IF(AND(AC1115=2,AE1115=5),"BAJO",IF(AND(AC1115=1,AE1115=10),"BAJO",IF(AND(AC1115=2,AE1115=10),"MODERADO",IF(AND(AC1115=1,AE1115=20),"MODERADO",IF(AND(AC1115=3,AE1115=5),"MODERADO",IF(AND(AC1115=4,AE1115=5),"MODERADO",IF(AND(AC1115=5,AE1115=5),"MODERADO",IF(AND(AC1115=2,AE1115=20),"ALTO",IF(AND(AC1115=3,AE1115=10),"ALTO",IF(AND(AC1115=4,AE1115=10),"ALTO",IF(AND(AC1115=5,AE1115=10),"ALTO",IF(AND(AC1115=3,AE1115=20),"EXTREMO",IF(AND(AC1115=4,AE1115=20),"EXTREMO",IF(AND(AC1115=5,AE1115=20),"EXTREMO",VLOOKUP(AG1115,[4]Evaluacion!A:B,2)))))))))))))))))</f>
        <v xml:space="preserve"> </v>
      </c>
      <c r="AI1115" s="213"/>
      <c r="AJ1115" s="214"/>
      <c r="AK1115" s="197"/>
      <c r="AL1115" s="197"/>
      <c r="AM1115" s="197"/>
      <c r="AN1115" s="197"/>
      <c r="AO1115" s="197"/>
      <c r="AP1115" s="197"/>
      <c r="AQ1115" s="197"/>
      <c r="AR1115" s="197"/>
      <c r="AS1115" s="204" t="str">
        <f t="shared" si="125"/>
        <v>DISMINUYE CERO PUNTOS</v>
      </c>
      <c r="AT1115" s="204"/>
      <c r="AU1115" s="213"/>
      <c r="AV1115" s="204"/>
      <c r="AW1115" s="204" t="str">
        <f t="shared" si="126"/>
        <v xml:space="preserve"> </v>
      </c>
      <c r="AX1115" s="204" t="str">
        <f t="shared" si="130"/>
        <v xml:space="preserve"> </v>
      </c>
      <c r="AY1115" s="204" t="str">
        <f>IF(OR(AT1115=" ",AT1115=0,AV1115=" ",AV1115=0)," ",IF(AND(AT1115=1,AV1115=5),"BAJO",IF(AND(AT1115=2,AV1115=5),"BAJO",IF(AND(AT1115=1,AV1115=10),"BAJO",IF(AND(AT1115=2,AV1115=10),"MODERADO",IF(AND(AT1115=1,AV1115=20),"MODERADO",IF(AND(AT1115=3,AV1115=5),"MODERADO",IF(AND(AT1115=4,AV1115=5),"MODERADO",IF(AND(AT1115=5,AV1115=5),"MODERADO",IF(AND(AT1115=2,AV1115=20),"ALTO",IF(AND(AT1115=3,AV1115=10),"ALTO",IF(AND(AT1115=4,AV1115=10),"ALTO",IF(AND(AT1115=5,AV1115=10),"ALTO",IF(AND(AT1115=3,AV1115=20),"EXTREMO",IF(AND(AT1115=4,AV1115=20),"EXTREMO",IF(AND(AT1115=5,AV1115=20),"EXTREMO",VLOOKUP(AX1115,[4]Evaluacion!R:S,2)))))))))))))))))</f>
        <v xml:space="preserve"> </v>
      </c>
      <c r="AZ1115" s="204"/>
      <c r="BA1115" s="204"/>
      <c r="BB1115" s="204"/>
      <c r="BC1115" s="204"/>
      <c r="BD1115" s="204"/>
      <c r="BE1115" s="204"/>
      <c r="BF1115" s="204"/>
      <c r="BG1115" s="205"/>
      <c r="BH1115" s="204"/>
    </row>
    <row r="1116" spans="1:60" ht="24" x14ac:dyDescent="0.2">
      <c r="A1116" s="200"/>
      <c r="B1116" s="192"/>
      <c r="C1116" s="201"/>
      <c r="D1116" s="193"/>
      <c r="E1116" s="193"/>
      <c r="F1116" s="206"/>
      <c r="G1116" s="201"/>
      <c r="H1116" s="194"/>
      <c r="I1116" s="206"/>
      <c r="J1116" s="206"/>
      <c r="K1116" s="206"/>
      <c r="L1116" s="206"/>
      <c r="M1116" s="206"/>
      <c r="N1116" s="206"/>
      <c r="O1116" s="206"/>
      <c r="P1116" s="206"/>
      <c r="Q1116" s="206"/>
      <c r="R1116" s="206"/>
      <c r="S1116" s="206"/>
      <c r="T1116" s="206"/>
      <c r="U1116" s="206"/>
      <c r="V1116" s="206"/>
      <c r="W1116" s="206"/>
      <c r="X1116" s="206"/>
      <c r="Y1116" s="206"/>
      <c r="Z1116" s="206"/>
      <c r="AA1116" s="206"/>
      <c r="AB1116" s="193"/>
      <c r="AC1116" s="204"/>
      <c r="AD1116" s="204" t="str">
        <f t="shared" si="127"/>
        <v xml:space="preserve"> </v>
      </c>
      <c r="AE1116" s="204"/>
      <c r="AF1116" s="204" t="str">
        <f t="shared" si="128"/>
        <v xml:space="preserve"> </v>
      </c>
      <c r="AG1116" s="204" t="str">
        <f t="shared" si="129"/>
        <v xml:space="preserve"> </v>
      </c>
      <c r="AH1116" s="204" t="str">
        <f>IF(OR(AC1116=" ",AC1116=0,AE1116=" ",AE1116=0)," ",IF(AND(AC1116=1,AE1116=5),"BAJO",IF(AND(AC1116=2,AE1116=5),"BAJO",IF(AND(AC1116=1,AE1116=10),"BAJO",IF(AND(AC1116=2,AE1116=10),"MODERADO",IF(AND(AC1116=1,AE1116=20),"MODERADO",IF(AND(AC1116=3,AE1116=5),"MODERADO",IF(AND(AC1116=4,AE1116=5),"MODERADO",IF(AND(AC1116=5,AE1116=5),"MODERADO",IF(AND(AC1116=2,AE1116=20),"ALTO",IF(AND(AC1116=3,AE1116=10),"ALTO",IF(AND(AC1116=4,AE1116=10),"ALTO",IF(AND(AC1116=5,AE1116=10),"ALTO",IF(AND(AC1116=3,AE1116=20),"EXTREMO",IF(AND(AC1116=4,AE1116=20),"EXTREMO",IF(AND(AC1116=5,AE1116=20),"EXTREMO",VLOOKUP(AG1116,[4]Evaluacion!A:B,2)))))))))))))))))</f>
        <v xml:space="preserve"> </v>
      </c>
      <c r="AI1116" s="213"/>
      <c r="AJ1116" s="214"/>
      <c r="AK1116" s="197"/>
      <c r="AL1116" s="197"/>
      <c r="AM1116" s="197"/>
      <c r="AN1116" s="197"/>
      <c r="AO1116" s="197"/>
      <c r="AP1116" s="197"/>
      <c r="AQ1116" s="197"/>
      <c r="AR1116" s="197"/>
      <c r="AS1116" s="204" t="str">
        <f t="shared" si="125"/>
        <v>DISMINUYE CERO PUNTOS</v>
      </c>
      <c r="AT1116" s="204"/>
      <c r="AU1116" s="213"/>
      <c r="AV1116" s="204"/>
      <c r="AW1116" s="204" t="str">
        <f t="shared" si="126"/>
        <v xml:space="preserve"> </v>
      </c>
      <c r="AX1116" s="204" t="str">
        <f t="shared" si="130"/>
        <v xml:space="preserve"> </v>
      </c>
      <c r="AY1116" s="204" t="str">
        <f>IF(OR(AT1116=" ",AT1116=0,AV1116=" ",AV1116=0)," ",IF(AND(AT1116=1,AV1116=5),"BAJO",IF(AND(AT1116=2,AV1116=5),"BAJO",IF(AND(AT1116=1,AV1116=10),"BAJO",IF(AND(AT1116=2,AV1116=10),"MODERADO",IF(AND(AT1116=1,AV1116=20),"MODERADO",IF(AND(AT1116=3,AV1116=5),"MODERADO",IF(AND(AT1116=4,AV1116=5),"MODERADO",IF(AND(AT1116=5,AV1116=5),"MODERADO",IF(AND(AT1116=2,AV1116=20),"ALTO",IF(AND(AT1116=3,AV1116=10),"ALTO",IF(AND(AT1116=4,AV1116=10),"ALTO",IF(AND(AT1116=5,AV1116=10),"ALTO",IF(AND(AT1116=3,AV1116=20),"EXTREMO",IF(AND(AT1116=4,AV1116=20),"EXTREMO",IF(AND(AT1116=5,AV1116=20),"EXTREMO",VLOOKUP(AX1116,[4]Evaluacion!R:S,2)))))))))))))))))</f>
        <v xml:space="preserve"> </v>
      </c>
      <c r="AZ1116" s="204"/>
      <c r="BA1116" s="204"/>
      <c r="BB1116" s="204"/>
      <c r="BC1116" s="204"/>
      <c r="BD1116" s="204"/>
      <c r="BE1116" s="204"/>
      <c r="BF1116" s="204"/>
      <c r="BG1116" s="205"/>
      <c r="BH1116" s="204"/>
    </row>
    <row r="1117" spans="1:60" ht="24" x14ac:dyDescent="0.2">
      <c r="A1117" s="200"/>
      <c r="B1117" s="192"/>
      <c r="C1117" s="201"/>
      <c r="D1117" s="193"/>
      <c r="E1117" s="193"/>
      <c r="F1117" s="206"/>
      <c r="G1117" s="201"/>
      <c r="H1117" s="194"/>
      <c r="I1117" s="206"/>
      <c r="J1117" s="206"/>
      <c r="K1117" s="206"/>
      <c r="L1117" s="206"/>
      <c r="M1117" s="206"/>
      <c r="N1117" s="206"/>
      <c r="O1117" s="206"/>
      <c r="P1117" s="206"/>
      <c r="Q1117" s="206"/>
      <c r="R1117" s="206"/>
      <c r="S1117" s="206"/>
      <c r="T1117" s="206"/>
      <c r="U1117" s="206"/>
      <c r="V1117" s="206"/>
      <c r="W1117" s="206"/>
      <c r="X1117" s="206"/>
      <c r="Y1117" s="206"/>
      <c r="Z1117" s="206"/>
      <c r="AA1117" s="206"/>
      <c r="AB1117" s="193"/>
      <c r="AC1117" s="204"/>
      <c r="AD1117" s="204" t="str">
        <f t="shared" si="127"/>
        <v xml:space="preserve"> </v>
      </c>
      <c r="AE1117" s="204"/>
      <c r="AF1117" s="204" t="str">
        <f t="shared" si="128"/>
        <v xml:space="preserve"> </v>
      </c>
      <c r="AG1117" s="204" t="str">
        <f t="shared" si="129"/>
        <v xml:space="preserve"> </v>
      </c>
      <c r="AH1117" s="204" t="str">
        <f>IF(OR(AC1117=" ",AC1117=0,AE1117=" ",AE1117=0)," ",IF(AND(AC1117=1,AE1117=5),"BAJO",IF(AND(AC1117=2,AE1117=5),"BAJO",IF(AND(AC1117=1,AE1117=10),"BAJO",IF(AND(AC1117=2,AE1117=10),"MODERADO",IF(AND(AC1117=1,AE1117=20),"MODERADO",IF(AND(AC1117=3,AE1117=5),"MODERADO",IF(AND(AC1117=4,AE1117=5),"MODERADO",IF(AND(AC1117=5,AE1117=5),"MODERADO",IF(AND(AC1117=2,AE1117=20),"ALTO",IF(AND(AC1117=3,AE1117=10),"ALTO",IF(AND(AC1117=4,AE1117=10),"ALTO",IF(AND(AC1117=5,AE1117=10),"ALTO",IF(AND(AC1117=3,AE1117=20),"EXTREMO",IF(AND(AC1117=4,AE1117=20),"EXTREMO",IF(AND(AC1117=5,AE1117=20),"EXTREMO",VLOOKUP(AG1117,[4]Evaluacion!A:B,2)))))))))))))))))</f>
        <v xml:space="preserve"> </v>
      </c>
      <c r="AI1117" s="213"/>
      <c r="AJ1117" s="214"/>
      <c r="AK1117" s="197"/>
      <c r="AL1117" s="197"/>
      <c r="AM1117" s="197"/>
      <c r="AN1117" s="197"/>
      <c r="AO1117" s="197"/>
      <c r="AP1117" s="197"/>
      <c r="AQ1117" s="197"/>
      <c r="AR1117" s="197"/>
      <c r="AS1117" s="204" t="str">
        <f t="shared" si="125"/>
        <v>DISMINUYE CERO PUNTOS</v>
      </c>
      <c r="AT1117" s="204"/>
      <c r="AU1117" s="213"/>
      <c r="AV1117" s="204"/>
      <c r="AW1117" s="204" t="str">
        <f t="shared" si="126"/>
        <v xml:space="preserve"> </v>
      </c>
      <c r="AX1117" s="204" t="str">
        <f t="shared" si="130"/>
        <v xml:space="preserve"> </v>
      </c>
      <c r="AY1117" s="204" t="str">
        <f>IF(OR(AT1117=" ",AT1117=0,AV1117=" ",AV1117=0)," ",IF(AND(AT1117=1,AV1117=5),"BAJO",IF(AND(AT1117=2,AV1117=5),"BAJO",IF(AND(AT1117=1,AV1117=10),"BAJO",IF(AND(AT1117=2,AV1117=10),"MODERADO",IF(AND(AT1117=1,AV1117=20),"MODERADO",IF(AND(AT1117=3,AV1117=5),"MODERADO",IF(AND(AT1117=4,AV1117=5),"MODERADO",IF(AND(AT1117=5,AV1117=5),"MODERADO",IF(AND(AT1117=2,AV1117=20),"ALTO",IF(AND(AT1117=3,AV1117=10),"ALTO",IF(AND(AT1117=4,AV1117=10),"ALTO",IF(AND(AT1117=5,AV1117=10),"ALTO",IF(AND(AT1117=3,AV1117=20),"EXTREMO",IF(AND(AT1117=4,AV1117=20),"EXTREMO",IF(AND(AT1117=5,AV1117=20),"EXTREMO",VLOOKUP(AX1117,[4]Evaluacion!R:S,2)))))))))))))))))</f>
        <v xml:space="preserve"> </v>
      </c>
      <c r="AZ1117" s="204"/>
      <c r="BA1117" s="204"/>
      <c r="BB1117" s="204"/>
      <c r="BC1117" s="204"/>
      <c r="BD1117" s="204"/>
      <c r="BE1117" s="204"/>
      <c r="BF1117" s="204"/>
      <c r="BG1117" s="205"/>
      <c r="BH1117" s="204"/>
    </row>
    <row r="1118" spans="1:60" ht="24" x14ac:dyDescent="0.2">
      <c r="A1118" s="200"/>
      <c r="B1118" s="192"/>
      <c r="C1118" s="201"/>
      <c r="D1118" s="193"/>
      <c r="E1118" s="193"/>
      <c r="F1118" s="206"/>
      <c r="G1118" s="201"/>
      <c r="H1118" s="194"/>
      <c r="I1118" s="206"/>
      <c r="J1118" s="206"/>
      <c r="K1118" s="206"/>
      <c r="L1118" s="206"/>
      <c r="M1118" s="206"/>
      <c r="N1118" s="206"/>
      <c r="O1118" s="206"/>
      <c r="P1118" s="206"/>
      <c r="Q1118" s="206"/>
      <c r="R1118" s="206"/>
      <c r="S1118" s="206"/>
      <c r="T1118" s="206"/>
      <c r="U1118" s="206"/>
      <c r="V1118" s="206"/>
      <c r="W1118" s="206"/>
      <c r="X1118" s="206"/>
      <c r="Y1118" s="206"/>
      <c r="Z1118" s="206"/>
      <c r="AA1118" s="206"/>
      <c r="AB1118" s="193"/>
      <c r="AC1118" s="204"/>
      <c r="AD1118" s="204" t="str">
        <f t="shared" si="127"/>
        <v xml:space="preserve"> </v>
      </c>
      <c r="AE1118" s="204"/>
      <c r="AF1118" s="204" t="str">
        <f t="shared" si="128"/>
        <v xml:space="preserve"> </v>
      </c>
      <c r="AG1118" s="204" t="str">
        <f t="shared" si="129"/>
        <v xml:space="preserve"> </v>
      </c>
      <c r="AH1118" s="204" t="str">
        <f>IF(OR(AC1118=" ",AC1118=0,AE1118=" ",AE1118=0)," ",IF(AND(AC1118=1,AE1118=5),"BAJO",IF(AND(AC1118=2,AE1118=5),"BAJO",IF(AND(AC1118=1,AE1118=10),"BAJO",IF(AND(AC1118=2,AE1118=10),"MODERADO",IF(AND(AC1118=1,AE1118=20),"MODERADO",IF(AND(AC1118=3,AE1118=5),"MODERADO",IF(AND(AC1118=4,AE1118=5),"MODERADO",IF(AND(AC1118=5,AE1118=5),"MODERADO",IF(AND(AC1118=2,AE1118=20),"ALTO",IF(AND(AC1118=3,AE1118=10),"ALTO",IF(AND(AC1118=4,AE1118=10),"ALTO",IF(AND(AC1118=5,AE1118=10),"ALTO",IF(AND(AC1118=3,AE1118=20),"EXTREMO",IF(AND(AC1118=4,AE1118=20),"EXTREMO",IF(AND(AC1118=5,AE1118=20),"EXTREMO",VLOOKUP(AG1118,[4]Evaluacion!A:B,2)))))))))))))))))</f>
        <v xml:space="preserve"> </v>
      </c>
      <c r="AI1118" s="213"/>
      <c r="AJ1118" s="214"/>
      <c r="AK1118" s="197"/>
      <c r="AL1118" s="197"/>
      <c r="AM1118" s="197"/>
      <c r="AN1118" s="197"/>
      <c r="AO1118" s="197"/>
      <c r="AP1118" s="197"/>
      <c r="AQ1118" s="197"/>
      <c r="AR1118" s="197"/>
      <c r="AS1118" s="204" t="str">
        <f t="shared" si="125"/>
        <v>DISMINUYE CERO PUNTOS</v>
      </c>
      <c r="AT1118" s="204"/>
      <c r="AU1118" s="213"/>
      <c r="AV1118" s="204"/>
      <c r="AW1118" s="204" t="str">
        <f t="shared" si="126"/>
        <v xml:space="preserve"> </v>
      </c>
      <c r="AX1118" s="204" t="str">
        <f t="shared" si="130"/>
        <v xml:space="preserve"> </v>
      </c>
      <c r="AY1118" s="204" t="str">
        <f>IF(OR(AT1118=" ",AT1118=0,AV1118=" ",AV1118=0)," ",IF(AND(AT1118=1,AV1118=5),"BAJO",IF(AND(AT1118=2,AV1118=5),"BAJO",IF(AND(AT1118=1,AV1118=10),"BAJO",IF(AND(AT1118=2,AV1118=10),"MODERADO",IF(AND(AT1118=1,AV1118=20),"MODERADO",IF(AND(AT1118=3,AV1118=5),"MODERADO",IF(AND(AT1118=4,AV1118=5),"MODERADO",IF(AND(AT1118=5,AV1118=5),"MODERADO",IF(AND(AT1118=2,AV1118=20),"ALTO",IF(AND(AT1118=3,AV1118=10),"ALTO",IF(AND(AT1118=4,AV1118=10),"ALTO",IF(AND(AT1118=5,AV1118=10),"ALTO",IF(AND(AT1118=3,AV1118=20),"EXTREMO",IF(AND(AT1118=4,AV1118=20),"EXTREMO",IF(AND(AT1118=5,AV1118=20),"EXTREMO",VLOOKUP(AX1118,[4]Evaluacion!R:S,2)))))))))))))))))</f>
        <v xml:space="preserve"> </v>
      </c>
      <c r="AZ1118" s="204"/>
      <c r="BA1118" s="204"/>
      <c r="BB1118" s="204"/>
      <c r="BC1118" s="204"/>
      <c r="BD1118" s="204"/>
      <c r="BE1118" s="204"/>
      <c r="BF1118" s="204"/>
      <c r="BG1118" s="205"/>
      <c r="BH1118" s="204"/>
    </row>
    <row r="1119" spans="1:60" ht="24" x14ac:dyDescent="0.2">
      <c r="A1119" s="200"/>
      <c r="B1119" s="192"/>
      <c r="C1119" s="201"/>
      <c r="D1119" s="193"/>
      <c r="E1119" s="193"/>
      <c r="F1119" s="206"/>
      <c r="G1119" s="201"/>
      <c r="H1119" s="194"/>
      <c r="I1119" s="206"/>
      <c r="J1119" s="206"/>
      <c r="K1119" s="206"/>
      <c r="L1119" s="206"/>
      <c r="M1119" s="206"/>
      <c r="N1119" s="206"/>
      <c r="O1119" s="206"/>
      <c r="P1119" s="206"/>
      <c r="Q1119" s="206"/>
      <c r="R1119" s="206"/>
      <c r="S1119" s="206"/>
      <c r="T1119" s="206"/>
      <c r="U1119" s="206"/>
      <c r="V1119" s="206"/>
      <c r="W1119" s="206"/>
      <c r="X1119" s="206"/>
      <c r="Y1119" s="206"/>
      <c r="Z1119" s="206"/>
      <c r="AA1119" s="206"/>
      <c r="AB1119" s="193"/>
      <c r="AC1119" s="204"/>
      <c r="AD1119" s="204" t="str">
        <f t="shared" si="127"/>
        <v xml:space="preserve"> </v>
      </c>
      <c r="AE1119" s="204"/>
      <c r="AF1119" s="204" t="str">
        <f t="shared" si="128"/>
        <v xml:space="preserve"> </v>
      </c>
      <c r="AG1119" s="204" t="str">
        <f t="shared" si="129"/>
        <v xml:space="preserve"> </v>
      </c>
      <c r="AH1119" s="204" t="str">
        <f>IF(OR(AC1119=" ",AC1119=0,AE1119=" ",AE1119=0)," ",IF(AND(AC1119=1,AE1119=5),"BAJO",IF(AND(AC1119=2,AE1119=5),"BAJO",IF(AND(AC1119=1,AE1119=10),"BAJO",IF(AND(AC1119=2,AE1119=10),"MODERADO",IF(AND(AC1119=1,AE1119=20),"MODERADO",IF(AND(AC1119=3,AE1119=5),"MODERADO",IF(AND(AC1119=4,AE1119=5),"MODERADO",IF(AND(AC1119=5,AE1119=5),"MODERADO",IF(AND(AC1119=2,AE1119=20),"ALTO",IF(AND(AC1119=3,AE1119=10),"ALTO",IF(AND(AC1119=4,AE1119=10),"ALTO",IF(AND(AC1119=5,AE1119=10),"ALTO",IF(AND(AC1119=3,AE1119=20),"EXTREMO",IF(AND(AC1119=4,AE1119=20),"EXTREMO",IF(AND(AC1119=5,AE1119=20),"EXTREMO",VLOOKUP(AG1119,[4]Evaluacion!A:B,2)))))))))))))))))</f>
        <v xml:space="preserve"> </v>
      </c>
      <c r="AI1119" s="213"/>
      <c r="AJ1119" s="214"/>
      <c r="AK1119" s="197"/>
      <c r="AL1119" s="197"/>
      <c r="AM1119" s="197"/>
      <c r="AN1119" s="197"/>
      <c r="AO1119" s="197"/>
      <c r="AP1119" s="197"/>
      <c r="AQ1119" s="197"/>
      <c r="AR1119" s="197"/>
      <c r="AS1119" s="204" t="str">
        <f t="shared" si="125"/>
        <v>DISMINUYE CERO PUNTOS</v>
      </c>
      <c r="AT1119" s="204"/>
      <c r="AU1119" s="213"/>
      <c r="AV1119" s="204"/>
      <c r="AW1119" s="204" t="str">
        <f t="shared" si="126"/>
        <v xml:space="preserve"> </v>
      </c>
      <c r="AX1119" s="204" t="str">
        <f t="shared" si="130"/>
        <v xml:space="preserve"> </v>
      </c>
      <c r="AY1119" s="204" t="str">
        <f>IF(OR(AT1119=" ",AT1119=0,AV1119=" ",AV1119=0)," ",IF(AND(AT1119=1,AV1119=5),"BAJO",IF(AND(AT1119=2,AV1119=5),"BAJO",IF(AND(AT1119=1,AV1119=10),"BAJO",IF(AND(AT1119=2,AV1119=10),"MODERADO",IF(AND(AT1119=1,AV1119=20),"MODERADO",IF(AND(AT1119=3,AV1119=5),"MODERADO",IF(AND(AT1119=4,AV1119=5),"MODERADO",IF(AND(AT1119=5,AV1119=5),"MODERADO",IF(AND(AT1119=2,AV1119=20),"ALTO",IF(AND(AT1119=3,AV1119=10),"ALTO",IF(AND(AT1119=4,AV1119=10),"ALTO",IF(AND(AT1119=5,AV1119=10),"ALTO",IF(AND(AT1119=3,AV1119=20),"EXTREMO",IF(AND(AT1119=4,AV1119=20),"EXTREMO",IF(AND(AT1119=5,AV1119=20),"EXTREMO",VLOOKUP(AX1119,[4]Evaluacion!R:S,2)))))))))))))))))</f>
        <v xml:space="preserve"> </v>
      </c>
      <c r="AZ1119" s="204"/>
      <c r="BA1119" s="204"/>
      <c r="BB1119" s="204"/>
      <c r="BC1119" s="204"/>
      <c r="BD1119" s="204"/>
      <c r="BE1119" s="204"/>
      <c r="BF1119" s="204"/>
      <c r="BG1119" s="205"/>
      <c r="BH1119" s="204"/>
    </row>
    <row r="1120" spans="1:60" ht="24" x14ac:dyDescent="0.2">
      <c r="A1120" s="200"/>
      <c r="B1120" s="192"/>
      <c r="C1120" s="201"/>
      <c r="D1120" s="193"/>
      <c r="E1120" s="193"/>
      <c r="F1120" s="206"/>
      <c r="G1120" s="201"/>
      <c r="H1120" s="194"/>
      <c r="I1120" s="206"/>
      <c r="J1120" s="206"/>
      <c r="K1120" s="206"/>
      <c r="L1120" s="206"/>
      <c r="M1120" s="206"/>
      <c r="N1120" s="206"/>
      <c r="O1120" s="206"/>
      <c r="P1120" s="206"/>
      <c r="Q1120" s="206"/>
      <c r="R1120" s="206"/>
      <c r="S1120" s="206"/>
      <c r="T1120" s="206"/>
      <c r="U1120" s="206"/>
      <c r="V1120" s="206"/>
      <c r="W1120" s="206"/>
      <c r="X1120" s="206"/>
      <c r="Y1120" s="206"/>
      <c r="Z1120" s="206"/>
      <c r="AA1120" s="206"/>
      <c r="AB1120" s="193"/>
      <c r="AC1120" s="204"/>
      <c r="AD1120" s="204" t="str">
        <f t="shared" si="127"/>
        <v xml:space="preserve"> </v>
      </c>
      <c r="AE1120" s="204"/>
      <c r="AF1120" s="204" t="str">
        <f t="shared" si="128"/>
        <v xml:space="preserve"> </v>
      </c>
      <c r="AG1120" s="204" t="str">
        <f t="shared" si="129"/>
        <v xml:space="preserve"> </v>
      </c>
      <c r="AH1120" s="204" t="str">
        <f>IF(OR(AC1120=" ",AC1120=0,AE1120=" ",AE1120=0)," ",IF(AND(AC1120=1,AE1120=5),"BAJO",IF(AND(AC1120=2,AE1120=5),"BAJO",IF(AND(AC1120=1,AE1120=10),"BAJO",IF(AND(AC1120=2,AE1120=10),"MODERADO",IF(AND(AC1120=1,AE1120=20),"MODERADO",IF(AND(AC1120=3,AE1120=5),"MODERADO",IF(AND(AC1120=4,AE1120=5),"MODERADO",IF(AND(AC1120=5,AE1120=5),"MODERADO",IF(AND(AC1120=2,AE1120=20),"ALTO",IF(AND(AC1120=3,AE1120=10),"ALTO",IF(AND(AC1120=4,AE1120=10),"ALTO",IF(AND(AC1120=5,AE1120=10),"ALTO",IF(AND(AC1120=3,AE1120=20),"EXTREMO",IF(AND(AC1120=4,AE1120=20),"EXTREMO",IF(AND(AC1120=5,AE1120=20),"EXTREMO",VLOOKUP(AG1120,[4]Evaluacion!A:B,2)))))))))))))))))</f>
        <v xml:space="preserve"> </v>
      </c>
      <c r="AI1120" s="213"/>
      <c r="AJ1120" s="214"/>
      <c r="AK1120" s="197"/>
      <c r="AL1120" s="197"/>
      <c r="AM1120" s="197"/>
      <c r="AN1120" s="197"/>
      <c r="AO1120" s="197"/>
      <c r="AP1120" s="197"/>
      <c r="AQ1120" s="197"/>
      <c r="AR1120" s="197"/>
      <c r="AS1120" s="204" t="str">
        <f t="shared" si="125"/>
        <v>DISMINUYE CERO PUNTOS</v>
      </c>
      <c r="AT1120" s="204"/>
      <c r="AU1120" s="213"/>
      <c r="AV1120" s="204"/>
      <c r="AW1120" s="204" t="str">
        <f t="shared" si="126"/>
        <v xml:space="preserve"> </v>
      </c>
      <c r="AX1120" s="204" t="str">
        <f t="shared" si="130"/>
        <v xml:space="preserve"> </v>
      </c>
      <c r="AY1120" s="204" t="str">
        <f>IF(OR(AT1120=" ",AT1120=0,AV1120=" ",AV1120=0)," ",IF(AND(AT1120=1,AV1120=5),"BAJO",IF(AND(AT1120=2,AV1120=5),"BAJO",IF(AND(AT1120=1,AV1120=10),"BAJO",IF(AND(AT1120=2,AV1120=10),"MODERADO",IF(AND(AT1120=1,AV1120=20),"MODERADO",IF(AND(AT1120=3,AV1120=5),"MODERADO",IF(AND(AT1120=4,AV1120=5),"MODERADO",IF(AND(AT1120=5,AV1120=5),"MODERADO",IF(AND(AT1120=2,AV1120=20),"ALTO",IF(AND(AT1120=3,AV1120=10),"ALTO",IF(AND(AT1120=4,AV1120=10),"ALTO",IF(AND(AT1120=5,AV1120=10),"ALTO",IF(AND(AT1120=3,AV1120=20),"EXTREMO",IF(AND(AT1120=4,AV1120=20),"EXTREMO",IF(AND(AT1120=5,AV1120=20),"EXTREMO",VLOOKUP(AX1120,[4]Evaluacion!R:S,2)))))))))))))))))</f>
        <v xml:space="preserve"> </v>
      </c>
      <c r="AZ1120" s="204"/>
      <c r="BA1120" s="204"/>
      <c r="BB1120" s="204"/>
      <c r="BC1120" s="204"/>
      <c r="BD1120" s="204"/>
      <c r="BE1120" s="204"/>
      <c r="BF1120" s="204"/>
      <c r="BG1120" s="205"/>
      <c r="BH1120" s="204"/>
    </row>
    <row r="1121" spans="1:60" ht="24" x14ac:dyDescent="0.2">
      <c r="A1121" s="200"/>
      <c r="B1121" s="192"/>
      <c r="C1121" s="201"/>
      <c r="D1121" s="193"/>
      <c r="E1121" s="193"/>
      <c r="F1121" s="206"/>
      <c r="G1121" s="201"/>
      <c r="H1121" s="194"/>
      <c r="I1121" s="206"/>
      <c r="J1121" s="206"/>
      <c r="K1121" s="206"/>
      <c r="L1121" s="206"/>
      <c r="M1121" s="206"/>
      <c r="N1121" s="206"/>
      <c r="O1121" s="206"/>
      <c r="P1121" s="206"/>
      <c r="Q1121" s="206"/>
      <c r="R1121" s="206"/>
      <c r="S1121" s="206"/>
      <c r="T1121" s="206"/>
      <c r="U1121" s="206"/>
      <c r="V1121" s="206"/>
      <c r="W1121" s="206"/>
      <c r="X1121" s="206"/>
      <c r="Y1121" s="206"/>
      <c r="Z1121" s="206"/>
      <c r="AA1121" s="206"/>
      <c r="AB1121" s="193"/>
      <c r="AC1121" s="204"/>
      <c r="AD1121" s="204" t="str">
        <f t="shared" si="127"/>
        <v xml:space="preserve"> </v>
      </c>
      <c r="AE1121" s="204"/>
      <c r="AF1121" s="204" t="str">
        <f t="shared" si="128"/>
        <v xml:space="preserve"> </v>
      </c>
      <c r="AG1121" s="204" t="str">
        <f t="shared" si="129"/>
        <v xml:space="preserve"> </v>
      </c>
      <c r="AH1121" s="204" t="str">
        <f>IF(OR(AC1121=" ",AC1121=0,AE1121=" ",AE1121=0)," ",IF(AND(AC1121=1,AE1121=5),"BAJO",IF(AND(AC1121=2,AE1121=5),"BAJO",IF(AND(AC1121=1,AE1121=10),"BAJO",IF(AND(AC1121=2,AE1121=10),"MODERADO",IF(AND(AC1121=1,AE1121=20),"MODERADO",IF(AND(AC1121=3,AE1121=5),"MODERADO",IF(AND(AC1121=4,AE1121=5),"MODERADO",IF(AND(AC1121=5,AE1121=5),"MODERADO",IF(AND(AC1121=2,AE1121=20),"ALTO",IF(AND(AC1121=3,AE1121=10),"ALTO",IF(AND(AC1121=4,AE1121=10),"ALTO",IF(AND(AC1121=5,AE1121=10),"ALTO",IF(AND(AC1121=3,AE1121=20),"EXTREMO",IF(AND(AC1121=4,AE1121=20),"EXTREMO",IF(AND(AC1121=5,AE1121=20),"EXTREMO",VLOOKUP(AG1121,[4]Evaluacion!A:B,2)))))))))))))))))</f>
        <v xml:space="preserve"> </v>
      </c>
      <c r="AI1121" s="213"/>
      <c r="AJ1121" s="214"/>
      <c r="AK1121" s="197"/>
      <c r="AL1121" s="197"/>
      <c r="AM1121" s="197"/>
      <c r="AN1121" s="197"/>
      <c r="AO1121" s="197"/>
      <c r="AP1121" s="197"/>
      <c r="AQ1121" s="197"/>
      <c r="AR1121" s="197"/>
      <c r="AS1121" s="204" t="str">
        <f t="shared" si="125"/>
        <v>DISMINUYE CERO PUNTOS</v>
      </c>
      <c r="AT1121" s="204"/>
      <c r="AU1121" s="213"/>
      <c r="AV1121" s="204"/>
      <c r="AW1121" s="204" t="str">
        <f t="shared" si="126"/>
        <v xml:space="preserve"> </v>
      </c>
      <c r="AX1121" s="204" t="str">
        <f t="shared" si="130"/>
        <v xml:space="preserve"> </v>
      </c>
      <c r="AY1121" s="204" t="str">
        <f>IF(OR(AT1121=" ",AT1121=0,AV1121=" ",AV1121=0)," ",IF(AND(AT1121=1,AV1121=5),"BAJO",IF(AND(AT1121=2,AV1121=5),"BAJO",IF(AND(AT1121=1,AV1121=10),"BAJO",IF(AND(AT1121=2,AV1121=10),"MODERADO",IF(AND(AT1121=1,AV1121=20),"MODERADO",IF(AND(AT1121=3,AV1121=5),"MODERADO",IF(AND(AT1121=4,AV1121=5),"MODERADO",IF(AND(AT1121=5,AV1121=5),"MODERADO",IF(AND(AT1121=2,AV1121=20),"ALTO",IF(AND(AT1121=3,AV1121=10),"ALTO",IF(AND(AT1121=4,AV1121=10),"ALTO",IF(AND(AT1121=5,AV1121=10),"ALTO",IF(AND(AT1121=3,AV1121=20),"EXTREMO",IF(AND(AT1121=4,AV1121=20),"EXTREMO",IF(AND(AT1121=5,AV1121=20),"EXTREMO",VLOOKUP(AX1121,[4]Evaluacion!R:S,2)))))))))))))))))</f>
        <v xml:space="preserve"> </v>
      </c>
      <c r="AZ1121" s="204"/>
      <c r="BA1121" s="204"/>
      <c r="BB1121" s="204"/>
      <c r="BC1121" s="204"/>
      <c r="BD1121" s="204"/>
      <c r="BE1121" s="204"/>
      <c r="BF1121" s="204"/>
      <c r="BG1121" s="205"/>
      <c r="BH1121" s="204"/>
    </row>
    <row r="1122" spans="1:60" ht="24" x14ac:dyDescent="0.2">
      <c r="A1122" s="200"/>
      <c r="B1122" s="192"/>
      <c r="C1122" s="201"/>
      <c r="D1122" s="193"/>
      <c r="E1122" s="193"/>
      <c r="F1122" s="206"/>
      <c r="G1122" s="201"/>
      <c r="H1122" s="194"/>
      <c r="I1122" s="206"/>
      <c r="J1122" s="206"/>
      <c r="K1122" s="206"/>
      <c r="L1122" s="206"/>
      <c r="M1122" s="206"/>
      <c r="N1122" s="206"/>
      <c r="O1122" s="206"/>
      <c r="P1122" s="206"/>
      <c r="Q1122" s="206"/>
      <c r="R1122" s="206"/>
      <c r="S1122" s="206"/>
      <c r="T1122" s="206"/>
      <c r="U1122" s="206"/>
      <c r="V1122" s="206"/>
      <c r="W1122" s="206"/>
      <c r="X1122" s="206"/>
      <c r="Y1122" s="206"/>
      <c r="Z1122" s="206"/>
      <c r="AA1122" s="206"/>
      <c r="AB1122" s="193"/>
      <c r="AC1122" s="204"/>
      <c r="AD1122" s="204" t="str">
        <f t="shared" si="127"/>
        <v xml:space="preserve"> </v>
      </c>
      <c r="AE1122" s="204"/>
      <c r="AF1122" s="204" t="str">
        <f t="shared" si="128"/>
        <v xml:space="preserve"> </v>
      </c>
      <c r="AG1122" s="204" t="str">
        <f t="shared" si="129"/>
        <v xml:space="preserve"> </v>
      </c>
      <c r="AH1122" s="204" t="str">
        <f>IF(OR(AC1122=" ",AC1122=0,AE1122=" ",AE1122=0)," ",IF(AND(AC1122=1,AE1122=5),"BAJO",IF(AND(AC1122=2,AE1122=5),"BAJO",IF(AND(AC1122=1,AE1122=10),"BAJO",IF(AND(AC1122=2,AE1122=10),"MODERADO",IF(AND(AC1122=1,AE1122=20),"MODERADO",IF(AND(AC1122=3,AE1122=5),"MODERADO",IF(AND(AC1122=4,AE1122=5),"MODERADO",IF(AND(AC1122=5,AE1122=5),"MODERADO",IF(AND(AC1122=2,AE1122=20),"ALTO",IF(AND(AC1122=3,AE1122=10),"ALTO",IF(AND(AC1122=4,AE1122=10),"ALTO",IF(AND(AC1122=5,AE1122=10),"ALTO",IF(AND(AC1122=3,AE1122=20),"EXTREMO",IF(AND(AC1122=4,AE1122=20),"EXTREMO",IF(AND(AC1122=5,AE1122=20),"EXTREMO",VLOOKUP(AG1122,[4]Evaluacion!A:B,2)))))))))))))))))</f>
        <v xml:space="preserve"> </v>
      </c>
      <c r="AI1122" s="213"/>
      <c r="AJ1122" s="214"/>
      <c r="AK1122" s="197"/>
      <c r="AL1122" s="197"/>
      <c r="AM1122" s="197"/>
      <c r="AN1122" s="197"/>
      <c r="AO1122" s="197"/>
      <c r="AP1122" s="197"/>
      <c r="AQ1122" s="197"/>
      <c r="AR1122" s="197"/>
      <c r="AS1122" s="204" t="str">
        <f t="shared" si="125"/>
        <v>DISMINUYE CERO PUNTOS</v>
      </c>
      <c r="AT1122" s="204"/>
      <c r="AU1122" s="213"/>
      <c r="AV1122" s="204"/>
      <c r="AW1122" s="204" t="str">
        <f t="shared" si="126"/>
        <v xml:space="preserve"> </v>
      </c>
      <c r="AX1122" s="204" t="str">
        <f t="shared" si="130"/>
        <v xml:space="preserve"> </v>
      </c>
      <c r="AY1122" s="204" t="str">
        <f>IF(OR(AT1122=" ",AT1122=0,AV1122=" ",AV1122=0)," ",IF(AND(AT1122=1,AV1122=5),"BAJO",IF(AND(AT1122=2,AV1122=5),"BAJO",IF(AND(AT1122=1,AV1122=10),"BAJO",IF(AND(AT1122=2,AV1122=10),"MODERADO",IF(AND(AT1122=1,AV1122=20),"MODERADO",IF(AND(AT1122=3,AV1122=5),"MODERADO",IF(AND(AT1122=4,AV1122=5),"MODERADO",IF(AND(AT1122=5,AV1122=5),"MODERADO",IF(AND(AT1122=2,AV1122=20),"ALTO",IF(AND(AT1122=3,AV1122=10),"ALTO",IF(AND(AT1122=4,AV1122=10),"ALTO",IF(AND(AT1122=5,AV1122=10),"ALTO",IF(AND(AT1122=3,AV1122=20),"EXTREMO",IF(AND(AT1122=4,AV1122=20),"EXTREMO",IF(AND(AT1122=5,AV1122=20),"EXTREMO",VLOOKUP(AX1122,[4]Evaluacion!R:S,2)))))))))))))))))</f>
        <v xml:space="preserve"> </v>
      </c>
      <c r="AZ1122" s="204"/>
      <c r="BA1122" s="204"/>
      <c r="BB1122" s="204"/>
      <c r="BC1122" s="204"/>
      <c r="BD1122" s="204"/>
      <c r="BE1122" s="204"/>
      <c r="BF1122" s="204"/>
      <c r="BG1122" s="205"/>
      <c r="BH1122" s="204"/>
    </row>
    <row r="1123" spans="1:60" ht="24" x14ac:dyDescent="0.2">
      <c r="A1123" s="200"/>
      <c r="B1123" s="192"/>
      <c r="C1123" s="201"/>
      <c r="D1123" s="193"/>
      <c r="E1123" s="193"/>
      <c r="F1123" s="206"/>
      <c r="G1123" s="201"/>
      <c r="H1123" s="194"/>
      <c r="I1123" s="206"/>
      <c r="J1123" s="206"/>
      <c r="K1123" s="206"/>
      <c r="L1123" s="206"/>
      <c r="M1123" s="206"/>
      <c r="N1123" s="206"/>
      <c r="O1123" s="206"/>
      <c r="P1123" s="206"/>
      <c r="Q1123" s="206"/>
      <c r="R1123" s="206"/>
      <c r="S1123" s="206"/>
      <c r="T1123" s="206"/>
      <c r="U1123" s="206"/>
      <c r="V1123" s="206"/>
      <c r="W1123" s="206"/>
      <c r="X1123" s="206"/>
      <c r="Y1123" s="206"/>
      <c r="Z1123" s="206"/>
      <c r="AA1123" s="206"/>
      <c r="AB1123" s="193"/>
      <c r="AC1123" s="204"/>
      <c r="AD1123" s="204" t="str">
        <f t="shared" si="127"/>
        <v xml:space="preserve"> </v>
      </c>
      <c r="AE1123" s="204"/>
      <c r="AF1123" s="204" t="str">
        <f t="shared" si="128"/>
        <v xml:space="preserve"> </v>
      </c>
      <c r="AG1123" s="204" t="str">
        <f t="shared" si="129"/>
        <v xml:space="preserve"> </v>
      </c>
      <c r="AH1123" s="204" t="str">
        <f>IF(OR(AC1123=" ",AC1123=0,AE1123=" ",AE1123=0)," ",IF(AND(AC1123=1,AE1123=5),"BAJO",IF(AND(AC1123=2,AE1123=5),"BAJO",IF(AND(AC1123=1,AE1123=10),"BAJO",IF(AND(AC1123=2,AE1123=10),"MODERADO",IF(AND(AC1123=1,AE1123=20),"MODERADO",IF(AND(AC1123=3,AE1123=5),"MODERADO",IF(AND(AC1123=4,AE1123=5),"MODERADO",IF(AND(AC1123=5,AE1123=5),"MODERADO",IF(AND(AC1123=2,AE1123=20),"ALTO",IF(AND(AC1123=3,AE1123=10),"ALTO",IF(AND(AC1123=4,AE1123=10),"ALTO",IF(AND(AC1123=5,AE1123=10),"ALTO",IF(AND(AC1123=3,AE1123=20),"EXTREMO",IF(AND(AC1123=4,AE1123=20),"EXTREMO",IF(AND(AC1123=5,AE1123=20),"EXTREMO",VLOOKUP(AG1123,[4]Evaluacion!A:B,2)))))))))))))))))</f>
        <v xml:space="preserve"> </v>
      </c>
      <c r="AI1123" s="213"/>
      <c r="AJ1123" s="214"/>
      <c r="AK1123" s="197"/>
      <c r="AL1123" s="197"/>
      <c r="AM1123" s="197"/>
      <c r="AN1123" s="197"/>
      <c r="AO1123" s="197"/>
      <c r="AP1123" s="197"/>
      <c r="AQ1123" s="197"/>
      <c r="AR1123" s="197"/>
      <c r="AS1123" s="204" t="str">
        <f t="shared" si="125"/>
        <v>DISMINUYE CERO PUNTOS</v>
      </c>
      <c r="AT1123" s="204"/>
      <c r="AU1123" s="213"/>
      <c r="AV1123" s="204"/>
      <c r="AW1123" s="204" t="str">
        <f t="shared" si="126"/>
        <v xml:space="preserve"> </v>
      </c>
      <c r="AX1123" s="204" t="str">
        <f t="shared" si="130"/>
        <v xml:space="preserve"> </v>
      </c>
      <c r="AY1123" s="204" t="str">
        <f>IF(OR(AT1123=" ",AT1123=0,AV1123=" ",AV1123=0)," ",IF(AND(AT1123=1,AV1123=5),"BAJO",IF(AND(AT1123=2,AV1123=5),"BAJO",IF(AND(AT1123=1,AV1123=10),"BAJO",IF(AND(AT1123=2,AV1123=10),"MODERADO",IF(AND(AT1123=1,AV1123=20),"MODERADO",IF(AND(AT1123=3,AV1123=5),"MODERADO",IF(AND(AT1123=4,AV1123=5),"MODERADO",IF(AND(AT1123=5,AV1123=5),"MODERADO",IF(AND(AT1123=2,AV1123=20),"ALTO",IF(AND(AT1123=3,AV1123=10),"ALTO",IF(AND(AT1123=4,AV1123=10),"ALTO",IF(AND(AT1123=5,AV1123=10),"ALTO",IF(AND(AT1123=3,AV1123=20),"EXTREMO",IF(AND(AT1123=4,AV1123=20),"EXTREMO",IF(AND(AT1123=5,AV1123=20),"EXTREMO",VLOOKUP(AX1123,[4]Evaluacion!R:S,2)))))))))))))))))</f>
        <v xml:space="preserve"> </v>
      </c>
      <c r="AZ1123" s="204"/>
      <c r="BA1123" s="204"/>
      <c r="BB1123" s="204"/>
      <c r="BC1123" s="204"/>
      <c r="BD1123" s="204"/>
      <c r="BE1123" s="204"/>
      <c r="BF1123" s="204"/>
      <c r="BG1123" s="205"/>
      <c r="BH1123" s="204"/>
    </row>
    <row r="1124" spans="1:60" ht="24" x14ac:dyDescent="0.2">
      <c r="A1124" s="200"/>
      <c r="B1124" s="192"/>
      <c r="C1124" s="201"/>
      <c r="D1124" s="193"/>
      <c r="E1124" s="193"/>
      <c r="F1124" s="206"/>
      <c r="G1124" s="201"/>
      <c r="H1124" s="194"/>
      <c r="I1124" s="206"/>
      <c r="J1124" s="206"/>
      <c r="K1124" s="206"/>
      <c r="L1124" s="206"/>
      <c r="M1124" s="206"/>
      <c r="N1124" s="206"/>
      <c r="O1124" s="206"/>
      <c r="P1124" s="206"/>
      <c r="Q1124" s="206"/>
      <c r="R1124" s="206"/>
      <c r="S1124" s="206"/>
      <c r="T1124" s="206"/>
      <c r="U1124" s="206"/>
      <c r="V1124" s="206"/>
      <c r="W1124" s="206"/>
      <c r="X1124" s="206"/>
      <c r="Y1124" s="206"/>
      <c r="Z1124" s="206"/>
      <c r="AA1124" s="206"/>
      <c r="AB1124" s="193"/>
      <c r="AC1124" s="204"/>
      <c r="AD1124" s="204" t="str">
        <f t="shared" si="127"/>
        <v xml:space="preserve"> </v>
      </c>
      <c r="AE1124" s="204"/>
      <c r="AF1124" s="204" t="str">
        <f t="shared" si="128"/>
        <v xml:space="preserve"> </v>
      </c>
      <c r="AG1124" s="204" t="str">
        <f t="shared" si="129"/>
        <v xml:space="preserve"> </v>
      </c>
      <c r="AH1124" s="204" t="str">
        <f>IF(OR(AC1124=" ",AC1124=0,AE1124=" ",AE1124=0)," ",IF(AND(AC1124=1,AE1124=5),"BAJO",IF(AND(AC1124=2,AE1124=5),"BAJO",IF(AND(AC1124=1,AE1124=10),"BAJO",IF(AND(AC1124=2,AE1124=10),"MODERADO",IF(AND(AC1124=1,AE1124=20),"MODERADO",IF(AND(AC1124=3,AE1124=5),"MODERADO",IF(AND(AC1124=4,AE1124=5),"MODERADO",IF(AND(AC1124=5,AE1124=5),"MODERADO",IF(AND(AC1124=2,AE1124=20),"ALTO",IF(AND(AC1124=3,AE1124=10),"ALTO",IF(AND(AC1124=4,AE1124=10),"ALTO",IF(AND(AC1124=5,AE1124=10),"ALTO",IF(AND(AC1124=3,AE1124=20),"EXTREMO",IF(AND(AC1124=4,AE1124=20),"EXTREMO",IF(AND(AC1124=5,AE1124=20),"EXTREMO",VLOOKUP(AG1124,[4]Evaluacion!A:B,2)))))))))))))))))</f>
        <v xml:space="preserve"> </v>
      </c>
      <c r="AI1124" s="213"/>
      <c r="AJ1124" s="214"/>
      <c r="AK1124" s="197"/>
      <c r="AL1124" s="197"/>
      <c r="AM1124" s="197"/>
      <c r="AN1124" s="197"/>
      <c r="AO1124" s="197"/>
      <c r="AP1124" s="197"/>
      <c r="AQ1124" s="197"/>
      <c r="AR1124" s="197"/>
      <c r="AS1124" s="204" t="str">
        <f t="shared" si="125"/>
        <v>DISMINUYE CERO PUNTOS</v>
      </c>
      <c r="AT1124" s="204"/>
      <c r="AU1124" s="213"/>
      <c r="AV1124" s="204"/>
      <c r="AW1124" s="204" t="str">
        <f t="shared" si="126"/>
        <v xml:space="preserve"> </v>
      </c>
      <c r="AX1124" s="204" t="str">
        <f t="shared" si="130"/>
        <v xml:space="preserve"> </v>
      </c>
      <c r="AY1124" s="204" t="str">
        <f>IF(OR(AT1124=" ",AT1124=0,AV1124=" ",AV1124=0)," ",IF(AND(AT1124=1,AV1124=5),"BAJO",IF(AND(AT1124=2,AV1124=5),"BAJO",IF(AND(AT1124=1,AV1124=10),"BAJO",IF(AND(AT1124=2,AV1124=10),"MODERADO",IF(AND(AT1124=1,AV1124=20),"MODERADO",IF(AND(AT1124=3,AV1124=5),"MODERADO",IF(AND(AT1124=4,AV1124=5),"MODERADO",IF(AND(AT1124=5,AV1124=5),"MODERADO",IF(AND(AT1124=2,AV1124=20),"ALTO",IF(AND(AT1124=3,AV1124=10),"ALTO",IF(AND(AT1124=4,AV1124=10),"ALTO",IF(AND(AT1124=5,AV1124=10),"ALTO",IF(AND(AT1124=3,AV1124=20),"EXTREMO",IF(AND(AT1124=4,AV1124=20),"EXTREMO",IF(AND(AT1124=5,AV1124=20),"EXTREMO",VLOOKUP(AX1124,[4]Evaluacion!R:S,2)))))))))))))))))</f>
        <v xml:space="preserve"> </v>
      </c>
      <c r="AZ1124" s="204"/>
      <c r="BA1124" s="204"/>
      <c r="BB1124" s="204"/>
      <c r="BC1124" s="204"/>
      <c r="BD1124" s="204"/>
      <c r="BE1124" s="204"/>
      <c r="BF1124" s="204"/>
      <c r="BG1124" s="205"/>
      <c r="BH1124" s="204"/>
    </row>
    <row r="1125" spans="1:60" ht="24" x14ac:dyDescent="0.2">
      <c r="A1125" s="200"/>
      <c r="B1125" s="192"/>
      <c r="C1125" s="201"/>
      <c r="D1125" s="193"/>
      <c r="E1125" s="193"/>
      <c r="F1125" s="206"/>
      <c r="G1125" s="201"/>
      <c r="H1125" s="194"/>
      <c r="I1125" s="206"/>
      <c r="J1125" s="206"/>
      <c r="K1125" s="206"/>
      <c r="L1125" s="206"/>
      <c r="M1125" s="206"/>
      <c r="N1125" s="206"/>
      <c r="O1125" s="206"/>
      <c r="P1125" s="206"/>
      <c r="Q1125" s="206"/>
      <c r="R1125" s="206"/>
      <c r="S1125" s="206"/>
      <c r="T1125" s="206"/>
      <c r="U1125" s="206"/>
      <c r="V1125" s="206"/>
      <c r="W1125" s="206"/>
      <c r="X1125" s="206"/>
      <c r="Y1125" s="206"/>
      <c r="Z1125" s="206"/>
      <c r="AA1125" s="206"/>
      <c r="AB1125" s="193"/>
      <c r="AC1125" s="204"/>
      <c r="AD1125" s="204" t="str">
        <f t="shared" si="127"/>
        <v xml:space="preserve"> </v>
      </c>
      <c r="AE1125" s="204"/>
      <c r="AF1125" s="204" t="str">
        <f t="shared" si="128"/>
        <v xml:space="preserve"> </v>
      </c>
      <c r="AG1125" s="204" t="str">
        <f t="shared" si="129"/>
        <v xml:space="preserve"> </v>
      </c>
      <c r="AH1125" s="204" t="str">
        <f>IF(OR(AC1125=" ",AC1125=0,AE1125=" ",AE1125=0)," ",IF(AND(AC1125=1,AE1125=5),"BAJO",IF(AND(AC1125=2,AE1125=5),"BAJO",IF(AND(AC1125=1,AE1125=10),"BAJO",IF(AND(AC1125=2,AE1125=10),"MODERADO",IF(AND(AC1125=1,AE1125=20),"MODERADO",IF(AND(AC1125=3,AE1125=5),"MODERADO",IF(AND(AC1125=4,AE1125=5),"MODERADO",IF(AND(AC1125=5,AE1125=5),"MODERADO",IF(AND(AC1125=2,AE1125=20),"ALTO",IF(AND(AC1125=3,AE1125=10),"ALTO",IF(AND(AC1125=4,AE1125=10),"ALTO",IF(AND(AC1125=5,AE1125=10),"ALTO",IF(AND(AC1125=3,AE1125=20),"EXTREMO",IF(AND(AC1125=4,AE1125=20),"EXTREMO",IF(AND(AC1125=5,AE1125=20),"EXTREMO",VLOOKUP(AG1125,[4]Evaluacion!A:B,2)))))))))))))))))</f>
        <v xml:space="preserve"> </v>
      </c>
      <c r="AI1125" s="213"/>
      <c r="AJ1125" s="214"/>
      <c r="AK1125" s="197"/>
      <c r="AL1125" s="197"/>
      <c r="AM1125" s="197"/>
      <c r="AN1125" s="197"/>
      <c r="AO1125" s="197"/>
      <c r="AP1125" s="197"/>
      <c r="AQ1125" s="197"/>
      <c r="AR1125" s="197"/>
      <c r="AS1125" s="204" t="str">
        <f t="shared" si="125"/>
        <v>DISMINUYE CERO PUNTOS</v>
      </c>
      <c r="AT1125" s="204"/>
      <c r="AU1125" s="213"/>
      <c r="AV1125" s="204"/>
      <c r="AW1125" s="204" t="str">
        <f t="shared" si="126"/>
        <v xml:space="preserve"> </v>
      </c>
      <c r="AX1125" s="204" t="str">
        <f t="shared" si="130"/>
        <v xml:space="preserve"> </v>
      </c>
      <c r="AY1125" s="204" t="str">
        <f>IF(OR(AT1125=" ",AT1125=0,AV1125=" ",AV1125=0)," ",IF(AND(AT1125=1,AV1125=5),"BAJO",IF(AND(AT1125=2,AV1125=5),"BAJO",IF(AND(AT1125=1,AV1125=10),"BAJO",IF(AND(AT1125=2,AV1125=10),"MODERADO",IF(AND(AT1125=1,AV1125=20),"MODERADO",IF(AND(AT1125=3,AV1125=5),"MODERADO",IF(AND(AT1125=4,AV1125=5),"MODERADO",IF(AND(AT1125=5,AV1125=5),"MODERADO",IF(AND(AT1125=2,AV1125=20),"ALTO",IF(AND(AT1125=3,AV1125=10),"ALTO",IF(AND(AT1125=4,AV1125=10),"ALTO",IF(AND(AT1125=5,AV1125=10),"ALTO",IF(AND(AT1125=3,AV1125=20),"EXTREMO",IF(AND(AT1125=4,AV1125=20),"EXTREMO",IF(AND(AT1125=5,AV1125=20),"EXTREMO",VLOOKUP(AX1125,[4]Evaluacion!R:S,2)))))))))))))))))</f>
        <v xml:space="preserve"> </v>
      </c>
      <c r="AZ1125" s="204"/>
      <c r="BA1125" s="204"/>
      <c r="BB1125" s="204"/>
      <c r="BC1125" s="204"/>
      <c r="BD1125" s="204"/>
      <c r="BE1125" s="204"/>
      <c r="BF1125" s="204"/>
      <c r="BG1125" s="205"/>
      <c r="BH1125" s="204"/>
    </row>
    <row r="1126" spans="1:60" ht="24" x14ac:dyDescent="0.2">
      <c r="A1126" s="200"/>
      <c r="B1126" s="192"/>
      <c r="C1126" s="201"/>
      <c r="D1126" s="193"/>
      <c r="E1126" s="193"/>
      <c r="F1126" s="206"/>
      <c r="G1126" s="201"/>
      <c r="H1126" s="194"/>
      <c r="I1126" s="206"/>
      <c r="J1126" s="206"/>
      <c r="K1126" s="206"/>
      <c r="L1126" s="206"/>
      <c r="M1126" s="206"/>
      <c r="N1126" s="206"/>
      <c r="O1126" s="206"/>
      <c r="P1126" s="206"/>
      <c r="Q1126" s="206"/>
      <c r="R1126" s="206"/>
      <c r="S1126" s="206"/>
      <c r="T1126" s="206"/>
      <c r="U1126" s="206"/>
      <c r="V1126" s="206"/>
      <c r="W1126" s="206"/>
      <c r="X1126" s="206"/>
      <c r="Y1126" s="206"/>
      <c r="Z1126" s="206"/>
      <c r="AA1126" s="206"/>
      <c r="AB1126" s="193"/>
      <c r="AC1126" s="204"/>
      <c r="AD1126" s="204" t="str">
        <f t="shared" si="127"/>
        <v xml:space="preserve"> </v>
      </c>
      <c r="AE1126" s="204"/>
      <c r="AF1126" s="204" t="str">
        <f t="shared" si="128"/>
        <v xml:space="preserve"> </v>
      </c>
      <c r="AG1126" s="204" t="str">
        <f t="shared" si="129"/>
        <v xml:space="preserve"> </v>
      </c>
      <c r="AH1126" s="204" t="str">
        <f>IF(OR(AC1126=" ",AC1126=0,AE1126=" ",AE1126=0)," ",IF(AND(AC1126=1,AE1126=5),"BAJO",IF(AND(AC1126=2,AE1126=5),"BAJO",IF(AND(AC1126=1,AE1126=10),"BAJO",IF(AND(AC1126=2,AE1126=10),"MODERADO",IF(AND(AC1126=1,AE1126=20),"MODERADO",IF(AND(AC1126=3,AE1126=5),"MODERADO",IF(AND(AC1126=4,AE1126=5),"MODERADO",IF(AND(AC1126=5,AE1126=5),"MODERADO",IF(AND(AC1126=2,AE1126=20),"ALTO",IF(AND(AC1126=3,AE1126=10),"ALTO",IF(AND(AC1126=4,AE1126=10),"ALTO",IF(AND(AC1126=5,AE1126=10),"ALTO",IF(AND(AC1126=3,AE1126=20),"EXTREMO",IF(AND(AC1126=4,AE1126=20),"EXTREMO",IF(AND(AC1126=5,AE1126=20),"EXTREMO",VLOOKUP(AG1126,[4]Evaluacion!A:B,2)))))))))))))))))</f>
        <v xml:space="preserve"> </v>
      </c>
      <c r="AI1126" s="213"/>
      <c r="AJ1126" s="214"/>
      <c r="AK1126" s="197"/>
      <c r="AL1126" s="197"/>
      <c r="AM1126" s="197"/>
      <c r="AN1126" s="197"/>
      <c r="AO1126" s="197"/>
      <c r="AP1126" s="197"/>
      <c r="AQ1126" s="197"/>
      <c r="AR1126" s="197"/>
      <c r="AS1126" s="204" t="str">
        <f t="shared" si="125"/>
        <v>DISMINUYE CERO PUNTOS</v>
      </c>
      <c r="AT1126" s="204"/>
      <c r="AU1126" s="213"/>
      <c r="AV1126" s="204"/>
      <c r="AW1126" s="204" t="str">
        <f t="shared" si="126"/>
        <v xml:space="preserve"> </v>
      </c>
      <c r="AX1126" s="204" t="str">
        <f t="shared" si="130"/>
        <v xml:space="preserve"> </v>
      </c>
      <c r="AY1126" s="204" t="str">
        <f>IF(OR(AT1126=" ",AT1126=0,AV1126=" ",AV1126=0)," ",IF(AND(AT1126=1,AV1126=5),"BAJO",IF(AND(AT1126=2,AV1126=5),"BAJO",IF(AND(AT1126=1,AV1126=10),"BAJO",IF(AND(AT1126=2,AV1126=10),"MODERADO",IF(AND(AT1126=1,AV1126=20),"MODERADO",IF(AND(AT1126=3,AV1126=5),"MODERADO",IF(AND(AT1126=4,AV1126=5),"MODERADO",IF(AND(AT1126=5,AV1126=5),"MODERADO",IF(AND(AT1126=2,AV1126=20),"ALTO",IF(AND(AT1126=3,AV1126=10),"ALTO",IF(AND(AT1126=4,AV1126=10),"ALTO",IF(AND(AT1126=5,AV1126=10),"ALTO",IF(AND(AT1126=3,AV1126=20),"EXTREMO",IF(AND(AT1126=4,AV1126=20),"EXTREMO",IF(AND(AT1126=5,AV1126=20),"EXTREMO",VLOOKUP(AX1126,[4]Evaluacion!R:S,2)))))))))))))))))</f>
        <v xml:space="preserve"> </v>
      </c>
      <c r="AZ1126" s="204"/>
      <c r="BA1126" s="204"/>
      <c r="BB1126" s="204"/>
      <c r="BC1126" s="204"/>
      <c r="BD1126" s="204"/>
      <c r="BE1126" s="204"/>
      <c r="BF1126" s="204"/>
      <c r="BG1126" s="205"/>
      <c r="BH1126" s="204"/>
    </row>
    <row r="1127" spans="1:60" ht="24" x14ac:dyDescent="0.2">
      <c r="A1127" s="200"/>
      <c r="B1127" s="192"/>
      <c r="C1127" s="201"/>
      <c r="D1127" s="193"/>
      <c r="E1127" s="193"/>
      <c r="F1127" s="206"/>
      <c r="G1127" s="201"/>
      <c r="H1127" s="194"/>
      <c r="I1127" s="206"/>
      <c r="J1127" s="206"/>
      <c r="K1127" s="206"/>
      <c r="L1127" s="206"/>
      <c r="M1127" s="206"/>
      <c r="N1127" s="206"/>
      <c r="O1127" s="206"/>
      <c r="P1127" s="206"/>
      <c r="Q1127" s="206"/>
      <c r="R1127" s="206"/>
      <c r="S1127" s="206"/>
      <c r="T1127" s="206"/>
      <c r="U1127" s="206"/>
      <c r="V1127" s="206"/>
      <c r="W1127" s="206"/>
      <c r="X1127" s="206"/>
      <c r="Y1127" s="206"/>
      <c r="Z1127" s="206"/>
      <c r="AA1127" s="206"/>
      <c r="AB1127" s="193"/>
      <c r="AC1127" s="204"/>
      <c r="AD1127" s="204" t="str">
        <f t="shared" si="127"/>
        <v xml:space="preserve"> </v>
      </c>
      <c r="AE1127" s="204"/>
      <c r="AF1127" s="204" t="str">
        <f t="shared" si="128"/>
        <v xml:space="preserve"> </v>
      </c>
      <c r="AG1127" s="204" t="str">
        <f t="shared" si="129"/>
        <v xml:space="preserve"> </v>
      </c>
      <c r="AH1127" s="204" t="str">
        <f>IF(OR(AC1127=" ",AC1127=0,AE1127=" ",AE1127=0)," ",IF(AND(AC1127=1,AE1127=5),"BAJO",IF(AND(AC1127=2,AE1127=5),"BAJO",IF(AND(AC1127=1,AE1127=10),"BAJO",IF(AND(AC1127=2,AE1127=10),"MODERADO",IF(AND(AC1127=1,AE1127=20),"MODERADO",IF(AND(AC1127=3,AE1127=5),"MODERADO",IF(AND(AC1127=4,AE1127=5),"MODERADO",IF(AND(AC1127=5,AE1127=5),"MODERADO",IF(AND(AC1127=2,AE1127=20),"ALTO",IF(AND(AC1127=3,AE1127=10),"ALTO",IF(AND(AC1127=4,AE1127=10),"ALTO",IF(AND(AC1127=5,AE1127=10),"ALTO",IF(AND(AC1127=3,AE1127=20),"EXTREMO",IF(AND(AC1127=4,AE1127=20),"EXTREMO",IF(AND(AC1127=5,AE1127=20),"EXTREMO",VLOOKUP(AG1127,[4]Evaluacion!A:B,2)))))))))))))))))</f>
        <v xml:space="preserve"> </v>
      </c>
      <c r="AI1127" s="213"/>
      <c r="AJ1127" s="214"/>
      <c r="AK1127" s="197"/>
      <c r="AL1127" s="197"/>
      <c r="AM1127" s="197"/>
      <c r="AN1127" s="197"/>
      <c r="AO1127" s="197"/>
      <c r="AP1127" s="197"/>
      <c r="AQ1127" s="197"/>
      <c r="AR1127" s="197"/>
      <c r="AS1127" s="204" t="str">
        <f t="shared" si="125"/>
        <v>DISMINUYE CERO PUNTOS</v>
      </c>
      <c r="AT1127" s="204"/>
      <c r="AU1127" s="213"/>
      <c r="AV1127" s="204"/>
      <c r="AW1127" s="204" t="str">
        <f t="shared" si="126"/>
        <v xml:space="preserve"> </v>
      </c>
      <c r="AX1127" s="204" t="str">
        <f t="shared" si="130"/>
        <v xml:space="preserve"> </v>
      </c>
      <c r="AY1127" s="204" t="str">
        <f>IF(OR(AT1127=" ",AT1127=0,AV1127=" ",AV1127=0)," ",IF(AND(AT1127=1,AV1127=5),"BAJO",IF(AND(AT1127=2,AV1127=5),"BAJO",IF(AND(AT1127=1,AV1127=10),"BAJO",IF(AND(AT1127=2,AV1127=10),"MODERADO",IF(AND(AT1127=1,AV1127=20),"MODERADO",IF(AND(AT1127=3,AV1127=5),"MODERADO",IF(AND(AT1127=4,AV1127=5),"MODERADO",IF(AND(AT1127=5,AV1127=5),"MODERADO",IF(AND(AT1127=2,AV1127=20),"ALTO",IF(AND(AT1127=3,AV1127=10),"ALTO",IF(AND(AT1127=4,AV1127=10),"ALTO",IF(AND(AT1127=5,AV1127=10),"ALTO",IF(AND(AT1127=3,AV1127=20),"EXTREMO",IF(AND(AT1127=4,AV1127=20),"EXTREMO",IF(AND(AT1127=5,AV1127=20),"EXTREMO",VLOOKUP(AX1127,[4]Evaluacion!R:S,2)))))))))))))))))</f>
        <v xml:space="preserve"> </v>
      </c>
      <c r="AZ1127" s="204"/>
      <c r="BA1127" s="204"/>
      <c r="BB1127" s="204"/>
      <c r="BC1127" s="204"/>
      <c r="BD1127" s="204"/>
      <c r="BE1127" s="204"/>
      <c r="BF1127" s="204"/>
      <c r="BG1127" s="205"/>
      <c r="BH1127" s="204"/>
    </row>
    <row r="1128" spans="1:60" ht="24" x14ac:dyDescent="0.2">
      <c r="A1128" s="200"/>
      <c r="B1128" s="192"/>
      <c r="C1128" s="201"/>
      <c r="D1128" s="193"/>
      <c r="E1128" s="193"/>
      <c r="F1128" s="206"/>
      <c r="G1128" s="201"/>
      <c r="H1128" s="194"/>
      <c r="I1128" s="206"/>
      <c r="J1128" s="206"/>
      <c r="K1128" s="206"/>
      <c r="L1128" s="206"/>
      <c r="M1128" s="206"/>
      <c r="N1128" s="206"/>
      <c r="O1128" s="206"/>
      <c r="P1128" s="206"/>
      <c r="Q1128" s="206"/>
      <c r="R1128" s="206"/>
      <c r="S1128" s="206"/>
      <c r="T1128" s="206"/>
      <c r="U1128" s="206"/>
      <c r="V1128" s="206"/>
      <c r="W1128" s="206"/>
      <c r="X1128" s="206"/>
      <c r="Y1128" s="206"/>
      <c r="Z1128" s="206"/>
      <c r="AA1128" s="206"/>
      <c r="AB1128" s="193"/>
      <c r="AC1128" s="204"/>
      <c r="AD1128" s="204" t="str">
        <f t="shared" si="127"/>
        <v xml:space="preserve"> </v>
      </c>
      <c r="AE1128" s="204"/>
      <c r="AF1128" s="204" t="str">
        <f t="shared" si="128"/>
        <v xml:space="preserve"> </v>
      </c>
      <c r="AG1128" s="204" t="str">
        <f t="shared" si="129"/>
        <v xml:space="preserve"> </v>
      </c>
      <c r="AH1128" s="204" t="str">
        <f>IF(OR(AC1128=" ",AC1128=0,AE1128=" ",AE1128=0)," ",IF(AND(AC1128=1,AE1128=5),"BAJO",IF(AND(AC1128=2,AE1128=5),"BAJO",IF(AND(AC1128=1,AE1128=10),"BAJO",IF(AND(AC1128=2,AE1128=10),"MODERADO",IF(AND(AC1128=1,AE1128=20),"MODERADO",IF(AND(AC1128=3,AE1128=5),"MODERADO",IF(AND(AC1128=4,AE1128=5),"MODERADO",IF(AND(AC1128=5,AE1128=5),"MODERADO",IF(AND(AC1128=2,AE1128=20),"ALTO",IF(AND(AC1128=3,AE1128=10),"ALTO",IF(AND(AC1128=4,AE1128=10),"ALTO",IF(AND(AC1128=5,AE1128=10),"ALTO",IF(AND(AC1128=3,AE1128=20),"EXTREMO",IF(AND(AC1128=4,AE1128=20),"EXTREMO",IF(AND(AC1128=5,AE1128=20),"EXTREMO",VLOOKUP(AG1128,[4]Evaluacion!A:B,2)))))))))))))))))</f>
        <v xml:space="preserve"> </v>
      </c>
      <c r="AI1128" s="213"/>
      <c r="AJ1128" s="214"/>
      <c r="AK1128" s="197"/>
      <c r="AL1128" s="197"/>
      <c r="AM1128" s="197"/>
      <c r="AN1128" s="197"/>
      <c r="AO1128" s="197"/>
      <c r="AP1128" s="197"/>
      <c r="AQ1128" s="197"/>
      <c r="AR1128" s="197"/>
      <c r="AS1128" s="204" t="str">
        <f t="shared" si="125"/>
        <v>DISMINUYE CERO PUNTOS</v>
      </c>
      <c r="AT1128" s="204"/>
      <c r="AU1128" s="213"/>
      <c r="AV1128" s="204"/>
      <c r="AW1128" s="204" t="str">
        <f t="shared" si="126"/>
        <v xml:space="preserve"> </v>
      </c>
      <c r="AX1128" s="204" t="str">
        <f t="shared" si="130"/>
        <v xml:space="preserve"> </v>
      </c>
      <c r="AY1128" s="204" t="str">
        <f>IF(OR(AT1128=" ",AT1128=0,AV1128=" ",AV1128=0)," ",IF(AND(AT1128=1,AV1128=5),"BAJO",IF(AND(AT1128=2,AV1128=5),"BAJO",IF(AND(AT1128=1,AV1128=10),"BAJO",IF(AND(AT1128=2,AV1128=10),"MODERADO",IF(AND(AT1128=1,AV1128=20),"MODERADO",IF(AND(AT1128=3,AV1128=5),"MODERADO",IF(AND(AT1128=4,AV1128=5),"MODERADO",IF(AND(AT1128=5,AV1128=5),"MODERADO",IF(AND(AT1128=2,AV1128=20),"ALTO",IF(AND(AT1128=3,AV1128=10),"ALTO",IF(AND(AT1128=4,AV1128=10),"ALTO",IF(AND(AT1128=5,AV1128=10),"ALTO",IF(AND(AT1128=3,AV1128=20),"EXTREMO",IF(AND(AT1128=4,AV1128=20),"EXTREMO",IF(AND(AT1128=5,AV1128=20),"EXTREMO",VLOOKUP(AX1128,[4]Evaluacion!R:S,2)))))))))))))))))</f>
        <v xml:space="preserve"> </v>
      </c>
      <c r="AZ1128" s="204"/>
      <c r="BA1128" s="204"/>
      <c r="BB1128" s="204"/>
      <c r="BC1128" s="204"/>
      <c r="BD1128" s="204"/>
      <c r="BE1128" s="204"/>
      <c r="BF1128" s="204"/>
      <c r="BG1128" s="205"/>
      <c r="BH1128" s="204"/>
    </row>
    <row r="1129" spans="1:60" ht="24" x14ac:dyDescent="0.2">
      <c r="A1129" s="200"/>
      <c r="B1129" s="192"/>
      <c r="C1129" s="201"/>
      <c r="D1129" s="193"/>
      <c r="E1129" s="193"/>
      <c r="F1129" s="206"/>
      <c r="G1129" s="201"/>
      <c r="H1129" s="194"/>
      <c r="I1129" s="206"/>
      <c r="J1129" s="206"/>
      <c r="K1129" s="206"/>
      <c r="L1129" s="206"/>
      <c r="M1129" s="206"/>
      <c r="N1129" s="206"/>
      <c r="O1129" s="206"/>
      <c r="P1129" s="206"/>
      <c r="Q1129" s="206"/>
      <c r="R1129" s="206"/>
      <c r="S1129" s="206"/>
      <c r="T1129" s="206"/>
      <c r="U1129" s="206"/>
      <c r="V1129" s="206"/>
      <c r="W1129" s="206"/>
      <c r="X1129" s="206"/>
      <c r="Y1129" s="206"/>
      <c r="Z1129" s="206"/>
      <c r="AA1129" s="206"/>
      <c r="AB1129" s="193"/>
      <c r="AC1129" s="204"/>
      <c r="AD1129" s="204" t="str">
        <f t="shared" si="127"/>
        <v xml:space="preserve"> </v>
      </c>
      <c r="AE1129" s="204"/>
      <c r="AF1129" s="204" t="str">
        <f t="shared" si="128"/>
        <v xml:space="preserve"> </v>
      </c>
      <c r="AG1129" s="204" t="str">
        <f t="shared" si="129"/>
        <v xml:space="preserve"> </v>
      </c>
      <c r="AH1129" s="204" t="str">
        <f>IF(OR(AC1129=" ",AC1129=0,AE1129=" ",AE1129=0)," ",IF(AND(AC1129=1,AE1129=5),"BAJO",IF(AND(AC1129=2,AE1129=5),"BAJO",IF(AND(AC1129=1,AE1129=10),"BAJO",IF(AND(AC1129=2,AE1129=10),"MODERADO",IF(AND(AC1129=1,AE1129=20),"MODERADO",IF(AND(AC1129=3,AE1129=5),"MODERADO",IF(AND(AC1129=4,AE1129=5),"MODERADO",IF(AND(AC1129=5,AE1129=5),"MODERADO",IF(AND(AC1129=2,AE1129=20),"ALTO",IF(AND(AC1129=3,AE1129=10),"ALTO",IF(AND(AC1129=4,AE1129=10),"ALTO",IF(AND(AC1129=5,AE1129=10),"ALTO",IF(AND(AC1129=3,AE1129=20),"EXTREMO",IF(AND(AC1129=4,AE1129=20),"EXTREMO",IF(AND(AC1129=5,AE1129=20),"EXTREMO",VLOOKUP(AG1129,[4]Evaluacion!A:B,2)))))))))))))))))</f>
        <v xml:space="preserve"> </v>
      </c>
      <c r="AI1129" s="213"/>
      <c r="AJ1129" s="214"/>
      <c r="AK1129" s="197"/>
      <c r="AL1129" s="197"/>
      <c r="AM1129" s="197"/>
      <c r="AN1129" s="197"/>
      <c r="AO1129" s="197"/>
      <c r="AP1129" s="197"/>
      <c r="AQ1129" s="197"/>
      <c r="AR1129" s="197"/>
      <c r="AS1129" s="204" t="str">
        <f t="shared" si="125"/>
        <v>DISMINUYE CERO PUNTOS</v>
      </c>
      <c r="AT1129" s="204"/>
      <c r="AU1129" s="213"/>
      <c r="AV1129" s="204"/>
      <c r="AW1129" s="204" t="str">
        <f t="shared" si="126"/>
        <v xml:space="preserve"> </v>
      </c>
      <c r="AX1129" s="204" t="str">
        <f t="shared" si="130"/>
        <v xml:space="preserve"> </v>
      </c>
      <c r="AY1129" s="204" t="str">
        <f>IF(OR(AT1129=" ",AT1129=0,AV1129=" ",AV1129=0)," ",IF(AND(AT1129=1,AV1129=5),"BAJO",IF(AND(AT1129=2,AV1129=5),"BAJO",IF(AND(AT1129=1,AV1129=10),"BAJO",IF(AND(AT1129=2,AV1129=10),"MODERADO",IF(AND(AT1129=1,AV1129=20),"MODERADO",IF(AND(AT1129=3,AV1129=5),"MODERADO",IF(AND(AT1129=4,AV1129=5),"MODERADO",IF(AND(AT1129=5,AV1129=5),"MODERADO",IF(AND(AT1129=2,AV1129=20),"ALTO",IF(AND(AT1129=3,AV1129=10),"ALTO",IF(AND(AT1129=4,AV1129=10),"ALTO",IF(AND(AT1129=5,AV1129=10),"ALTO",IF(AND(AT1129=3,AV1129=20),"EXTREMO",IF(AND(AT1129=4,AV1129=20),"EXTREMO",IF(AND(AT1129=5,AV1129=20),"EXTREMO",VLOOKUP(AX1129,[4]Evaluacion!R:S,2)))))))))))))))))</f>
        <v xml:space="preserve"> </v>
      </c>
      <c r="AZ1129" s="204"/>
      <c r="BA1129" s="204"/>
      <c r="BB1129" s="204"/>
      <c r="BC1129" s="204"/>
      <c r="BD1129" s="204"/>
      <c r="BE1129" s="204"/>
      <c r="BF1129" s="204"/>
      <c r="BG1129" s="205"/>
      <c r="BH1129" s="204"/>
    </row>
    <row r="1130" spans="1:60" ht="24" x14ac:dyDescent="0.2">
      <c r="A1130" s="200"/>
      <c r="B1130" s="192"/>
      <c r="C1130" s="201"/>
      <c r="D1130" s="193"/>
      <c r="E1130" s="193"/>
      <c r="F1130" s="206"/>
      <c r="G1130" s="201"/>
      <c r="H1130" s="194"/>
      <c r="I1130" s="206"/>
      <c r="J1130" s="206"/>
      <c r="K1130" s="206"/>
      <c r="L1130" s="206"/>
      <c r="M1130" s="206"/>
      <c r="N1130" s="206"/>
      <c r="O1130" s="206"/>
      <c r="P1130" s="206"/>
      <c r="Q1130" s="206"/>
      <c r="R1130" s="206"/>
      <c r="S1130" s="206"/>
      <c r="T1130" s="206"/>
      <c r="U1130" s="206"/>
      <c r="V1130" s="206"/>
      <c r="W1130" s="206"/>
      <c r="X1130" s="206"/>
      <c r="Y1130" s="206"/>
      <c r="Z1130" s="206"/>
      <c r="AA1130" s="206"/>
      <c r="AB1130" s="193"/>
      <c r="AC1130" s="204"/>
      <c r="AD1130" s="204" t="str">
        <f t="shared" si="127"/>
        <v xml:space="preserve"> </v>
      </c>
      <c r="AE1130" s="204"/>
      <c r="AF1130" s="204" t="str">
        <f t="shared" si="128"/>
        <v xml:space="preserve"> </v>
      </c>
      <c r="AG1130" s="204" t="str">
        <f t="shared" si="129"/>
        <v xml:space="preserve"> </v>
      </c>
      <c r="AH1130" s="204" t="str">
        <f>IF(OR(AC1130=" ",AC1130=0,AE1130=" ",AE1130=0)," ",IF(AND(AC1130=1,AE1130=5),"BAJO",IF(AND(AC1130=2,AE1130=5),"BAJO",IF(AND(AC1130=1,AE1130=10),"BAJO",IF(AND(AC1130=2,AE1130=10),"MODERADO",IF(AND(AC1130=1,AE1130=20),"MODERADO",IF(AND(AC1130=3,AE1130=5),"MODERADO",IF(AND(AC1130=4,AE1130=5),"MODERADO",IF(AND(AC1130=5,AE1130=5),"MODERADO",IF(AND(AC1130=2,AE1130=20),"ALTO",IF(AND(AC1130=3,AE1130=10),"ALTO",IF(AND(AC1130=4,AE1130=10),"ALTO",IF(AND(AC1130=5,AE1130=10),"ALTO",IF(AND(AC1130=3,AE1130=20),"EXTREMO",IF(AND(AC1130=4,AE1130=20),"EXTREMO",IF(AND(AC1130=5,AE1130=20),"EXTREMO",VLOOKUP(AG1130,[4]Evaluacion!A:B,2)))))))))))))))))</f>
        <v xml:space="preserve"> </v>
      </c>
      <c r="AI1130" s="213"/>
      <c r="AJ1130" s="214"/>
      <c r="AK1130" s="197"/>
      <c r="AL1130" s="197"/>
      <c r="AM1130" s="197"/>
      <c r="AN1130" s="197"/>
      <c r="AO1130" s="197"/>
      <c r="AP1130" s="197"/>
      <c r="AQ1130" s="197"/>
      <c r="AR1130" s="197"/>
      <c r="AS1130" s="204" t="str">
        <f t="shared" si="125"/>
        <v>DISMINUYE CERO PUNTOS</v>
      </c>
      <c r="AT1130" s="204"/>
      <c r="AU1130" s="213"/>
      <c r="AV1130" s="204"/>
      <c r="AW1130" s="204" t="str">
        <f t="shared" si="126"/>
        <v xml:space="preserve"> </v>
      </c>
      <c r="AX1130" s="204" t="str">
        <f t="shared" si="130"/>
        <v xml:space="preserve"> </v>
      </c>
      <c r="AY1130" s="204" t="str">
        <f>IF(OR(AT1130=" ",AT1130=0,AV1130=" ",AV1130=0)," ",IF(AND(AT1130=1,AV1130=5),"BAJO",IF(AND(AT1130=2,AV1130=5),"BAJO",IF(AND(AT1130=1,AV1130=10),"BAJO",IF(AND(AT1130=2,AV1130=10),"MODERADO",IF(AND(AT1130=1,AV1130=20),"MODERADO",IF(AND(AT1130=3,AV1130=5),"MODERADO",IF(AND(AT1130=4,AV1130=5),"MODERADO",IF(AND(AT1130=5,AV1130=5),"MODERADO",IF(AND(AT1130=2,AV1130=20),"ALTO",IF(AND(AT1130=3,AV1130=10),"ALTO",IF(AND(AT1130=4,AV1130=10),"ALTO",IF(AND(AT1130=5,AV1130=10),"ALTO",IF(AND(AT1130=3,AV1130=20),"EXTREMO",IF(AND(AT1130=4,AV1130=20),"EXTREMO",IF(AND(AT1130=5,AV1130=20),"EXTREMO",VLOOKUP(AX1130,[4]Evaluacion!R:S,2)))))))))))))))))</f>
        <v xml:space="preserve"> </v>
      </c>
      <c r="AZ1130" s="204"/>
      <c r="BA1130" s="204"/>
      <c r="BB1130" s="204"/>
      <c r="BC1130" s="204"/>
      <c r="BD1130" s="204"/>
      <c r="BE1130" s="204"/>
      <c r="BF1130" s="204"/>
      <c r="BG1130" s="205"/>
      <c r="BH1130" s="204"/>
    </row>
    <row r="1131" spans="1:60" ht="24" x14ac:dyDescent="0.2">
      <c r="A1131" s="200"/>
      <c r="B1131" s="192"/>
      <c r="C1131" s="201"/>
      <c r="D1131" s="193"/>
      <c r="E1131" s="193"/>
      <c r="F1131" s="206"/>
      <c r="G1131" s="201"/>
      <c r="H1131" s="194"/>
      <c r="I1131" s="206"/>
      <c r="J1131" s="206"/>
      <c r="K1131" s="206"/>
      <c r="L1131" s="206"/>
      <c r="M1131" s="206"/>
      <c r="N1131" s="206"/>
      <c r="O1131" s="206"/>
      <c r="P1131" s="206"/>
      <c r="Q1131" s="206"/>
      <c r="R1131" s="206"/>
      <c r="S1131" s="206"/>
      <c r="T1131" s="206"/>
      <c r="U1131" s="206"/>
      <c r="V1131" s="206"/>
      <c r="W1131" s="206"/>
      <c r="X1131" s="206"/>
      <c r="Y1131" s="206"/>
      <c r="Z1131" s="206"/>
      <c r="AA1131" s="206"/>
      <c r="AB1131" s="193"/>
      <c r="AC1131" s="204"/>
      <c r="AD1131" s="204" t="str">
        <f t="shared" si="127"/>
        <v xml:space="preserve"> </v>
      </c>
      <c r="AE1131" s="204"/>
      <c r="AF1131" s="204" t="str">
        <f t="shared" si="128"/>
        <v xml:space="preserve"> </v>
      </c>
      <c r="AG1131" s="204" t="str">
        <f t="shared" si="129"/>
        <v xml:space="preserve"> </v>
      </c>
      <c r="AH1131" s="204" t="str">
        <f>IF(OR(AC1131=" ",AC1131=0,AE1131=" ",AE1131=0)," ",IF(AND(AC1131=1,AE1131=5),"BAJO",IF(AND(AC1131=2,AE1131=5),"BAJO",IF(AND(AC1131=1,AE1131=10),"BAJO",IF(AND(AC1131=2,AE1131=10),"MODERADO",IF(AND(AC1131=1,AE1131=20),"MODERADO",IF(AND(AC1131=3,AE1131=5),"MODERADO",IF(AND(AC1131=4,AE1131=5),"MODERADO",IF(AND(AC1131=5,AE1131=5),"MODERADO",IF(AND(AC1131=2,AE1131=20),"ALTO",IF(AND(AC1131=3,AE1131=10),"ALTO",IF(AND(AC1131=4,AE1131=10),"ALTO",IF(AND(AC1131=5,AE1131=10),"ALTO",IF(AND(AC1131=3,AE1131=20),"EXTREMO",IF(AND(AC1131=4,AE1131=20),"EXTREMO",IF(AND(AC1131=5,AE1131=20),"EXTREMO",VLOOKUP(AG1131,[4]Evaluacion!A:B,2)))))))))))))))))</f>
        <v xml:space="preserve"> </v>
      </c>
      <c r="AI1131" s="213"/>
      <c r="AJ1131" s="214"/>
      <c r="AK1131" s="197"/>
      <c r="AL1131" s="197"/>
      <c r="AM1131" s="197"/>
      <c r="AN1131" s="197"/>
      <c r="AO1131" s="197"/>
      <c r="AP1131" s="197"/>
      <c r="AQ1131" s="197"/>
      <c r="AR1131" s="197"/>
      <c r="AS1131" s="204" t="str">
        <f t="shared" si="125"/>
        <v>DISMINUYE CERO PUNTOS</v>
      </c>
      <c r="AT1131" s="204"/>
      <c r="AU1131" s="213"/>
      <c r="AV1131" s="204"/>
      <c r="AW1131" s="204" t="str">
        <f t="shared" si="126"/>
        <v xml:space="preserve"> </v>
      </c>
      <c r="AX1131" s="204" t="str">
        <f t="shared" si="130"/>
        <v xml:space="preserve"> </v>
      </c>
      <c r="AY1131" s="204" t="str">
        <f>IF(OR(AT1131=" ",AT1131=0,AV1131=" ",AV1131=0)," ",IF(AND(AT1131=1,AV1131=5),"BAJO",IF(AND(AT1131=2,AV1131=5),"BAJO",IF(AND(AT1131=1,AV1131=10),"BAJO",IF(AND(AT1131=2,AV1131=10),"MODERADO",IF(AND(AT1131=1,AV1131=20),"MODERADO",IF(AND(AT1131=3,AV1131=5),"MODERADO",IF(AND(AT1131=4,AV1131=5),"MODERADO",IF(AND(AT1131=5,AV1131=5),"MODERADO",IF(AND(AT1131=2,AV1131=20),"ALTO",IF(AND(AT1131=3,AV1131=10),"ALTO",IF(AND(AT1131=4,AV1131=10),"ALTO",IF(AND(AT1131=5,AV1131=10),"ALTO",IF(AND(AT1131=3,AV1131=20),"EXTREMO",IF(AND(AT1131=4,AV1131=20),"EXTREMO",IF(AND(AT1131=5,AV1131=20),"EXTREMO",VLOOKUP(AX1131,[4]Evaluacion!R:S,2)))))))))))))))))</f>
        <v xml:space="preserve"> </v>
      </c>
      <c r="AZ1131" s="204"/>
      <c r="BA1131" s="204"/>
      <c r="BB1131" s="204"/>
      <c r="BC1131" s="204"/>
      <c r="BD1131" s="204"/>
      <c r="BE1131" s="204"/>
      <c r="BF1131" s="204"/>
      <c r="BG1131" s="205"/>
      <c r="BH1131" s="204"/>
    </row>
    <row r="1132" spans="1:60" ht="24" x14ac:dyDescent="0.2">
      <c r="A1132" s="200"/>
      <c r="B1132" s="192"/>
      <c r="C1132" s="201"/>
      <c r="D1132" s="193"/>
      <c r="E1132" s="193"/>
      <c r="F1132" s="206"/>
      <c r="G1132" s="201"/>
      <c r="H1132" s="194"/>
      <c r="I1132" s="206"/>
      <c r="J1132" s="206"/>
      <c r="K1132" s="206"/>
      <c r="L1132" s="206"/>
      <c r="M1132" s="206"/>
      <c r="N1132" s="206"/>
      <c r="O1132" s="206"/>
      <c r="P1132" s="206"/>
      <c r="Q1132" s="206"/>
      <c r="R1132" s="206"/>
      <c r="S1132" s="206"/>
      <c r="T1132" s="206"/>
      <c r="U1132" s="206"/>
      <c r="V1132" s="206"/>
      <c r="W1132" s="206"/>
      <c r="X1132" s="206"/>
      <c r="Y1132" s="206"/>
      <c r="Z1132" s="206"/>
      <c r="AA1132" s="206"/>
      <c r="AB1132" s="193"/>
      <c r="AC1132" s="204"/>
      <c r="AD1132" s="204" t="str">
        <f t="shared" si="127"/>
        <v xml:space="preserve"> </v>
      </c>
      <c r="AE1132" s="204"/>
      <c r="AF1132" s="204" t="str">
        <f t="shared" si="128"/>
        <v xml:space="preserve"> </v>
      </c>
      <c r="AG1132" s="204" t="str">
        <f t="shared" si="129"/>
        <v xml:space="preserve"> </v>
      </c>
      <c r="AH1132" s="204" t="str">
        <f>IF(OR(AC1132=" ",AC1132=0,AE1132=" ",AE1132=0)," ",IF(AND(AC1132=1,AE1132=5),"BAJO",IF(AND(AC1132=2,AE1132=5),"BAJO",IF(AND(AC1132=1,AE1132=10),"BAJO",IF(AND(AC1132=2,AE1132=10),"MODERADO",IF(AND(AC1132=1,AE1132=20),"MODERADO",IF(AND(AC1132=3,AE1132=5),"MODERADO",IF(AND(AC1132=4,AE1132=5),"MODERADO",IF(AND(AC1132=5,AE1132=5),"MODERADO",IF(AND(AC1132=2,AE1132=20),"ALTO",IF(AND(AC1132=3,AE1132=10),"ALTO",IF(AND(AC1132=4,AE1132=10),"ALTO",IF(AND(AC1132=5,AE1132=10),"ALTO",IF(AND(AC1132=3,AE1132=20),"EXTREMO",IF(AND(AC1132=4,AE1132=20),"EXTREMO",IF(AND(AC1132=5,AE1132=20),"EXTREMO",VLOOKUP(AG1132,[4]Evaluacion!A:B,2)))))))))))))))))</f>
        <v xml:space="preserve"> </v>
      </c>
      <c r="AI1132" s="213"/>
      <c r="AJ1132" s="214"/>
      <c r="AK1132" s="197"/>
      <c r="AL1132" s="197"/>
      <c r="AM1132" s="197"/>
      <c r="AN1132" s="197"/>
      <c r="AO1132" s="197"/>
      <c r="AP1132" s="197"/>
      <c r="AQ1132" s="197"/>
      <c r="AR1132" s="197"/>
      <c r="AS1132" s="204" t="str">
        <f t="shared" si="125"/>
        <v>DISMINUYE CERO PUNTOS</v>
      </c>
      <c r="AT1132" s="204"/>
      <c r="AU1132" s="213"/>
      <c r="AV1132" s="204"/>
      <c r="AW1132" s="204" t="str">
        <f t="shared" si="126"/>
        <v xml:space="preserve"> </v>
      </c>
      <c r="AX1132" s="204" t="str">
        <f t="shared" si="130"/>
        <v xml:space="preserve"> </v>
      </c>
      <c r="AY1132" s="204" t="str">
        <f>IF(OR(AT1132=" ",AT1132=0,AV1132=" ",AV1132=0)," ",IF(AND(AT1132=1,AV1132=5),"BAJO",IF(AND(AT1132=2,AV1132=5),"BAJO",IF(AND(AT1132=1,AV1132=10),"BAJO",IF(AND(AT1132=2,AV1132=10),"MODERADO",IF(AND(AT1132=1,AV1132=20),"MODERADO",IF(AND(AT1132=3,AV1132=5),"MODERADO",IF(AND(AT1132=4,AV1132=5),"MODERADO",IF(AND(AT1132=5,AV1132=5),"MODERADO",IF(AND(AT1132=2,AV1132=20),"ALTO",IF(AND(AT1132=3,AV1132=10),"ALTO",IF(AND(AT1132=4,AV1132=10),"ALTO",IF(AND(AT1132=5,AV1132=10),"ALTO",IF(AND(AT1132=3,AV1132=20),"EXTREMO",IF(AND(AT1132=4,AV1132=20),"EXTREMO",IF(AND(AT1132=5,AV1132=20),"EXTREMO",VLOOKUP(AX1132,[4]Evaluacion!R:S,2)))))))))))))))))</f>
        <v xml:space="preserve"> </v>
      </c>
      <c r="AZ1132" s="204"/>
      <c r="BA1132" s="204"/>
      <c r="BB1132" s="204"/>
      <c r="BC1132" s="204"/>
      <c r="BD1132" s="204"/>
      <c r="BE1132" s="204"/>
      <c r="BF1132" s="204"/>
      <c r="BG1132" s="205"/>
      <c r="BH1132" s="204"/>
    </row>
    <row r="1133" spans="1:60" ht="24" x14ac:dyDescent="0.2">
      <c r="A1133" s="200"/>
      <c r="B1133" s="192"/>
      <c r="C1133" s="201"/>
      <c r="D1133" s="193"/>
      <c r="E1133" s="193"/>
      <c r="F1133" s="206"/>
      <c r="G1133" s="201"/>
      <c r="H1133" s="194"/>
      <c r="I1133" s="206"/>
      <c r="J1133" s="206"/>
      <c r="K1133" s="206"/>
      <c r="L1133" s="206"/>
      <c r="M1133" s="206"/>
      <c r="N1133" s="206"/>
      <c r="O1133" s="206"/>
      <c r="P1133" s="206"/>
      <c r="Q1133" s="206"/>
      <c r="R1133" s="206"/>
      <c r="S1133" s="206"/>
      <c r="T1133" s="206"/>
      <c r="U1133" s="206"/>
      <c r="V1133" s="206"/>
      <c r="W1133" s="206"/>
      <c r="X1133" s="206"/>
      <c r="Y1133" s="206"/>
      <c r="Z1133" s="206"/>
      <c r="AA1133" s="206"/>
      <c r="AB1133" s="193"/>
      <c r="AC1133" s="204"/>
      <c r="AD1133" s="204" t="str">
        <f t="shared" si="127"/>
        <v xml:space="preserve"> </v>
      </c>
      <c r="AE1133" s="204"/>
      <c r="AF1133" s="204" t="str">
        <f t="shared" si="128"/>
        <v xml:space="preserve"> </v>
      </c>
      <c r="AG1133" s="204" t="str">
        <f t="shared" si="129"/>
        <v xml:space="preserve"> </v>
      </c>
      <c r="AH1133" s="204" t="str">
        <f>IF(OR(AC1133=" ",AC1133=0,AE1133=" ",AE1133=0)," ",IF(AND(AC1133=1,AE1133=5),"BAJO",IF(AND(AC1133=2,AE1133=5),"BAJO",IF(AND(AC1133=1,AE1133=10),"BAJO",IF(AND(AC1133=2,AE1133=10),"MODERADO",IF(AND(AC1133=1,AE1133=20),"MODERADO",IF(AND(AC1133=3,AE1133=5),"MODERADO",IF(AND(AC1133=4,AE1133=5),"MODERADO",IF(AND(AC1133=5,AE1133=5),"MODERADO",IF(AND(AC1133=2,AE1133=20),"ALTO",IF(AND(AC1133=3,AE1133=10),"ALTO",IF(AND(AC1133=4,AE1133=10),"ALTO",IF(AND(AC1133=5,AE1133=10),"ALTO",IF(AND(AC1133=3,AE1133=20),"EXTREMO",IF(AND(AC1133=4,AE1133=20),"EXTREMO",IF(AND(AC1133=5,AE1133=20),"EXTREMO",VLOOKUP(AG1133,[4]Evaluacion!A:B,2)))))))))))))))))</f>
        <v xml:space="preserve"> </v>
      </c>
      <c r="AI1133" s="213"/>
      <c r="AJ1133" s="214"/>
      <c r="AK1133" s="197"/>
      <c r="AL1133" s="197"/>
      <c r="AM1133" s="197"/>
      <c r="AN1133" s="197"/>
      <c r="AO1133" s="197"/>
      <c r="AP1133" s="197"/>
      <c r="AQ1133" s="197"/>
      <c r="AR1133" s="197"/>
      <c r="AS1133" s="204" t="str">
        <f t="shared" si="125"/>
        <v>DISMINUYE CERO PUNTOS</v>
      </c>
      <c r="AT1133" s="204"/>
      <c r="AU1133" s="213"/>
      <c r="AV1133" s="204"/>
      <c r="AW1133" s="204" t="str">
        <f t="shared" si="126"/>
        <v xml:space="preserve"> </v>
      </c>
      <c r="AX1133" s="204" t="str">
        <f t="shared" si="130"/>
        <v xml:space="preserve"> </v>
      </c>
      <c r="AY1133" s="204" t="str">
        <f>IF(OR(AT1133=" ",AT1133=0,AV1133=" ",AV1133=0)," ",IF(AND(AT1133=1,AV1133=5),"BAJO",IF(AND(AT1133=2,AV1133=5),"BAJO",IF(AND(AT1133=1,AV1133=10),"BAJO",IF(AND(AT1133=2,AV1133=10),"MODERADO",IF(AND(AT1133=1,AV1133=20),"MODERADO",IF(AND(AT1133=3,AV1133=5),"MODERADO",IF(AND(AT1133=4,AV1133=5),"MODERADO",IF(AND(AT1133=5,AV1133=5),"MODERADO",IF(AND(AT1133=2,AV1133=20),"ALTO",IF(AND(AT1133=3,AV1133=10),"ALTO",IF(AND(AT1133=4,AV1133=10),"ALTO",IF(AND(AT1133=5,AV1133=10),"ALTO",IF(AND(AT1133=3,AV1133=20),"EXTREMO",IF(AND(AT1133=4,AV1133=20),"EXTREMO",IF(AND(AT1133=5,AV1133=20),"EXTREMO",VLOOKUP(AX1133,[4]Evaluacion!R:S,2)))))))))))))))))</f>
        <v xml:space="preserve"> </v>
      </c>
      <c r="AZ1133" s="204"/>
      <c r="BA1133" s="204"/>
      <c r="BB1133" s="204"/>
      <c r="BC1133" s="204"/>
      <c r="BD1133" s="204"/>
      <c r="BE1133" s="204"/>
      <c r="BF1133" s="204"/>
      <c r="BG1133" s="205"/>
      <c r="BH1133" s="204"/>
    </row>
    <row r="1134" spans="1:60" ht="24" x14ac:dyDescent="0.2">
      <c r="A1134" s="200"/>
      <c r="B1134" s="192"/>
      <c r="C1134" s="201"/>
      <c r="D1134" s="193"/>
      <c r="E1134" s="193"/>
      <c r="F1134" s="206"/>
      <c r="G1134" s="201"/>
      <c r="H1134" s="194"/>
      <c r="I1134" s="206"/>
      <c r="J1134" s="206"/>
      <c r="K1134" s="206"/>
      <c r="L1134" s="206"/>
      <c r="M1134" s="206"/>
      <c r="N1134" s="206"/>
      <c r="O1134" s="206"/>
      <c r="P1134" s="206"/>
      <c r="Q1134" s="206"/>
      <c r="R1134" s="206"/>
      <c r="S1134" s="206"/>
      <c r="T1134" s="206"/>
      <c r="U1134" s="206"/>
      <c r="V1134" s="206"/>
      <c r="W1134" s="206"/>
      <c r="X1134" s="206"/>
      <c r="Y1134" s="206"/>
      <c r="Z1134" s="206"/>
      <c r="AA1134" s="206"/>
      <c r="AB1134" s="193"/>
      <c r="AC1134" s="204"/>
      <c r="AD1134" s="204" t="str">
        <f t="shared" si="127"/>
        <v xml:space="preserve"> </v>
      </c>
      <c r="AE1134" s="204"/>
      <c r="AF1134" s="204" t="str">
        <f t="shared" si="128"/>
        <v xml:space="preserve"> </v>
      </c>
      <c r="AG1134" s="204" t="str">
        <f t="shared" si="129"/>
        <v xml:space="preserve"> </v>
      </c>
      <c r="AH1134" s="204" t="str">
        <f>IF(OR(AC1134=" ",AC1134=0,AE1134=" ",AE1134=0)," ",IF(AND(AC1134=1,AE1134=5),"BAJO",IF(AND(AC1134=2,AE1134=5),"BAJO",IF(AND(AC1134=1,AE1134=10),"BAJO",IF(AND(AC1134=2,AE1134=10),"MODERADO",IF(AND(AC1134=1,AE1134=20),"MODERADO",IF(AND(AC1134=3,AE1134=5),"MODERADO",IF(AND(AC1134=4,AE1134=5),"MODERADO",IF(AND(AC1134=5,AE1134=5),"MODERADO",IF(AND(AC1134=2,AE1134=20),"ALTO",IF(AND(AC1134=3,AE1134=10),"ALTO",IF(AND(AC1134=4,AE1134=10),"ALTO",IF(AND(AC1134=5,AE1134=10),"ALTO",IF(AND(AC1134=3,AE1134=20),"EXTREMO",IF(AND(AC1134=4,AE1134=20),"EXTREMO",IF(AND(AC1134=5,AE1134=20),"EXTREMO",VLOOKUP(AG1134,[4]Evaluacion!A:B,2)))))))))))))))))</f>
        <v xml:space="preserve"> </v>
      </c>
      <c r="AI1134" s="213"/>
      <c r="AJ1134" s="214"/>
      <c r="AK1134" s="197"/>
      <c r="AL1134" s="197"/>
      <c r="AM1134" s="197"/>
      <c r="AN1134" s="197"/>
      <c r="AO1134" s="197"/>
      <c r="AP1134" s="197"/>
      <c r="AQ1134" s="197"/>
      <c r="AR1134" s="197"/>
      <c r="AS1134" s="204" t="str">
        <f t="shared" si="125"/>
        <v>DISMINUYE CERO PUNTOS</v>
      </c>
      <c r="AT1134" s="204"/>
      <c r="AU1134" s="213"/>
      <c r="AV1134" s="204"/>
      <c r="AW1134" s="204" t="str">
        <f t="shared" si="126"/>
        <v xml:space="preserve"> </v>
      </c>
      <c r="AX1134" s="204" t="str">
        <f t="shared" si="130"/>
        <v xml:space="preserve"> </v>
      </c>
      <c r="AY1134" s="204" t="str">
        <f>IF(OR(AT1134=" ",AT1134=0,AV1134=" ",AV1134=0)," ",IF(AND(AT1134=1,AV1134=5),"BAJO",IF(AND(AT1134=2,AV1134=5),"BAJO",IF(AND(AT1134=1,AV1134=10),"BAJO",IF(AND(AT1134=2,AV1134=10),"MODERADO",IF(AND(AT1134=1,AV1134=20),"MODERADO",IF(AND(AT1134=3,AV1134=5),"MODERADO",IF(AND(AT1134=4,AV1134=5),"MODERADO",IF(AND(AT1134=5,AV1134=5),"MODERADO",IF(AND(AT1134=2,AV1134=20),"ALTO",IF(AND(AT1134=3,AV1134=10),"ALTO",IF(AND(AT1134=4,AV1134=10),"ALTO",IF(AND(AT1134=5,AV1134=10),"ALTO",IF(AND(AT1134=3,AV1134=20),"EXTREMO",IF(AND(AT1134=4,AV1134=20),"EXTREMO",IF(AND(AT1134=5,AV1134=20),"EXTREMO",VLOOKUP(AX1134,[4]Evaluacion!R:S,2)))))))))))))))))</f>
        <v xml:space="preserve"> </v>
      </c>
      <c r="AZ1134" s="204"/>
      <c r="BA1134" s="204"/>
      <c r="BB1134" s="204"/>
      <c r="BC1134" s="204"/>
      <c r="BD1134" s="204"/>
      <c r="BE1134" s="204"/>
      <c r="BF1134" s="204"/>
      <c r="BG1134" s="205"/>
      <c r="BH1134" s="204"/>
    </row>
    <row r="1135" spans="1:60" ht="24" x14ac:dyDescent="0.2">
      <c r="A1135" s="200"/>
      <c r="B1135" s="192"/>
      <c r="C1135" s="201"/>
      <c r="D1135" s="193"/>
      <c r="E1135" s="193"/>
      <c r="F1135" s="206"/>
      <c r="G1135" s="201"/>
      <c r="H1135" s="194"/>
      <c r="I1135" s="206"/>
      <c r="J1135" s="206"/>
      <c r="K1135" s="206"/>
      <c r="L1135" s="206"/>
      <c r="M1135" s="206"/>
      <c r="N1135" s="206"/>
      <c r="O1135" s="206"/>
      <c r="P1135" s="206"/>
      <c r="Q1135" s="206"/>
      <c r="R1135" s="206"/>
      <c r="S1135" s="206"/>
      <c r="T1135" s="206"/>
      <c r="U1135" s="206"/>
      <c r="V1135" s="206"/>
      <c r="W1135" s="206"/>
      <c r="X1135" s="206"/>
      <c r="Y1135" s="206"/>
      <c r="Z1135" s="206"/>
      <c r="AA1135" s="206"/>
      <c r="AB1135" s="193"/>
      <c r="AC1135" s="204"/>
      <c r="AD1135" s="204" t="str">
        <f t="shared" si="127"/>
        <v xml:space="preserve"> </v>
      </c>
      <c r="AE1135" s="204"/>
      <c r="AF1135" s="204" t="str">
        <f t="shared" si="128"/>
        <v xml:space="preserve"> </v>
      </c>
      <c r="AG1135" s="204" t="str">
        <f t="shared" si="129"/>
        <v xml:space="preserve"> </v>
      </c>
      <c r="AH1135" s="204" t="str">
        <f>IF(OR(AC1135=" ",AC1135=0,AE1135=" ",AE1135=0)," ",IF(AND(AC1135=1,AE1135=5),"BAJO",IF(AND(AC1135=2,AE1135=5),"BAJO",IF(AND(AC1135=1,AE1135=10),"BAJO",IF(AND(AC1135=2,AE1135=10),"MODERADO",IF(AND(AC1135=1,AE1135=20),"MODERADO",IF(AND(AC1135=3,AE1135=5),"MODERADO",IF(AND(AC1135=4,AE1135=5),"MODERADO",IF(AND(AC1135=5,AE1135=5),"MODERADO",IF(AND(AC1135=2,AE1135=20),"ALTO",IF(AND(AC1135=3,AE1135=10),"ALTO",IF(AND(AC1135=4,AE1135=10),"ALTO",IF(AND(AC1135=5,AE1135=10),"ALTO",IF(AND(AC1135=3,AE1135=20),"EXTREMO",IF(AND(AC1135=4,AE1135=20),"EXTREMO",IF(AND(AC1135=5,AE1135=20),"EXTREMO",VLOOKUP(AG1135,[4]Evaluacion!A:B,2)))))))))))))))))</f>
        <v xml:space="preserve"> </v>
      </c>
      <c r="AI1135" s="213"/>
      <c r="AJ1135" s="214"/>
      <c r="AK1135" s="197"/>
      <c r="AL1135" s="197"/>
      <c r="AM1135" s="197"/>
      <c r="AN1135" s="197"/>
      <c r="AO1135" s="197"/>
      <c r="AP1135" s="197"/>
      <c r="AQ1135" s="197"/>
      <c r="AR1135" s="197"/>
      <c r="AS1135" s="204" t="str">
        <f t="shared" si="125"/>
        <v>DISMINUYE CERO PUNTOS</v>
      </c>
      <c r="AT1135" s="204"/>
      <c r="AU1135" s="213"/>
      <c r="AV1135" s="204"/>
      <c r="AW1135" s="204" t="str">
        <f t="shared" si="126"/>
        <v xml:space="preserve"> </v>
      </c>
      <c r="AX1135" s="204" t="str">
        <f t="shared" si="130"/>
        <v xml:space="preserve"> </v>
      </c>
      <c r="AY1135" s="204" t="str">
        <f>IF(OR(AT1135=" ",AT1135=0,AV1135=" ",AV1135=0)," ",IF(AND(AT1135=1,AV1135=5),"BAJO",IF(AND(AT1135=2,AV1135=5),"BAJO",IF(AND(AT1135=1,AV1135=10),"BAJO",IF(AND(AT1135=2,AV1135=10),"MODERADO",IF(AND(AT1135=1,AV1135=20),"MODERADO",IF(AND(AT1135=3,AV1135=5),"MODERADO",IF(AND(AT1135=4,AV1135=5),"MODERADO",IF(AND(AT1135=5,AV1135=5),"MODERADO",IF(AND(AT1135=2,AV1135=20),"ALTO",IF(AND(AT1135=3,AV1135=10),"ALTO",IF(AND(AT1135=4,AV1135=10),"ALTO",IF(AND(AT1135=5,AV1135=10),"ALTO",IF(AND(AT1135=3,AV1135=20),"EXTREMO",IF(AND(AT1135=4,AV1135=20),"EXTREMO",IF(AND(AT1135=5,AV1135=20),"EXTREMO",VLOOKUP(AX1135,[4]Evaluacion!R:S,2)))))))))))))))))</f>
        <v xml:space="preserve"> </v>
      </c>
      <c r="AZ1135" s="204"/>
      <c r="BA1135" s="204"/>
      <c r="BB1135" s="204"/>
      <c r="BC1135" s="204"/>
      <c r="BD1135" s="204"/>
      <c r="BE1135" s="204"/>
      <c r="BF1135" s="204"/>
      <c r="BG1135" s="205"/>
      <c r="BH1135" s="204"/>
    </row>
    <row r="1136" spans="1:60" ht="24" x14ac:dyDescent="0.2">
      <c r="A1136" s="200"/>
      <c r="B1136" s="192"/>
      <c r="C1136" s="201"/>
      <c r="D1136" s="193"/>
      <c r="E1136" s="193"/>
      <c r="F1136" s="206"/>
      <c r="G1136" s="201"/>
      <c r="H1136" s="194"/>
      <c r="I1136" s="206"/>
      <c r="J1136" s="206"/>
      <c r="K1136" s="206"/>
      <c r="L1136" s="206"/>
      <c r="M1136" s="206"/>
      <c r="N1136" s="206"/>
      <c r="O1136" s="206"/>
      <c r="P1136" s="206"/>
      <c r="Q1136" s="206"/>
      <c r="R1136" s="206"/>
      <c r="S1136" s="206"/>
      <c r="T1136" s="206"/>
      <c r="U1136" s="206"/>
      <c r="V1136" s="206"/>
      <c r="W1136" s="206"/>
      <c r="X1136" s="206"/>
      <c r="Y1136" s="206"/>
      <c r="Z1136" s="206"/>
      <c r="AA1136" s="206"/>
      <c r="AB1136" s="193"/>
      <c r="AC1136" s="204"/>
      <c r="AD1136" s="204" t="str">
        <f t="shared" si="127"/>
        <v xml:space="preserve"> </v>
      </c>
      <c r="AE1136" s="204"/>
      <c r="AF1136" s="204" t="str">
        <f t="shared" si="128"/>
        <v xml:space="preserve"> </v>
      </c>
      <c r="AG1136" s="204" t="str">
        <f t="shared" si="129"/>
        <v xml:space="preserve"> </v>
      </c>
      <c r="AH1136" s="204" t="str">
        <f>IF(OR(AC1136=" ",AC1136=0,AE1136=" ",AE1136=0)," ",IF(AND(AC1136=1,AE1136=5),"BAJO",IF(AND(AC1136=2,AE1136=5),"BAJO",IF(AND(AC1136=1,AE1136=10),"BAJO",IF(AND(AC1136=2,AE1136=10),"MODERADO",IF(AND(AC1136=1,AE1136=20),"MODERADO",IF(AND(AC1136=3,AE1136=5),"MODERADO",IF(AND(AC1136=4,AE1136=5),"MODERADO",IF(AND(AC1136=5,AE1136=5),"MODERADO",IF(AND(AC1136=2,AE1136=20),"ALTO",IF(AND(AC1136=3,AE1136=10),"ALTO",IF(AND(AC1136=4,AE1136=10),"ALTO",IF(AND(AC1136=5,AE1136=10),"ALTO",IF(AND(AC1136=3,AE1136=20),"EXTREMO",IF(AND(AC1136=4,AE1136=20),"EXTREMO",IF(AND(AC1136=5,AE1136=20),"EXTREMO",VLOOKUP(AG1136,[4]Evaluacion!A:B,2)))))))))))))))))</f>
        <v xml:space="preserve"> </v>
      </c>
      <c r="AI1136" s="213"/>
      <c r="AJ1136" s="214"/>
      <c r="AK1136" s="197"/>
      <c r="AL1136" s="197"/>
      <c r="AM1136" s="197"/>
      <c r="AN1136" s="197"/>
      <c r="AO1136" s="197"/>
      <c r="AP1136" s="197"/>
      <c r="AQ1136" s="197"/>
      <c r="AR1136" s="197"/>
      <c r="AS1136" s="204" t="str">
        <f t="shared" si="125"/>
        <v>DISMINUYE CERO PUNTOS</v>
      </c>
      <c r="AT1136" s="204"/>
      <c r="AU1136" s="213"/>
      <c r="AV1136" s="204"/>
      <c r="AW1136" s="204" t="str">
        <f t="shared" si="126"/>
        <v xml:space="preserve"> </v>
      </c>
      <c r="AX1136" s="204" t="str">
        <f t="shared" si="130"/>
        <v xml:space="preserve"> </v>
      </c>
      <c r="AY1136" s="204" t="str">
        <f>IF(OR(AT1136=" ",AT1136=0,AV1136=" ",AV1136=0)," ",IF(AND(AT1136=1,AV1136=5),"BAJO",IF(AND(AT1136=2,AV1136=5),"BAJO",IF(AND(AT1136=1,AV1136=10),"BAJO",IF(AND(AT1136=2,AV1136=10),"MODERADO",IF(AND(AT1136=1,AV1136=20),"MODERADO",IF(AND(AT1136=3,AV1136=5),"MODERADO",IF(AND(AT1136=4,AV1136=5),"MODERADO",IF(AND(AT1136=5,AV1136=5),"MODERADO",IF(AND(AT1136=2,AV1136=20),"ALTO",IF(AND(AT1136=3,AV1136=10),"ALTO",IF(AND(AT1136=4,AV1136=10),"ALTO",IF(AND(AT1136=5,AV1136=10),"ALTO",IF(AND(AT1136=3,AV1136=20),"EXTREMO",IF(AND(AT1136=4,AV1136=20),"EXTREMO",IF(AND(AT1136=5,AV1136=20),"EXTREMO",VLOOKUP(AX1136,[4]Evaluacion!R:S,2)))))))))))))))))</f>
        <v xml:space="preserve"> </v>
      </c>
      <c r="AZ1136" s="204"/>
      <c r="BA1136" s="204"/>
      <c r="BB1136" s="204"/>
      <c r="BC1136" s="204"/>
      <c r="BD1136" s="204"/>
      <c r="BE1136" s="204"/>
      <c r="BF1136" s="204"/>
      <c r="BG1136" s="205"/>
      <c r="BH1136" s="204"/>
    </row>
    <row r="1137" spans="1:60" ht="24" x14ac:dyDescent="0.2">
      <c r="A1137" s="200"/>
      <c r="B1137" s="192"/>
      <c r="C1137" s="201"/>
      <c r="D1137" s="193"/>
      <c r="E1137" s="193"/>
      <c r="F1137" s="206"/>
      <c r="G1137" s="201"/>
      <c r="H1137" s="194"/>
      <c r="I1137" s="206"/>
      <c r="J1137" s="206"/>
      <c r="K1137" s="206"/>
      <c r="L1137" s="206"/>
      <c r="M1137" s="206"/>
      <c r="N1137" s="206"/>
      <c r="O1137" s="206"/>
      <c r="P1137" s="206"/>
      <c r="Q1137" s="206"/>
      <c r="R1137" s="206"/>
      <c r="S1137" s="206"/>
      <c r="T1137" s="206"/>
      <c r="U1137" s="206"/>
      <c r="V1137" s="206"/>
      <c r="W1137" s="206"/>
      <c r="X1137" s="206"/>
      <c r="Y1137" s="206"/>
      <c r="Z1137" s="206"/>
      <c r="AA1137" s="206"/>
      <c r="AB1137" s="193"/>
      <c r="AC1137" s="204"/>
      <c r="AD1137" s="204" t="str">
        <f t="shared" si="127"/>
        <v xml:space="preserve"> </v>
      </c>
      <c r="AE1137" s="204"/>
      <c r="AF1137" s="204" t="str">
        <f t="shared" si="128"/>
        <v xml:space="preserve"> </v>
      </c>
      <c r="AG1137" s="204" t="str">
        <f t="shared" si="129"/>
        <v xml:space="preserve"> </v>
      </c>
      <c r="AH1137" s="204" t="str">
        <f>IF(OR(AC1137=" ",AC1137=0,AE1137=" ",AE1137=0)," ",IF(AND(AC1137=1,AE1137=5),"BAJO",IF(AND(AC1137=2,AE1137=5),"BAJO",IF(AND(AC1137=1,AE1137=10),"BAJO",IF(AND(AC1137=2,AE1137=10),"MODERADO",IF(AND(AC1137=1,AE1137=20),"MODERADO",IF(AND(AC1137=3,AE1137=5),"MODERADO",IF(AND(AC1137=4,AE1137=5),"MODERADO",IF(AND(AC1137=5,AE1137=5),"MODERADO",IF(AND(AC1137=2,AE1137=20),"ALTO",IF(AND(AC1137=3,AE1137=10),"ALTO",IF(AND(AC1137=4,AE1137=10),"ALTO",IF(AND(AC1137=5,AE1137=10),"ALTO",IF(AND(AC1137=3,AE1137=20),"EXTREMO",IF(AND(AC1137=4,AE1137=20),"EXTREMO",IF(AND(AC1137=5,AE1137=20),"EXTREMO",VLOOKUP(AG1137,[4]Evaluacion!A:B,2)))))))))))))))))</f>
        <v xml:space="preserve"> </v>
      </c>
      <c r="AI1137" s="213"/>
      <c r="AJ1137" s="214"/>
      <c r="AK1137" s="197"/>
      <c r="AL1137" s="197"/>
      <c r="AM1137" s="197"/>
      <c r="AN1137" s="197"/>
      <c r="AO1137" s="197"/>
      <c r="AP1137" s="197"/>
      <c r="AQ1137" s="197"/>
      <c r="AR1137" s="197"/>
      <c r="AS1137" s="204" t="str">
        <f t="shared" si="125"/>
        <v>DISMINUYE CERO PUNTOS</v>
      </c>
      <c r="AT1137" s="204"/>
      <c r="AU1137" s="213"/>
      <c r="AV1137" s="204"/>
      <c r="AW1137" s="204" t="str">
        <f t="shared" si="126"/>
        <v xml:space="preserve"> </v>
      </c>
      <c r="AX1137" s="204" t="str">
        <f t="shared" si="130"/>
        <v xml:space="preserve"> </v>
      </c>
      <c r="AY1137" s="204" t="str">
        <f>IF(OR(AT1137=" ",AT1137=0,AV1137=" ",AV1137=0)," ",IF(AND(AT1137=1,AV1137=5),"BAJO",IF(AND(AT1137=2,AV1137=5),"BAJO",IF(AND(AT1137=1,AV1137=10),"BAJO",IF(AND(AT1137=2,AV1137=10),"MODERADO",IF(AND(AT1137=1,AV1137=20),"MODERADO",IF(AND(AT1137=3,AV1137=5),"MODERADO",IF(AND(AT1137=4,AV1137=5),"MODERADO",IF(AND(AT1137=5,AV1137=5),"MODERADO",IF(AND(AT1137=2,AV1137=20),"ALTO",IF(AND(AT1137=3,AV1137=10),"ALTO",IF(AND(AT1137=4,AV1137=10),"ALTO",IF(AND(AT1137=5,AV1137=10),"ALTO",IF(AND(AT1137=3,AV1137=20),"EXTREMO",IF(AND(AT1137=4,AV1137=20),"EXTREMO",IF(AND(AT1137=5,AV1137=20),"EXTREMO",VLOOKUP(AX1137,[4]Evaluacion!R:S,2)))))))))))))))))</f>
        <v xml:space="preserve"> </v>
      </c>
      <c r="AZ1137" s="204"/>
      <c r="BA1137" s="204"/>
      <c r="BB1137" s="204"/>
      <c r="BC1137" s="204"/>
      <c r="BD1137" s="204"/>
      <c r="BE1137" s="204"/>
      <c r="BF1137" s="204"/>
      <c r="BG1137" s="205"/>
      <c r="BH1137" s="204"/>
    </row>
    <row r="1138" spans="1:60" ht="24" x14ac:dyDescent="0.2">
      <c r="A1138" s="200"/>
      <c r="B1138" s="192"/>
      <c r="C1138" s="201"/>
      <c r="D1138" s="193"/>
      <c r="E1138" s="193"/>
      <c r="F1138" s="206"/>
      <c r="G1138" s="201"/>
      <c r="H1138" s="194"/>
      <c r="I1138" s="206"/>
      <c r="J1138" s="206"/>
      <c r="K1138" s="206"/>
      <c r="L1138" s="206"/>
      <c r="M1138" s="206"/>
      <c r="N1138" s="206"/>
      <c r="O1138" s="206"/>
      <c r="P1138" s="206"/>
      <c r="Q1138" s="206"/>
      <c r="R1138" s="206"/>
      <c r="S1138" s="206"/>
      <c r="T1138" s="206"/>
      <c r="U1138" s="206"/>
      <c r="V1138" s="206"/>
      <c r="W1138" s="206"/>
      <c r="X1138" s="206"/>
      <c r="Y1138" s="206"/>
      <c r="Z1138" s="206"/>
      <c r="AA1138" s="206"/>
      <c r="AB1138" s="193"/>
      <c r="AC1138" s="204"/>
      <c r="AD1138" s="204" t="str">
        <f t="shared" si="127"/>
        <v xml:space="preserve"> </v>
      </c>
      <c r="AE1138" s="204"/>
      <c r="AF1138" s="204" t="str">
        <f t="shared" si="128"/>
        <v xml:space="preserve"> </v>
      </c>
      <c r="AG1138" s="204" t="str">
        <f t="shared" si="129"/>
        <v xml:space="preserve"> </v>
      </c>
      <c r="AH1138" s="204" t="str">
        <f>IF(OR(AC1138=" ",AC1138=0,AE1138=" ",AE1138=0)," ",IF(AND(AC1138=1,AE1138=5),"BAJO",IF(AND(AC1138=2,AE1138=5),"BAJO",IF(AND(AC1138=1,AE1138=10),"BAJO",IF(AND(AC1138=2,AE1138=10),"MODERADO",IF(AND(AC1138=1,AE1138=20),"MODERADO",IF(AND(AC1138=3,AE1138=5),"MODERADO",IF(AND(AC1138=4,AE1138=5),"MODERADO",IF(AND(AC1138=5,AE1138=5),"MODERADO",IF(AND(AC1138=2,AE1138=20),"ALTO",IF(AND(AC1138=3,AE1138=10),"ALTO",IF(AND(AC1138=4,AE1138=10),"ALTO",IF(AND(AC1138=5,AE1138=10),"ALTO",IF(AND(AC1138=3,AE1138=20),"EXTREMO",IF(AND(AC1138=4,AE1138=20),"EXTREMO",IF(AND(AC1138=5,AE1138=20),"EXTREMO",VLOOKUP(AG1138,[4]Evaluacion!A:B,2)))))))))))))))))</f>
        <v xml:space="preserve"> </v>
      </c>
      <c r="AI1138" s="213"/>
      <c r="AJ1138" s="214"/>
      <c r="AK1138" s="197"/>
      <c r="AL1138" s="197"/>
      <c r="AM1138" s="197"/>
      <c r="AN1138" s="197"/>
      <c r="AO1138" s="197"/>
      <c r="AP1138" s="197"/>
      <c r="AQ1138" s="197"/>
      <c r="AR1138" s="197"/>
      <c r="AS1138" s="204" t="str">
        <f t="shared" si="125"/>
        <v>DISMINUYE CERO PUNTOS</v>
      </c>
      <c r="AT1138" s="204"/>
      <c r="AU1138" s="213"/>
      <c r="AV1138" s="204"/>
      <c r="AW1138" s="204" t="str">
        <f t="shared" si="126"/>
        <v xml:space="preserve"> </v>
      </c>
      <c r="AX1138" s="204" t="str">
        <f t="shared" si="130"/>
        <v xml:space="preserve"> </v>
      </c>
      <c r="AY1138" s="204" t="str">
        <f>IF(OR(AT1138=" ",AT1138=0,AV1138=" ",AV1138=0)," ",IF(AND(AT1138=1,AV1138=5),"BAJO",IF(AND(AT1138=2,AV1138=5),"BAJO",IF(AND(AT1138=1,AV1138=10),"BAJO",IF(AND(AT1138=2,AV1138=10),"MODERADO",IF(AND(AT1138=1,AV1138=20),"MODERADO",IF(AND(AT1138=3,AV1138=5),"MODERADO",IF(AND(AT1138=4,AV1138=5),"MODERADO",IF(AND(AT1138=5,AV1138=5),"MODERADO",IF(AND(AT1138=2,AV1138=20),"ALTO",IF(AND(AT1138=3,AV1138=10),"ALTO",IF(AND(AT1138=4,AV1138=10),"ALTO",IF(AND(AT1138=5,AV1138=10),"ALTO",IF(AND(AT1138=3,AV1138=20),"EXTREMO",IF(AND(AT1138=4,AV1138=20),"EXTREMO",IF(AND(AT1138=5,AV1138=20),"EXTREMO",VLOOKUP(AX1138,[4]Evaluacion!R:S,2)))))))))))))))))</f>
        <v xml:space="preserve"> </v>
      </c>
      <c r="AZ1138" s="204"/>
      <c r="BA1138" s="204"/>
      <c r="BB1138" s="204"/>
      <c r="BC1138" s="204"/>
      <c r="BD1138" s="204"/>
      <c r="BE1138" s="204"/>
      <c r="BF1138" s="204"/>
      <c r="BG1138" s="205"/>
      <c r="BH1138" s="204"/>
    </row>
    <row r="1139" spans="1:60" ht="24" x14ac:dyDescent="0.2">
      <c r="A1139" s="200"/>
      <c r="B1139" s="192"/>
      <c r="C1139" s="201"/>
      <c r="D1139" s="193"/>
      <c r="E1139" s="193"/>
      <c r="F1139" s="206"/>
      <c r="G1139" s="201"/>
      <c r="H1139" s="194"/>
      <c r="I1139" s="206"/>
      <c r="J1139" s="206"/>
      <c r="K1139" s="206"/>
      <c r="L1139" s="206"/>
      <c r="M1139" s="206"/>
      <c r="N1139" s="206"/>
      <c r="O1139" s="206"/>
      <c r="P1139" s="206"/>
      <c r="Q1139" s="206"/>
      <c r="R1139" s="206"/>
      <c r="S1139" s="206"/>
      <c r="T1139" s="206"/>
      <c r="U1139" s="206"/>
      <c r="V1139" s="206"/>
      <c r="W1139" s="206"/>
      <c r="X1139" s="206"/>
      <c r="Y1139" s="206"/>
      <c r="Z1139" s="206"/>
      <c r="AA1139" s="206"/>
      <c r="AB1139" s="193"/>
      <c r="AC1139" s="204"/>
      <c r="AD1139" s="204" t="str">
        <f t="shared" si="127"/>
        <v xml:space="preserve"> </v>
      </c>
      <c r="AE1139" s="204"/>
      <c r="AF1139" s="204" t="str">
        <f t="shared" si="128"/>
        <v xml:space="preserve"> </v>
      </c>
      <c r="AG1139" s="204" t="str">
        <f t="shared" si="129"/>
        <v xml:space="preserve"> </v>
      </c>
      <c r="AH1139" s="204" t="str">
        <f>IF(OR(AC1139=" ",AC1139=0,AE1139=" ",AE1139=0)," ",IF(AND(AC1139=1,AE1139=5),"BAJO",IF(AND(AC1139=2,AE1139=5),"BAJO",IF(AND(AC1139=1,AE1139=10),"BAJO",IF(AND(AC1139=2,AE1139=10),"MODERADO",IF(AND(AC1139=1,AE1139=20),"MODERADO",IF(AND(AC1139=3,AE1139=5),"MODERADO",IF(AND(AC1139=4,AE1139=5),"MODERADO",IF(AND(AC1139=5,AE1139=5),"MODERADO",IF(AND(AC1139=2,AE1139=20),"ALTO",IF(AND(AC1139=3,AE1139=10),"ALTO",IF(AND(AC1139=4,AE1139=10),"ALTO",IF(AND(AC1139=5,AE1139=10),"ALTO",IF(AND(AC1139=3,AE1139=20),"EXTREMO",IF(AND(AC1139=4,AE1139=20),"EXTREMO",IF(AND(AC1139=5,AE1139=20),"EXTREMO",VLOOKUP(AG1139,[4]Evaluacion!A:B,2)))))))))))))))))</f>
        <v xml:space="preserve"> </v>
      </c>
      <c r="AI1139" s="213"/>
      <c r="AJ1139" s="214"/>
      <c r="AK1139" s="197"/>
      <c r="AL1139" s="197"/>
      <c r="AM1139" s="197"/>
      <c r="AN1139" s="197"/>
      <c r="AO1139" s="197"/>
      <c r="AP1139" s="197"/>
      <c r="AQ1139" s="197"/>
      <c r="AR1139" s="197"/>
      <c r="AS1139" s="204" t="str">
        <f t="shared" si="125"/>
        <v>DISMINUYE CERO PUNTOS</v>
      </c>
      <c r="AT1139" s="204"/>
      <c r="AU1139" s="213"/>
      <c r="AV1139" s="204"/>
      <c r="AW1139" s="204" t="str">
        <f t="shared" si="126"/>
        <v xml:space="preserve"> </v>
      </c>
      <c r="AX1139" s="204" t="str">
        <f t="shared" si="130"/>
        <v xml:space="preserve"> </v>
      </c>
      <c r="AY1139" s="204" t="str">
        <f>IF(OR(AT1139=" ",AT1139=0,AV1139=" ",AV1139=0)," ",IF(AND(AT1139=1,AV1139=5),"BAJO",IF(AND(AT1139=2,AV1139=5),"BAJO",IF(AND(AT1139=1,AV1139=10),"BAJO",IF(AND(AT1139=2,AV1139=10),"MODERADO",IF(AND(AT1139=1,AV1139=20),"MODERADO",IF(AND(AT1139=3,AV1139=5),"MODERADO",IF(AND(AT1139=4,AV1139=5),"MODERADO",IF(AND(AT1139=5,AV1139=5),"MODERADO",IF(AND(AT1139=2,AV1139=20),"ALTO",IF(AND(AT1139=3,AV1139=10),"ALTO",IF(AND(AT1139=4,AV1139=10),"ALTO",IF(AND(AT1139=5,AV1139=10),"ALTO",IF(AND(AT1139=3,AV1139=20),"EXTREMO",IF(AND(AT1139=4,AV1139=20),"EXTREMO",IF(AND(AT1139=5,AV1139=20),"EXTREMO",VLOOKUP(AX1139,[4]Evaluacion!R:S,2)))))))))))))))))</f>
        <v xml:space="preserve"> </v>
      </c>
      <c r="AZ1139" s="204"/>
      <c r="BA1139" s="204"/>
      <c r="BB1139" s="204"/>
      <c r="BC1139" s="204"/>
      <c r="BD1139" s="204"/>
      <c r="BE1139" s="204"/>
      <c r="BF1139" s="204"/>
      <c r="BG1139" s="205"/>
      <c r="BH1139" s="204"/>
    </row>
    <row r="1140" spans="1:60" ht="24" x14ac:dyDescent="0.2">
      <c r="A1140" s="200"/>
      <c r="B1140" s="192"/>
      <c r="C1140" s="201"/>
      <c r="D1140" s="193"/>
      <c r="E1140" s="193"/>
      <c r="F1140" s="206"/>
      <c r="G1140" s="201"/>
      <c r="H1140" s="194"/>
      <c r="I1140" s="206"/>
      <c r="J1140" s="206"/>
      <c r="K1140" s="206"/>
      <c r="L1140" s="206"/>
      <c r="M1140" s="206"/>
      <c r="N1140" s="206"/>
      <c r="O1140" s="206"/>
      <c r="P1140" s="206"/>
      <c r="Q1140" s="206"/>
      <c r="R1140" s="206"/>
      <c r="S1140" s="206"/>
      <c r="T1140" s="206"/>
      <c r="U1140" s="206"/>
      <c r="V1140" s="206"/>
      <c r="W1140" s="206"/>
      <c r="X1140" s="206"/>
      <c r="Y1140" s="206"/>
      <c r="Z1140" s="206"/>
      <c r="AA1140" s="206"/>
      <c r="AB1140" s="193"/>
      <c r="AC1140" s="204"/>
      <c r="AD1140" s="204" t="str">
        <f t="shared" si="127"/>
        <v xml:space="preserve"> </v>
      </c>
      <c r="AE1140" s="204"/>
      <c r="AF1140" s="204" t="str">
        <f t="shared" si="128"/>
        <v xml:space="preserve"> </v>
      </c>
      <c r="AG1140" s="204" t="str">
        <f t="shared" si="129"/>
        <v xml:space="preserve"> </v>
      </c>
      <c r="AH1140" s="204" t="str">
        <f>IF(OR(AC1140=" ",AC1140=0,AE1140=" ",AE1140=0)," ",IF(AND(AC1140=1,AE1140=5),"BAJO",IF(AND(AC1140=2,AE1140=5),"BAJO",IF(AND(AC1140=1,AE1140=10),"BAJO",IF(AND(AC1140=2,AE1140=10),"MODERADO",IF(AND(AC1140=1,AE1140=20),"MODERADO",IF(AND(AC1140=3,AE1140=5),"MODERADO",IF(AND(AC1140=4,AE1140=5),"MODERADO",IF(AND(AC1140=5,AE1140=5),"MODERADO",IF(AND(AC1140=2,AE1140=20),"ALTO",IF(AND(AC1140=3,AE1140=10),"ALTO",IF(AND(AC1140=4,AE1140=10),"ALTO",IF(AND(AC1140=5,AE1140=10),"ALTO",IF(AND(AC1140=3,AE1140=20),"EXTREMO",IF(AND(AC1140=4,AE1140=20),"EXTREMO",IF(AND(AC1140=5,AE1140=20),"EXTREMO",VLOOKUP(AG1140,[4]Evaluacion!A:B,2)))))))))))))))))</f>
        <v xml:space="preserve"> </v>
      </c>
      <c r="AI1140" s="213"/>
      <c r="AJ1140" s="214"/>
      <c r="AK1140" s="197"/>
      <c r="AL1140" s="197"/>
      <c r="AM1140" s="197"/>
      <c r="AN1140" s="197"/>
      <c r="AO1140" s="197"/>
      <c r="AP1140" s="197"/>
      <c r="AQ1140" s="197"/>
      <c r="AR1140" s="197"/>
      <c r="AS1140" s="204" t="str">
        <f t="shared" si="125"/>
        <v>DISMINUYE CERO PUNTOS</v>
      </c>
      <c r="AT1140" s="204"/>
      <c r="AU1140" s="213"/>
      <c r="AV1140" s="204"/>
      <c r="AW1140" s="204" t="str">
        <f t="shared" si="126"/>
        <v xml:space="preserve"> </v>
      </c>
      <c r="AX1140" s="204" t="str">
        <f t="shared" si="130"/>
        <v xml:space="preserve"> </v>
      </c>
      <c r="AY1140" s="204" t="str">
        <f>IF(OR(AT1140=" ",AT1140=0,AV1140=" ",AV1140=0)," ",IF(AND(AT1140=1,AV1140=5),"BAJO",IF(AND(AT1140=2,AV1140=5),"BAJO",IF(AND(AT1140=1,AV1140=10),"BAJO",IF(AND(AT1140=2,AV1140=10),"MODERADO",IF(AND(AT1140=1,AV1140=20),"MODERADO",IF(AND(AT1140=3,AV1140=5),"MODERADO",IF(AND(AT1140=4,AV1140=5),"MODERADO",IF(AND(AT1140=5,AV1140=5),"MODERADO",IF(AND(AT1140=2,AV1140=20),"ALTO",IF(AND(AT1140=3,AV1140=10),"ALTO",IF(AND(AT1140=4,AV1140=10),"ALTO",IF(AND(AT1140=5,AV1140=10),"ALTO",IF(AND(AT1140=3,AV1140=20),"EXTREMO",IF(AND(AT1140=4,AV1140=20),"EXTREMO",IF(AND(AT1140=5,AV1140=20),"EXTREMO",VLOOKUP(AX1140,[4]Evaluacion!R:S,2)))))))))))))))))</f>
        <v xml:space="preserve"> </v>
      </c>
      <c r="AZ1140" s="204"/>
      <c r="BA1140" s="204"/>
      <c r="BB1140" s="204"/>
      <c r="BC1140" s="204"/>
      <c r="BD1140" s="204"/>
      <c r="BE1140" s="204"/>
      <c r="BF1140" s="204"/>
      <c r="BG1140" s="205"/>
      <c r="BH1140" s="204"/>
    </row>
    <row r="1141" spans="1:60" ht="24" x14ac:dyDescent="0.2">
      <c r="A1141" s="200"/>
      <c r="B1141" s="192"/>
      <c r="C1141" s="201"/>
      <c r="D1141" s="193"/>
      <c r="E1141" s="193"/>
      <c r="F1141" s="206"/>
      <c r="G1141" s="201"/>
      <c r="H1141" s="194"/>
      <c r="I1141" s="206"/>
      <c r="J1141" s="206"/>
      <c r="K1141" s="206"/>
      <c r="L1141" s="206"/>
      <c r="M1141" s="206"/>
      <c r="N1141" s="206"/>
      <c r="O1141" s="206"/>
      <c r="P1141" s="206"/>
      <c r="Q1141" s="206"/>
      <c r="R1141" s="206"/>
      <c r="S1141" s="206"/>
      <c r="T1141" s="206"/>
      <c r="U1141" s="206"/>
      <c r="V1141" s="206"/>
      <c r="W1141" s="206"/>
      <c r="X1141" s="206"/>
      <c r="Y1141" s="206"/>
      <c r="Z1141" s="206"/>
      <c r="AA1141" s="206"/>
      <c r="AB1141" s="193"/>
      <c r="AC1141" s="204"/>
      <c r="AD1141" s="204" t="str">
        <f t="shared" si="127"/>
        <v xml:space="preserve"> </v>
      </c>
      <c r="AE1141" s="204"/>
      <c r="AF1141" s="204" t="str">
        <f t="shared" si="128"/>
        <v xml:space="preserve"> </v>
      </c>
      <c r="AG1141" s="204" t="str">
        <f t="shared" si="129"/>
        <v xml:space="preserve"> </v>
      </c>
      <c r="AH1141" s="204" t="str">
        <f>IF(OR(AC1141=" ",AC1141=0,AE1141=" ",AE1141=0)," ",IF(AND(AC1141=1,AE1141=5),"BAJO",IF(AND(AC1141=2,AE1141=5),"BAJO",IF(AND(AC1141=1,AE1141=10),"BAJO",IF(AND(AC1141=2,AE1141=10),"MODERADO",IF(AND(AC1141=1,AE1141=20),"MODERADO",IF(AND(AC1141=3,AE1141=5),"MODERADO",IF(AND(AC1141=4,AE1141=5),"MODERADO",IF(AND(AC1141=5,AE1141=5),"MODERADO",IF(AND(AC1141=2,AE1141=20),"ALTO",IF(AND(AC1141=3,AE1141=10),"ALTO",IF(AND(AC1141=4,AE1141=10),"ALTO",IF(AND(AC1141=5,AE1141=10),"ALTO",IF(AND(AC1141=3,AE1141=20),"EXTREMO",IF(AND(AC1141=4,AE1141=20),"EXTREMO",IF(AND(AC1141=5,AE1141=20),"EXTREMO",VLOOKUP(AG1141,[4]Evaluacion!A:B,2)))))))))))))))))</f>
        <v xml:space="preserve"> </v>
      </c>
      <c r="AI1141" s="213"/>
      <c r="AJ1141" s="214"/>
      <c r="AK1141" s="197"/>
      <c r="AL1141" s="197"/>
      <c r="AM1141" s="197"/>
      <c r="AN1141" s="197"/>
      <c r="AO1141" s="197"/>
      <c r="AP1141" s="197"/>
      <c r="AQ1141" s="197"/>
      <c r="AR1141" s="197"/>
      <c r="AS1141" s="204" t="str">
        <f t="shared" ref="AS1141:AS1193" si="131">IF(AR1141=" "," ",IF(AR1141&lt;=50,"DISMINUYE CERO PUNTOS",IF(AR1141&lt;=75,"DISMINUYE UN PUNTO",IF(AR1141&lt;=100,"DISMINUYE DOS PUNTOS"))))</f>
        <v>DISMINUYE CERO PUNTOS</v>
      </c>
      <c r="AT1141" s="204"/>
      <c r="AU1141" s="213"/>
      <c r="AV1141" s="204"/>
      <c r="AW1141" s="204" t="str">
        <f t="shared" si="126"/>
        <v xml:space="preserve"> </v>
      </c>
      <c r="AX1141" s="204" t="str">
        <f t="shared" si="130"/>
        <v xml:space="preserve"> </v>
      </c>
      <c r="AY1141" s="204" t="str">
        <f>IF(OR(AT1141=" ",AT1141=0,AV1141=" ",AV1141=0)," ",IF(AND(AT1141=1,AV1141=5),"BAJO",IF(AND(AT1141=2,AV1141=5),"BAJO",IF(AND(AT1141=1,AV1141=10),"BAJO",IF(AND(AT1141=2,AV1141=10),"MODERADO",IF(AND(AT1141=1,AV1141=20),"MODERADO",IF(AND(AT1141=3,AV1141=5),"MODERADO",IF(AND(AT1141=4,AV1141=5),"MODERADO",IF(AND(AT1141=5,AV1141=5),"MODERADO",IF(AND(AT1141=2,AV1141=20),"ALTO",IF(AND(AT1141=3,AV1141=10),"ALTO",IF(AND(AT1141=4,AV1141=10),"ALTO",IF(AND(AT1141=5,AV1141=10),"ALTO",IF(AND(AT1141=3,AV1141=20),"EXTREMO",IF(AND(AT1141=4,AV1141=20),"EXTREMO",IF(AND(AT1141=5,AV1141=20),"EXTREMO",VLOOKUP(AX1141,[4]Evaluacion!R:S,2)))))))))))))))))</f>
        <v xml:space="preserve"> </v>
      </c>
      <c r="AZ1141" s="204"/>
      <c r="BA1141" s="204"/>
      <c r="BB1141" s="204"/>
      <c r="BC1141" s="204"/>
      <c r="BD1141" s="204"/>
      <c r="BE1141" s="204"/>
      <c r="BF1141" s="204"/>
      <c r="BG1141" s="205"/>
      <c r="BH1141" s="204"/>
    </row>
    <row r="1142" spans="1:60" ht="24" x14ac:dyDescent="0.2">
      <c r="A1142" s="200"/>
      <c r="B1142" s="192"/>
      <c r="C1142" s="201"/>
      <c r="D1142" s="193"/>
      <c r="E1142" s="193"/>
      <c r="F1142" s="206"/>
      <c r="G1142" s="201"/>
      <c r="H1142" s="194"/>
      <c r="I1142" s="206"/>
      <c r="J1142" s="206"/>
      <c r="K1142" s="206"/>
      <c r="L1142" s="206"/>
      <c r="M1142" s="206"/>
      <c r="N1142" s="206"/>
      <c r="O1142" s="206"/>
      <c r="P1142" s="206"/>
      <c r="Q1142" s="206"/>
      <c r="R1142" s="206"/>
      <c r="S1142" s="206"/>
      <c r="T1142" s="206"/>
      <c r="U1142" s="206"/>
      <c r="V1142" s="206"/>
      <c r="W1142" s="206"/>
      <c r="X1142" s="206"/>
      <c r="Y1142" s="206"/>
      <c r="Z1142" s="206"/>
      <c r="AA1142" s="206"/>
      <c r="AB1142" s="193"/>
      <c r="AC1142" s="204"/>
      <c r="AD1142" s="204" t="str">
        <f t="shared" si="127"/>
        <v xml:space="preserve"> </v>
      </c>
      <c r="AE1142" s="204"/>
      <c r="AF1142" s="204" t="str">
        <f t="shared" si="128"/>
        <v xml:space="preserve"> </v>
      </c>
      <c r="AG1142" s="204" t="str">
        <f t="shared" si="129"/>
        <v xml:space="preserve"> </v>
      </c>
      <c r="AH1142" s="204" t="str">
        <f>IF(OR(AC1142=" ",AC1142=0,AE1142=" ",AE1142=0)," ",IF(AND(AC1142=1,AE1142=5),"BAJO",IF(AND(AC1142=2,AE1142=5),"BAJO",IF(AND(AC1142=1,AE1142=10),"BAJO",IF(AND(AC1142=2,AE1142=10),"MODERADO",IF(AND(AC1142=1,AE1142=20),"MODERADO",IF(AND(AC1142=3,AE1142=5),"MODERADO",IF(AND(AC1142=4,AE1142=5),"MODERADO",IF(AND(AC1142=5,AE1142=5),"MODERADO",IF(AND(AC1142=2,AE1142=20),"ALTO",IF(AND(AC1142=3,AE1142=10),"ALTO",IF(AND(AC1142=4,AE1142=10),"ALTO",IF(AND(AC1142=5,AE1142=10),"ALTO",IF(AND(AC1142=3,AE1142=20),"EXTREMO",IF(AND(AC1142=4,AE1142=20),"EXTREMO",IF(AND(AC1142=5,AE1142=20),"EXTREMO",VLOOKUP(AG1142,[4]Evaluacion!A:B,2)))))))))))))))))</f>
        <v xml:space="preserve"> </v>
      </c>
      <c r="AI1142" s="213"/>
      <c r="AJ1142" s="214"/>
      <c r="AK1142" s="197"/>
      <c r="AL1142" s="197"/>
      <c r="AM1142" s="197"/>
      <c r="AN1142" s="197"/>
      <c r="AO1142" s="197"/>
      <c r="AP1142" s="197"/>
      <c r="AQ1142" s="197"/>
      <c r="AR1142" s="197"/>
      <c r="AS1142" s="204" t="str">
        <f t="shared" si="131"/>
        <v>DISMINUYE CERO PUNTOS</v>
      </c>
      <c r="AT1142" s="204"/>
      <c r="AU1142" s="213"/>
      <c r="AV1142" s="204"/>
      <c r="AW1142" s="204" t="str">
        <f t="shared" si="126"/>
        <v xml:space="preserve"> </v>
      </c>
      <c r="AX1142" s="204" t="str">
        <f t="shared" si="130"/>
        <v xml:space="preserve"> </v>
      </c>
      <c r="AY1142" s="204" t="str">
        <f>IF(OR(AT1142=" ",AT1142=0,AV1142=" ",AV1142=0)," ",IF(AND(AT1142=1,AV1142=5),"BAJO",IF(AND(AT1142=2,AV1142=5),"BAJO",IF(AND(AT1142=1,AV1142=10),"BAJO",IF(AND(AT1142=2,AV1142=10),"MODERADO",IF(AND(AT1142=1,AV1142=20),"MODERADO",IF(AND(AT1142=3,AV1142=5),"MODERADO",IF(AND(AT1142=4,AV1142=5),"MODERADO",IF(AND(AT1142=5,AV1142=5),"MODERADO",IF(AND(AT1142=2,AV1142=20),"ALTO",IF(AND(AT1142=3,AV1142=10),"ALTO",IF(AND(AT1142=4,AV1142=10),"ALTO",IF(AND(AT1142=5,AV1142=10),"ALTO",IF(AND(AT1142=3,AV1142=20),"EXTREMO",IF(AND(AT1142=4,AV1142=20),"EXTREMO",IF(AND(AT1142=5,AV1142=20),"EXTREMO",VLOOKUP(AX1142,[4]Evaluacion!R:S,2)))))))))))))))))</f>
        <v xml:space="preserve"> </v>
      </c>
      <c r="AZ1142" s="204"/>
      <c r="BA1142" s="204"/>
      <c r="BB1142" s="204"/>
      <c r="BC1142" s="204"/>
      <c r="BD1142" s="204"/>
      <c r="BE1142" s="204"/>
      <c r="BF1142" s="204"/>
      <c r="BG1142" s="205"/>
      <c r="BH1142" s="204"/>
    </row>
    <row r="1143" spans="1:60" ht="24" x14ac:dyDescent="0.2">
      <c r="A1143" s="200"/>
      <c r="B1143" s="192"/>
      <c r="C1143" s="201"/>
      <c r="D1143" s="193"/>
      <c r="E1143" s="193"/>
      <c r="F1143" s="206"/>
      <c r="G1143" s="201"/>
      <c r="H1143" s="194"/>
      <c r="I1143" s="206"/>
      <c r="J1143" s="206"/>
      <c r="K1143" s="206"/>
      <c r="L1143" s="206"/>
      <c r="M1143" s="206"/>
      <c r="N1143" s="206"/>
      <c r="O1143" s="206"/>
      <c r="P1143" s="206"/>
      <c r="Q1143" s="206"/>
      <c r="R1143" s="206"/>
      <c r="S1143" s="206"/>
      <c r="T1143" s="206"/>
      <c r="U1143" s="206"/>
      <c r="V1143" s="206"/>
      <c r="W1143" s="206"/>
      <c r="X1143" s="206"/>
      <c r="Y1143" s="206"/>
      <c r="Z1143" s="206"/>
      <c r="AA1143" s="206"/>
      <c r="AB1143" s="193"/>
      <c r="AC1143" s="204"/>
      <c r="AD1143" s="204" t="str">
        <f t="shared" si="127"/>
        <v xml:space="preserve"> </v>
      </c>
      <c r="AE1143" s="204"/>
      <c r="AF1143" s="204" t="str">
        <f t="shared" si="128"/>
        <v xml:space="preserve"> </v>
      </c>
      <c r="AG1143" s="204" t="str">
        <f t="shared" si="129"/>
        <v xml:space="preserve"> </v>
      </c>
      <c r="AH1143" s="204" t="str">
        <f>IF(OR(AC1143=" ",AC1143=0,AE1143=" ",AE1143=0)," ",IF(AND(AC1143=1,AE1143=5),"BAJO",IF(AND(AC1143=2,AE1143=5),"BAJO",IF(AND(AC1143=1,AE1143=10),"BAJO",IF(AND(AC1143=2,AE1143=10),"MODERADO",IF(AND(AC1143=1,AE1143=20),"MODERADO",IF(AND(AC1143=3,AE1143=5),"MODERADO",IF(AND(AC1143=4,AE1143=5),"MODERADO",IF(AND(AC1143=5,AE1143=5),"MODERADO",IF(AND(AC1143=2,AE1143=20),"ALTO",IF(AND(AC1143=3,AE1143=10),"ALTO",IF(AND(AC1143=4,AE1143=10),"ALTO",IF(AND(AC1143=5,AE1143=10),"ALTO",IF(AND(AC1143=3,AE1143=20),"EXTREMO",IF(AND(AC1143=4,AE1143=20),"EXTREMO",IF(AND(AC1143=5,AE1143=20),"EXTREMO",VLOOKUP(AG1143,[4]Evaluacion!A:B,2)))))))))))))))))</f>
        <v xml:space="preserve"> </v>
      </c>
      <c r="AI1143" s="213"/>
      <c r="AJ1143" s="214"/>
      <c r="AK1143" s="197"/>
      <c r="AL1143" s="197"/>
      <c r="AM1143" s="197"/>
      <c r="AN1143" s="197"/>
      <c r="AO1143" s="197"/>
      <c r="AP1143" s="197"/>
      <c r="AQ1143" s="197"/>
      <c r="AR1143" s="197"/>
      <c r="AS1143" s="204" t="str">
        <f t="shared" si="131"/>
        <v>DISMINUYE CERO PUNTOS</v>
      </c>
      <c r="AT1143" s="204"/>
      <c r="AU1143" s="213"/>
      <c r="AV1143" s="204"/>
      <c r="AW1143" s="204" t="str">
        <f t="shared" si="126"/>
        <v xml:space="preserve"> </v>
      </c>
      <c r="AX1143" s="204" t="str">
        <f t="shared" si="130"/>
        <v xml:space="preserve"> </v>
      </c>
      <c r="AY1143" s="204" t="str">
        <f>IF(OR(AT1143=" ",AT1143=0,AV1143=" ",AV1143=0)," ",IF(AND(AT1143=1,AV1143=5),"BAJO",IF(AND(AT1143=2,AV1143=5),"BAJO",IF(AND(AT1143=1,AV1143=10),"BAJO",IF(AND(AT1143=2,AV1143=10),"MODERADO",IF(AND(AT1143=1,AV1143=20),"MODERADO",IF(AND(AT1143=3,AV1143=5),"MODERADO",IF(AND(AT1143=4,AV1143=5),"MODERADO",IF(AND(AT1143=5,AV1143=5),"MODERADO",IF(AND(AT1143=2,AV1143=20),"ALTO",IF(AND(AT1143=3,AV1143=10),"ALTO",IF(AND(AT1143=4,AV1143=10),"ALTO",IF(AND(AT1143=5,AV1143=10),"ALTO",IF(AND(AT1143=3,AV1143=20),"EXTREMO",IF(AND(AT1143=4,AV1143=20),"EXTREMO",IF(AND(AT1143=5,AV1143=20),"EXTREMO",VLOOKUP(AX1143,[4]Evaluacion!R:S,2)))))))))))))))))</f>
        <v xml:space="preserve"> </v>
      </c>
      <c r="AZ1143" s="204"/>
      <c r="BA1143" s="204"/>
      <c r="BB1143" s="204"/>
      <c r="BC1143" s="204"/>
      <c r="BD1143" s="204"/>
      <c r="BE1143" s="204"/>
      <c r="BF1143" s="204"/>
      <c r="BG1143" s="205"/>
      <c r="BH1143" s="204"/>
    </row>
    <row r="1144" spans="1:60" ht="24" x14ac:dyDescent="0.2">
      <c r="A1144" s="200"/>
      <c r="B1144" s="192"/>
      <c r="C1144" s="201"/>
      <c r="D1144" s="193"/>
      <c r="E1144" s="193"/>
      <c r="F1144" s="206"/>
      <c r="G1144" s="201"/>
      <c r="H1144" s="194"/>
      <c r="I1144" s="206"/>
      <c r="J1144" s="206"/>
      <c r="K1144" s="206"/>
      <c r="L1144" s="206"/>
      <c r="M1144" s="206"/>
      <c r="N1144" s="206"/>
      <c r="O1144" s="206"/>
      <c r="P1144" s="206"/>
      <c r="Q1144" s="206"/>
      <c r="R1144" s="206"/>
      <c r="S1144" s="206"/>
      <c r="T1144" s="206"/>
      <c r="U1144" s="206"/>
      <c r="V1144" s="206"/>
      <c r="W1144" s="206"/>
      <c r="X1144" s="206"/>
      <c r="Y1144" s="206"/>
      <c r="Z1144" s="206"/>
      <c r="AA1144" s="206"/>
      <c r="AB1144" s="193"/>
      <c r="AC1144" s="204"/>
      <c r="AD1144" s="204" t="str">
        <f t="shared" si="127"/>
        <v xml:space="preserve"> </v>
      </c>
      <c r="AE1144" s="204"/>
      <c r="AF1144" s="204" t="str">
        <f t="shared" si="128"/>
        <v xml:space="preserve"> </v>
      </c>
      <c r="AG1144" s="204" t="str">
        <f t="shared" si="129"/>
        <v xml:space="preserve"> </v>
      </c>
      <c r="AH1144" s="204" t="str">
        <f>IF(OR(AC1144=" ",AC1144=0,AE1144=" ",AE1144=0)," ",IF(AND(AC1144=1,AE1144=5),"BAJO",IF(AND(AC1144=2,AE1144=5),"BAJO",IF(AND(AC1144=1,AE1144=10),"BAJO",IF(AND(AC1144=2,AE1144=10),"MODERADO",IF(AND(AC1144=1,AE1144=20),"MODERADO",IF(AND(AC1144=3,AE1144=5),"MODERADO",IF(AND(AC1144=4,AE1144=5),"MODERADO",IF(AND(AC1144=5,AE1144=5),"MODERADO",IF(AND(AC1144=2,AE1144=20),"ALTO",IF(AND(AC1144=3,AE1144=10),"ALTO",IF(AND(AC1144=4,AE1144=10),"ALTO",IF(AND(AC1144=5,AE1144=10),"ALTO",IF(AND(AC1144=3,AE1144=20),"EXTREMO",IF(AND(AC1144=4,AE1144=20),"EXTREMO",IF(AND(AC1144=5,AE1144=20),"EXTREMO",VLOOKUP(AG1144,[4]Evaluacion!A:B,2)))))))))))))))))</f>
        <v xml:space="preserve"> </v>
      </c>
      <c r="AI1144" s="213"/>
      <c r="AJ1144" s="214"/>
      <c r="AK1144" s="197"/>
      <c r="AL1144" s="197"/>
      <c r="AM1144" s="197"/>
      <c r="AN1144" s="197"/>
      <c r="AO1144" s="197"/>
      <c r="AP1144" s="197"/>
      <c r="AQ1144" s="197"/>
      <c r="AR1144" s="197"/>
      <c r="AS1144" s="204" t="str">
        <f t="shared" si="131"/>
        <v>DISMINUYE CERO PUNTOS</v>
      </c>
      <c r="AT1144" s="204"/>
      <c r="AU1144" s="213"/>
      <c r="AV1144" s="204"/>
      <c r="AW1144" s="204" t="str">
        <f t="shared" si="126"/>
        <v xml:space="preserve"> </v>
      </c>
      <c r="AX1144" s="204" t="str">
        <f t="shared" si="130"/>
        <v xml:space="preserve"> </v>
      </c>
      <c r="AY1144" s="204" t="str">
        <f>IF(OR(AT1144=" ",AT1144=0,AV1144=" ",AV1144=0)," ",IF(AND(AT1144=1,AV1144=5),"BAJO",IF(AND(AT1144=2,AV1144=5),"BAJO",IF(AND(AT1144=1,AV1144=10),"BAJO",IF(AND(AT1144=2,AV1144=10),"MODERADO",IF(AND(AT1144=1,AV1144=20),"MODERADO",IF(AND(AT1144=3,AV1144=5),"MODERADO",IF(AND(AT1144=4,AV1144=5),"MODERADO",IF(AND(AT1144=5,AV1144=5),"MODERADO",IF(AND(AT1144=2,AV1144=20),"ALTO",IF(AND(AT1144=3,AV1144=10),"ALTO",IF(AND(AT1144=4,AV1144=10),"ALTO",IF(AND(AT1144=5,AV1144=10),"ALTO",IF(AND(AT1144=3,AV1144=20),"EXTREMO",IF(AND(AT1144=4,AV1144=20),"EXTREMO",IF(AND(AT1144=5,AV1144=20),"EXTREMO",VLOOKUP(AX1144,[4]Evaluacion!R:S,2)))))))))))))))))</f>
        <v xml:space="preserve"> </v>
      </c>
      <c r="AZ1144" s="204"/>
      <c r="BA1144" s="204"/>
      <c r="BB1144" s="204"/>
      <c r="BC1144" s="204"/>
      <c r="BD1144" s="204"/>
      <c r="BE1144" s="204"/>
      <c r="BF1144" s="204"/>
      <c r="BG1144" s="205"/>
      <c r="BH1144" s="204"/>
    </row>
    <row r="1145" spans="1:60" ht="24" x14ac:dyDescent="0.2">
      <c r="A1145" s="200"/>
      <c r="B1145" s="192"/>
      <c r="C1145" s="201"/>
      <c r="D1145" s="193"/>
      <c r="E1145" s="193"/>
      <c r="F1145" s="206"/>
      <c r="G1145" s="201"/>
      <c r="H1145" s="194"/>
      <c r="I1145" s="206"/>
      <c r="J1145" s="206"/>
      <c r="K1145" s="206"/>
      <c r="L1145" s="206"/>
      <c r="M1145" s="206"/>
      <c r="N1145" s="206"/>
      <c r="O1145" s="206"/>
      <c r="P1145" s="206"/>
      <c r="Q1145" s="206"/>
      <c r="R1145" s="206"/>
      <c r="S1145" s="206"/>
      <c r="T1145" s="206"/>
      <c r="U1145" s="206"/>
      <c r="V1145" s="206"/>
      <c r="W1145" s="206"/>
      <c r="X1145" s="206"/>
      <c r="Y1145" s="206"/>
      <c r="Z1145" s="206"/>
      <c r="AA1145" s="206"/>
      <c r="AB1145" s="193"/>
      <c r="AC1145" s="204"/>
      <c r="AD1145" s="204" t="str">
        <f t="shared" si="127"/>
        <v xml:space="preserve"> </v>
      </c>
      <c r="AE1145" s="204"/>
      <c r="AF1145" s="204" t="str">
        <f t="shared" si="128"/>
        <v xml:space="preserve"> </v>
      </c>
      <c r="AG1145" s="204" t="str">
        <f t="shared" si="129"/>
        <v xml:space="preserve"> </v>
      </c>
      <c r="AH1145" s="204" t="str">
        <f>IF(OR(AC1145=" ",AC1145=0,AE1145=" ",AE1145=0)," ",IF(AND(AC1145=1,AE1145=5),"BAJO",IF(AND(AC1145=2,AE1145=5),"BAJO",IF(AND(AC1145=1,AE1145=10),"BAJO",IF(AND(AC1145=2,AE1145=10),"MODERADO",IF(AND(AC1145=1,AE1145=20),"MODERADO",IF(AND(AC1145=3,AE1145=5),"MODERADO",IF(AND(AC1145=4,AE1145=5),"MODERADO",IF(AND(AC1145=5,AE1145=5),"MODERADO",IF(AND(AC1145=2,AE1145=20),"ALTO",IF(AND(AC1145=3,AE1145=10),"ALTO",IF(AND(AC1145=4,AE1145=10),"ALTO",IF(AND(AC1145=5,AE1145=10),"ALTO",IF(AND(AC1145=3,AE1145=20),"EXTREMO",IF(AND(AC1145=4,AE1145=20),"EXTREMO",IF(AND(AC1145=5,AE1145=20),"EXTREMO",VLOOKUP(AG1145,[4]Evaluacion!A:B,2)))))))))))))))))</f>
        <v xml:space="preserve"> </v>
      </c>
      <c r="AI1145" s="213"/>
      <c r="AJ1145" s="214"/>
      <c r="AK1145" s="197"/>
      <c r="AL1145" s="197"/>
      <c r="AM1145" s="197"/>
      <c r="AN1145" s="197"/>
      <c r="AO1145" s="197"/>
      <c r="AP1145" s="197"/>
      <c r="AQ1145" s="197"/>
      <c r="AR1145" s="197"/>
      <c r="AS1145" s="204" t="str">
        <f t="shared" si="131"/>
        <v>DISMINUYE CERO PUNTOS</v>
      </c>
      <c r="AT1145" s="204"/>
      <c r="AU1145" s="213"/>
      <c r="AV1145" s="204"/>
      <c r="AW1145" s="204" t="str">
        <f t="shared" si="126"/>
        <v xml:space="preserve"> </v>
      </c>
      <c r="AX1145" s="204" t="str">
        <f t="shared" si="130"/>
        <v xml:space="preserve"> </v>
      </c>
      <c r="AY1145" s="204" t="str">
        <f>IF(OR(AT1145=" ",AT1145=0,AV1145=" ",AV1145=0)," ",IF(AND(AT1145=1,AV1145=5),"BAJO",IF(AND(AT1145=2,AV1145=5),"BAJO",IF(AND(AT1145=1,AV1145=10),"BAJO",IF(AND(AT1145=2,AV1145=10),"MODERADO",IF(AND(AT1145=1,AV1145=20),"MODERADO",IF(AND(AT1145=3,AV1145=5),"MODERADO",IF(AND(AT1145=4,AV1145=5),"MODERADO",IF(AND(AT1145=5,AV1145=5),"MODERADO",IF(AND(AT1145=2,AV1145=20),"ALTO",IF(AND(AT1145=3,AV1145=10),"ALTO",IF(AND(AT1145=4,AV1145=10),"ALTO",IF(AND(AT1145=5,AV1145=10),"ALTO",IF(AND(AT1145=3,AV1145=20),"EXTREMO",IF(AND(AT1145=4,AV1145=20),"EXTREMO",IF(AND(AT1145=5,AV1145=20),"EXTREMO",VLOOKUP(AX1145,[4]Evaluacion!R:S,2)))))))))))))))))</f>
        <v xml:space="preserve"> </v>
      </c>
      <c r="AZ1145" s="204"/>
      <c r="BA1145" s="204"/>
      <c r="BB1145" s="204"/>
      <c r="BC1145" s="204"/>
      <c r="BD1145" s="204"/>
      <c r="BE1145" s="204"/>
      <c r="BF1145" s="204"/>
      <c r="BG1145" s="205"/>
      <c r="BH1145" s="204"/>
    </row>
    <row r="1146" spans="1:60" ht="24" x14ac:dyDescent="0.2">
      <c r="A1146" s="200"/>
      <c r="B1146" s="192"/>
      <c r="C1146" s="201"/>
      <c r="D1146" s="193"/>
      <c r="E1146" s="193"/>
      <c r="F1146" s="206"/>
      <c r="G1146" s="201"/>
      <c r="H1146" s="194"/>
      <c r="I1146" s="206"/>
      <c r="J1146" s="206"/>
      <c r="K1146" s="206"/>
      <c r="L1146" s="206"/>
      <c r="M1146" s="206"/>
      <c r="N1146" s="206"/>
      <c r="O1146" s="206"/>
      <c r="P1146" s="206"/>
      <c r="Q1146" s="206"/>
      <c r="R1146" s="206"/>
      <c r="S1146" s="206"/>
      <c r="T1146" s="206"/>
      <c r="U1146" s="206"/>
      <c r="V1146" s="206"/>
      <c r="W1146" s="206"/>
      <c r="X1146" s="206"/>
      <c r="Y1146" s="206"/>
      <c r="Z1146" s="206"/>
      <c r="AA1146" s="206"/>
      <c r="AB1146" s="193"/>
      <c r="AC1146" s="204"/>
      <c r="AD1146" s="204" t="str">
        <f t="shared" si="127"/>
        <v xml:space="preserve"> </v>
      </c>
      <c r="AE1146" s="204"/>
      <c r="AF1146" s="204" t="str">
        <f t="shared" si="128"/>
        <v xml:space="preserve"> </v>
      </c>
      <c r="AG1146" s="204" t="str">
        <f t="shared" si="129"/>
        <v xml:space="preserve"> </v>
      </c>
      <c r="AH1146" s="204" t="str">
        <f>IF(OR(AC1146=" ",AC1146=0,AE1146=" ",AE1146=0)," ",IF(AND(AC1146=1,AE1146=5),"BAJO",IF(AND(AC1146=2,AE1146=5),"BAJO",IF(AND(AC1146=1,AE1146=10),"BAJO",IF(AND(AC1146=2,AE1146=10),"MODERADO",IF(AND(AC1146=1,AE1146=20),"MODERADO",IF(AND(AC1146=3,AE1146=5),"MODERADO",IF(AND(AC1146=4,AE1146=5),"MODERADO",IF(AND(AC1146=5,AE1146=5),"MODERADO",IF(AND(AC1146=2,AE1146=20),"ALTO",IF(AND(AC1146=3,AE1146=10),"ALTO",IF(AND(AC1146=4,AE1146=10),"ALTO",IF(AND(AC1146=5,AE1146=10),"ALTO",IF(AND(AC1146=3,AE1146=20),"EXTREMO",IF(AND(AC1146=4,AE1146=20),"EXTREMO",IF(AND(AC1146=5,AE1146=20),"EXTREMO",VLOOKUP(AG1146,[4]Evaluacion!A:B,2)))))))))))))))))</f>
        <v xml:space="preserve"> </v>
      </c>
      <c r="AI1146" s="213"/>
      <c r="AJ1146" s="214"/>
      <c r="AK1146" s="197"/>
      <c r="AL1146" s="197"/>
      <c r="AM1146" s="197"/>
      <c r="AN1146" s="197"/>
      <c r="AO1146" s="197"/>
      <c r="AP1146" s="197"/>
      <c r="AQ1146" s="197"/>
      <c r="AR1146" s="197"/>
      <c r="AS1146" s="204" t="str">
        <f t="shared" si="131"/>
        <v>DISMINUYE CERO PUNTOS</v>
      </c>
      <c r="AT1146" s="204"/>
      <c r="AU1146" s="213"/>
      <c r="AV1146" s="204"/>
      <c r="AW1146" s="204" t="str">
        <f t="shared" si="126"/>
        <v xml:space="preserve"> </v>
      </c>
      <c r="AX1146" s="204" t="str">
        <f t="shared" si="130"/>
        <v xml:space="preserve"> </v>
      </c>
      <c r="AY1146" s="204" t="str">
        <f>IF(OR(AT1146=" ",AT1146=0,AV1146=" ",AV1146=0)," ",IF(AND(AT1146=1,AV1146=5),"BAJO",IF(AND(AT1146=2,AV1146=5),"BAJO",IF(AND(AT1146=1,AV1146=10),"BAJO",IF(AND(AT1146=2,AV1146=10),"MODERADO",IF(AND(AT1146=1,AV1146=20),"MODERADO",IF(AND(AT1146=3,AV1146=5),"MODERADO",IF(AND(AT1146=4,AV1146=5),"MODERADO",IF(AND(AT1146=5,AV1146=5),"MODERADO",IF(AND(AT1146=2,AV1146=20),"ALTO",IF(AND(AT1146=3,AV1146=10),"ALTO",IF(AND(AT1146=4,AV1146=10),"ALTO",IF(AND(AT1146=5,AV1146=10),"ALTO",IF(AND(AT1146=3,AV1146=20),"EXTREMO",IF(AND(AT1146=4,AV1146=20),"EXTREMO",IF(AND(AT1146=5,AV1146=20),"EXTREMO",VLOOKUP(AX1146,[4]Evaluacion!R:S,2)))))))))))))))))</f>
        <v xml:space="preserve"> </v>
      </c>
      <c r="AZ1146" s="204"/>
      <c r="BA1146" s="204"/>
      <c r="BB1146" s="204"/>
      <c r="BC1146" s="204"/>
      <c r="BD1146" s="204"/>
      <c r="BE1146" s="204"/>
      <c r="BF1146" s="204"/>
      <c r="BG1146" s="205"/>
      <c r="BH1146" s="204"/>
    </row>
    <row r="1147" spans="1:60" ht="24" x14ac:dyDescent="0.2">
      <c r="A1147" s="200"/>
      <c r="B1147" s="192"/>
      <c r="C1147" s="201"/>
      <c r="D1147" s="193"/>
      <c r="E1147" s="193"/>
      <c r="F1147" s="206"/>
      <c r="G1147" s="201"/>
      <c r="H1147" s="194"/>
      <c r="I1147" s="206"/>
      <c r="J1147" s="206"/>
      <c r="K1147" s="206"/>
      <c r="L1147" s="206"/>
      <c r="M1147" s="206"/>
      <c r="N1147" s="206"/>
      <c r="O1147" s="206"/>
      <c r="P1147" s="206"/>
      <c r="Q1147" s="206"/>
      <c r="R1147" s="206"/>
      <c r="S1147" s="206"/>
      <c r="T1147" s="206"/>
      <c r="U1147" s="206"/>
      <c r="V1147" s="206"/>
      <c r="W1147" s="206"/>
      <c r="X1147" s="206"/>
      <c r="Y1147" s="206"/>
      <c r="Z1147" s="206"/>
      <c r="AA1147" s="206"/>
      <c r="AB1147" s="193"/>
      <c r="AC1147" s="204"/>
      <c r="AD1147" s="204" t="str">
        <f t="shared" si="127"/>
        <v xml:space="preserve"> </v>
      </c>
      <c r="AE1147" s="204"/>
      <c r="AF1147" s="204" t="str">
        <f t="shared" si="128"/>
        <v xml:space="preserve"> </v>
      </c>
      <c r="AG1147" s="204" t="str">
        <f t="shared" si="129"/>
        <v xml:space="preserve"> </v>
      </c>
      <c r="AH1147" s="204" t="str">
        <f>IF(OR(AC1147=" ",AC1147=0,AE1147=" ",AE1147=0)," ",IF(AND(AC1147=1,AE1147=5),"BAJO",IF(AND(AC1147=2,AE1147=5),"BAJO",IF(AND(AC1147=1,AE1147=10),"BAJO",IF(AND(AC1147=2,AE1147=10),"MODERADO",IF(AND(AC1147=1,AE1147=20),"MODERADO",IF(AND(AC1147=3,AE1147=5),"MODERADO",IF(AND(AC1147=4,AE1147=5),"MODERADO",IF(AND(AC1147=5,AE1147=5),"MODERADO",IF(AND(AC1147=2,AE1147=20),"ALTO",IF(AND(AC1147=3,AE1147=10),"ALTO",IF(AND(AC1147=4,AE1147=10),"ALTO",IF(AND(AC1147=5,AE1147=10),"ALTO",IF(AND(AC1147=3,AE1147=20),"EXTREMO",IF(AND(AC1147=4,AE1147=20),"EXTREMO",IF(AND(AC1147=5,AE1147=20),"EXTREMO",VLOOKUP(AG1147,[4]Evaluacion!A:B,2)))))))))))))))))</f>
        <v xml:space="preserve"> </v>
      </c>
      <c r="AI1147" s="213"/>
      <c r="AJ1147" s="214"/>
      <c r="AK1147" s="197"/>
      <c r="AL1147" s="197"/>
      <c r="AM1147" s="197"/>
      <c r="AN1147" s="197"/>
      <c r="AO1147" s="197"/>
      <c r="AP1147" s="197"/>
      <c r="AQ1147" s="197"/>
      <c r="AR1147" s="197"/>
      <c r="AS1147" s="204" t="str">
        <f t="shared" si="131"/>
        <v>DISMINUYE CERO PUNTOS</v>
      </c>
      <c r="AT1147" s="204"/>
      <c r="AU1147" s="213"/>
      <c r="AV1147" s="204"/>
      <c r="AW1147" s="204" t="str">
        <f t="shared" si="126"/>
        <v xml:space="preserve"> </v>
      </c>
      <c r="AX1147" s="204" t="str">
        <f t="shared" si="130"/>
        <v xml:space="preserve"> </v>
      </c>
      <c r="AY1147" s="204" t="str">
        <f>IF(OR(AT1147=" ",AT1147=0,AV1147=" ",AV1147=0)," ",IF(AND(AT1147=1,AV1147=5),"BAJO",IF(AND(AT1147=2,AV1147=5),"BAJO",IF(AND(AT1147=1,AV1147=10),"BAJO",IF(AND(AT1147=2,AV1147=10),"MODERADO",IF(AND(AT1147=1,AV1147=20),"MODERADO",IF(AND(AT1147=3,AV1147=5),"MODERADO",IF(AND(AT1147=4,AV1147=5),"MODERADO",IF(AND(AT1147=5,AV1147=5),"MODERADO",IF(AND(AT1147=2,AV1147=20),"ALTO",IF(AND(AT1147=3,AV1147=10),"ALTO",IF(AND(AT1147=4,AV1147=10),"ALTO",IF(AND(AT1147=5,AV1147=10),"ALTO",IF(AND(AT1147=3,AV1147=20),"EXTREMO",IF(AND(AT1147=4,AV1147=20),"EXTREMO",IF(AND(AT1147=5,AV1147=20),"EXTREMO",VLOOKUP(AX1147,[4]Evaluacion!R:S,2)))))))))))))))))</f>
        <v xml:space="preserve"> </v>
      </c>
      <c r="AZ1147" s="204"/>
      <c r="BA1147" s="204"/>
      <c r="BB1147" s="204"/>
      <c r="BC1147" s="204"/>
      <c r="BD1147" s="204"/>
      <c r="BE1147" s="204"/>
      <c r="BF1147" s="204"/>
      <c r="BG1147" s="205"/>
      <c r="BH1147" s="204"/>
    </row>
    <row r="1148" spans="1:60" ht="24" x14ac:dyDescent="0.2">
      <c r="A1148" s="200"/>
      <c r="B1148" s="192"/>
      <c r="C1148" s="201"/>
      <c r="D1148" s="193"/>
      <c r="E1148" s="193"/>
      <c r="F1148" s="206"/>
      <c r="G1148" s="201"/>
      <c r="H1148" s="194"/>
      <c r="I1148" s="206"/>
      <c r="J1148" s="206"/>
      <c r="K1148" s="206"/>
      <c r="L1148" s="206"/>
      <c r="M1148" s="206"/>
      <c r="N1148" s="206"/>
      <c r="O1148" s="206"/>
      <c r="P1148" s="206"/>
      <c r="Q1148" s="206"/>
      <c r="R1148" s="206"/>
      <c r="S1148" s="206"/>
      <c r="T1148" s="206"/>
      <c r="U1148" s="206"/>
      <c r="V1148" s="206"/>
      <c r="W1148" s="206"/>
      <c r="X1148" s="206"/>
      <c r="Y1148" s="206"/>
      <c r="Z1148" s="206"/>
      <c r="AA1148" s="206"/>
      <c r="AB1148" s="193"/>
      <c r="AC1148" s="204"/>
      <c r="AD1148" s="204" t="str">
        <f t="shared" si="127"/>
        <v xml:space="preserve"> </v>
      </c>
      <c r="AE1148" s="204"/>
      <c r="AF1148" s="204" t="str">
        <f t="shared" si="128"/>
        <v xml:space="preserve"> </v>
      </c>
      <c r="AG1148" s="204" t="str">
        <f t="shared" si="129"/>
        <v xml:space="preserve"> </v>
      </c>
      <c r="AH1148" s="204" t="str">
        <f>IF(OR(AC1148=" ",AC1148=0,AE1148=" ",AE1148=0)," ",IF(AND(AC1148=1,AE1148=5),"BAJO",IF(AND(AC1148=2,AE1148=5),"BAJO",IF(AND(AC1148=1,AE1148=10),"BAJO",IF(AND(AC1148=2,AE1148=10),"MODERADO",IF(AND(AC1148=1,AE1148=20),"MODERADO",IF(AND(AC1148=3,AE1148=5),"MODERADO",IF(AND(AC1148=4,AE1148=5),"MODERADO",IF(AND(AC1148=5,AE1148=5),"MODERADO",IF(AND(AC1148=2,AE1148=20),"ALTO",IF(AND(AC1148=3,AE1148=10),"ALTO",IF(AND(AC1148=4,AE1148=10),"ALTO",IF(AND(AC1148=5,AE1148=10),"ALTO",IF(AND(AC1148=3,AE1148=20),"EXTREMO",IF(AND(AC1148=4,AE1148=20),"EXTREMO",IF(AND(AC1148=5,AE1148=20),"EXTREMO",VLOOKUP(AG1148,[4]Evaluacion!A:B,2)))))))))))))))))</f>
        <v xml:space="preserve"> </v>
      </c>
      <c r="AI1148" s="213"/>
      <c r="AJ1148" s="214"/>
      <c r="AK1148" s="197"/>
      <c r="AL1148" s="197"/>
      <c r="AM1148" s="197"/>
      <c r="AN1148" s="197"/>
      <c r="AO1148" s="197"/>
      <c r="AP1148" s="197"/>
      <c r="AQ1148" s="197"/>
      <c r="AR1148" s="197"/>
      <c r="AS1148" s="204" t="str">
        <f t="shared" si="131"/>
        <v>DISMINUYE CERO PUNTOS</v>
      </c>
      <c r="AT1148" s="204"/>
      <c r="AU1148" s="213"/>
      <c r="AV1148" s="204"/>
      <c r="AW1148" s="204" t="str">
        <f t="shared" si="126"/>
        <v xml:space="preserve"> </v>
      </c>
      <c r="AX1148" s="204" t="str">
        <f t="shared" si="130"/>
        <v xml:space="preserve"> </v>
      </c>
      <c r="AY1148" s="204" t="str">
        <f>IF(OR(AT1148=" ",AT1148=0,AV1148=" ",AV1148=0)," ",IF(AND(AT1148=1,AV1148=5),"BAJO",IF(AND(AT1148=2,AV1148=5),"BAJO",IF(AND(AT1148=1,AV1148=10),"BAJO",IF(AND(AT1148=2,AV1148=10),"MODERADO",IF(AND(AT1148=1,AV1148=20),"MODERADO",IF(AND(AT1148=3,AV1148=5),"MODERADO",IF(AND(AT1148=4,AV1148=5),"MODERADO",IF(AND(AT1148=5,AV1148=5),"MODERADO",IF(AND(AT1148=2,AV1148=20),"ALTO",IF(AND(AT1148=3,AV1148=10),"ALTO",IF(AND(AT1148=4,AV1148=10),"ALTO",IF(AND(AT1148=5,AV1148=10),"ALTO",IF(AND(AT1148=3,AV1148=20),"EXTREMO",IF(AND(AT1148=4,AV1148=20),"EXTREMO",IF(AND(AT1148=5,AV1148=20),"EXTREMO",VLOOKUP(AX1148,[4]Evaluacion!R:S,2)))))))))))))))))</f>
        <v xml:space="preserve"> </v>
      </c>
      <c r="AZ1148" s="204"/>
      <c r="BA1148" s="204"/>
      <c r="BB1148" s="204"/>
      <c r="BC1148" s="204"/>
      <c r="BD1148" s="204"/>
      <c r="BE1148" s="204"/>
      <c r="BF1148" s="204"/>
      <c r="BG1148" s="205"/>
      <c r="BH1148" s="204"/>
    </row>
    <row r="1149" spans="1:60" ht="24" x14ac:dyDescent="0.2">
      <c r="A1149" s="200"/>
      <c r="B1149" s="192"/>
      <c r="C1149" s="201"/>
      <c r="D1149" s="193"/>
      <c r="E1149" s="193"/>
      <c r="F1149" s="206"/>
      <c r="G1149" s="201"/>
      <c r="H1149" s="194"/>
      <c r="I1149" s="206"/>
      <c r="J1149" s="206"/>
      <c r="K1149" s="206"/>
      <c r="L1149" s="206"/>
      <c r="M1149" s="206"/>
      <c r="N1149" s="206"/>
      <c r="O1149" s="206"/>
      <c r="P1149" s="206"/>
      <c r="Q1149" s="206"/>
      <c r="R1149" s="206"/>
      <c r="S1149" s="206"/>
      <c r="T1149" s="206"/>
      <c r="U1149" s="206"/>
      <c r="V1149" s="206"/>
      <c r="W1149" s="206"/>
      <c r="X1149" s="206"/>
      <c r="Y1149" s="206"/>
      <c r="Z1149" s="206"/>
      <c r="AA1149" s="206"/>
      <c r="AB1149" s="193"/>
      <c r="AC1149" s="204"/>
      <c r="AD1149" s="204" t="str">
        <f t="shared" si="127"/>
        <v xml:space="preserve"> </v>
      </c>
      <c r="AE1149" s="204"/>
      <c r="AF1149" s="204" t="str">
        <f t="shared" si="128"/>
        <v xml:space="preserve"> </v>
      </c>
      <c r="AG1149" s="204" t="str">
        <f t="shared" si="129"/>
        <v xml:space="preserve"> </v>
      </c>
      <c r="AH1149" s="204" t="str">
        <f>IF(OR(AC1149=" ",AC1149=0,AE1149=" ",AE1149=0)," ",IF(AND(AC1149=1,AE1149=5),"BAJO",IF(AND(AC1149=2,AE1149=5),"BAJO",IF(AND(AC1149=1,AE1149=10),"BAJO",IF(AND(AC1149=2,AE1149=10),"MODERADO",IF(AND(AC1149=1,AE1149=20),"MODERADO",IF(AND(AC1149=3,AE1149=5),"MODERADO",IF(AND(AC1149=4,AE1149=5),"MODERADO",IF(AND(AC1149=5,AE1149=5),"MODERADO",IF(AND(AC1149=2,AE1149=20),"ALTO",IF(AND(AC1149=3,AE1149=10),"ALTO",IF(AND(AC1149=4,AE1149=10),"ALTO",IF(AND(AC1149=5,AE1149=10),"ALTO",IF(AND(AC1149=3,AE1149=20),"EXTREMO",IF(AND(AC1149=4,AE1149=20),"EXTREMO",IF(AND(AC1149=5,AE1149=20),"EXTREMO",VLOOKUP(AG1149,[4]Evaluacion!A:B,2)))))))))))))))))</f>
        <v xml:space="preserve"> </v>
      </c>
      <c r="AI1149" s="213"/>
      <c r="AJ1149" s="214"/>
      <c r="AK1149" s="197"/>
      <c r="AL1149" s="197"/>
      <c r="AM1149" s="197"/>
      <c r="AN1149" s="197"/>
      <c r="AO1149" s="197"/>
      <c r="AP1149" s="197"/>
      <c r="AQ1149" s="197"/>
      <c r="AR1149" s="197"/>
      <c r="AS1149" s="204" t="str">
        <f t="shared" si="131"/>
        <v>DISMINUYE CERO PUNTOS</v>
      </c>
      <c r="AT1149" s="204"/>
      <c r="AU1149" s="213"/>
      <c r="AV1149" s="204"/>
      <c r="AW1149" s="204" t="str">
        <f t="shared" si="126"/>
        <v xml:space="preserve"> </v>
      </c>
      <c r="AX1149" s="204" t="str">
        <f t="shared" si="130"/>
        <v xml:space="preserve"> </v>
      </c>
      <c r="AY1149" s="204" t="str">
        <f>IF(OR(AT1149=" ",AT1149=0,AV1149=" ",AV1149=0)," ",IF(AND(AT1149=1,AV1149=5),"BAJO",IF(AND(AT1149=2,AV1149=5),"BAJO",IF(AND(AT1149=1,AV1149=10),"BAJO",IF(AND(AT1149=2,AV1149=10),"MODERADO",IF(AND(AT1149=1,AV1149=20),"MODERADO",IF(AND(AT1149=3,AV1149=5),"MODERADO",IF(AND(AT1149=4,AV1149=5),"MODERADO",IF(AND(AT1149=5,AV1149=5),"MODERADO",IF(AND(AT1149=2,AV1149=20),"ALTO",IF(AND(AT1149=3,AV1149=10),"ALTO",IF(AND(AT1149=4,AV1149=10),"ALTO",IF(AND(AT1149=5,AV1149=10),"ALTO",IF(AND(AT1149=3,AV1149=20),"EXTREMO",IF(AND(AT1149=4,AV1149=20),"EXTREMO",IF(AND(AT1149=5,AV1149=20),"EXTREMO",VLOOKUP(AX1149,[4]Evaluacion!R:S,2)))))))))))))))))</f>
        <v xml:space="preserve"> </v>
      </c>
      <c r="AZ1149" s="204"/>
      <c r="BA1149" s="204"/>
      <c r="BB1149" s="204"/>
      <c r="BC1149" s="204"/>
      <c r="BD1149" s="204"/>
      <c r="BE1149" s="204"/>
      <c r="BF1149" s="204"/>
      <c r="BG1149" s="205"/>
      <c r="BH1149" s="204"/>
    </row>
    <row r="1150" spans="1:60" ht="24" x14ac:dyDescent="0.2">
      <c r="A1150" s="200"/>
      <c r="B1150" s="192"/>
      <c r="C1150" s="201"/>
      <c r="D1150" s="193"/>
      <c r="E1150" s="193"/>
      <c r="F1150" s="206"/>
      <c r="G1150" s="201"/>
      <c r="H1150" s="194"/>
      <c r="I1150" s="206"/>
      <c r="J1150" s="206"/>
      <c r="K1150" s="206"/>
      <c r="L1150" s="206"/>
      <c r="M1150" s="206"/>
      <c r="N1150" s="206"/>
      <c r="O1150" s="206"/>
      <c r="P1150" s="206"/>
      <c r="Q1150" s="206"/>
      <c r="R1150" s="206"/>
      <c r="S1150" s="206"/>
      <c r="T1150" s="206"/>
      <c r="U1150" s="206"/>
      <c r="V1150" s="206"/>
      <c r="W1150" s="206"/>
      <c r="X1150" s="206"/>
      <c r="Y1150" s="206"/>
      <c r="Z1150" s="206"/>
      <c r="AA1150" s="206"/>
      <c r="AB1150" s="193"/>
      <c r="AC1150" s="204"/>
      <c r="AD1150" s="204" t="str">
        <f t="shared" si="127"/>
        <v xml:space="preserve"> </v>
      </c>
      <c r="AE1150" s="204"/>
      <c r="AF1150" s="204" t="str">
        <f t="shared" si="128"/>
        <v xml:space="preserve"> </v>
      </c>
      <c r="AG1150" s="204" t="str">
        <f t="shared" si="129"/>
        <v xml:space="preserve"> </v>
      </c>
      <c r="AH1150" s="204" t="str">
        <f>IF(OR(AC1150=" ",AC1150=0,AE1150=" ",AE1150=0)," ",IF(AND(AC1150=1,AE1150=5),"BAJO",IF(AND(AC1150=2,AE1150=5),"BAJO",IF(AND(AC1150=1,AE1150=10),"BAJO",IF(AND(AC1150=2,AE1150=10),"MODERADO",IF(AND(AC1150=1,AE1150=20),"MODERADO",IF(AND(AC1150=3,AE1150=5),"MODERADO",IF(AND(AC1150=4,AE1150=5),"MODERADO",IF(AND(AC1150=5,AE1150=5),"MODERADO",IF(AND(AC1150=2,AE1150=20),"ALTO",IF(AND(AC1150=3,AE1150=10),"ALTO",IF(AND(AC1150=4,AE1150=10),"ALTO",IF(AND(AC1150=5,AE1150=10),"ALTO",IF(AND(AC1150=3,AE1150=20),"EXTREMO",IF(AND(AC1150=4,AE1150=20),"EXTREMO",IF(AND(AC1150=5,AE1150=20),"EXTREMO",VLOOKUP(AG1150,[4]Evaluacion!A:B,2)))))))))))))))))</f>
        <v xml:space="preserve"> </v>
      </c>
      <c r="AI1150" s="213"/>
      <c r="AJ1150" s="214"/>
      <c r="AK1150" s="197"/>
      <c r="AL1150" s="197"/>
      <c r="AM1150" s="197"/>
      <c r="AN1150" s="197"/>
      <c r="AO1150" s="197"/>
      <c r="AP1150" s="197"/>
      <c r="AQ1150" s="197"/>
      <c r="AR1150" s="197"/>
      <c r="AS1150" s="204" t="str">
        <f t="shared" si="131"/>
        <v>DISMINUYE CERO PUNTOS</v>
      </c>
      <c r="AT1150" s="204"/>
      <c r="AU1150" s="213"/>
      <c r="AV1150" s="204"/>
      <c r="AW1150" s="204" t="str">
        <f t="shared" si="126"/>
        <v xml:space="preserve"> </v>
      </c>
      <c r="AX1150" s="204" t="str">
        <f t="shared" si="130"/>
        <v xml:space="preserve"> </v>
      </c>
      <c r="AY1150" s="204" t="str">
        <f>IF(OR(AT1150=" ",AT1150=0,AV1150=" ",AV1150=0)," ",IF(AND(AT1150=1,AV1150=5),"BAJO",IF(AND(AT1150=2,AV1150=5),"BAJO",IF(AND(AT1150=1,AV1150=10),"BAJO",IF(AND(AT1150=2,AV1150=10),"MODERADO",IF(AND(AT1150=1,AV1150=20),"MODERADO",IF(AND(AT1150=3,AV1150=5),"MODERADO",IF(AND(AT1150=4,AV1150=5),"MODERADO",IF(AND(AT1150=5,AV1150=5),"MODERADO",IF(AND(AT1150=2,AV1150=20),"ALTO",IF(AND(AT1150=3,AV1150=10),"ALTO",IF(AND(AT1150=4,AV1150=10),"ALTO",IF(AND(AT1150=5,AV1150=10),"ALTO",IF(AND(AT1150=3,AV1150=20),"EXTREMO",IF(AND(AT1150=4,AV1150=20),"EXTREMO",IF(AND(AT1150=5,AV1150=20),"EXTREMO",VLOOKUP(AX1150,[4]Evaluacion!R:S,2)))))))))))))))))</f>
        <v xml:space="preserve"> </v>
      </c>
      <c r="AZ1150" s="204"/>
      <c r="BA1150" s="204"/>
      <c r="BB1150" s="204"/>
      <c r="BC1150" s="204"/>
      <c r="BD1150" s="204"/>
      <c r="BE1150" s="204"/>
      <c r="BF1150" s="204"/>
      <c r="BG1150" s="205"/>
      <c r="BH1150" s="204"/>
    </row>
    <row r="1151" spans="1:60" ht="24" x14ac:dyDescent="0.2">
      <c r="A1151" s="200"/>
      <c r="B1151" s="192"/>
      <c r="C1151" s="201"/>
      <c r="D1151" s="193"/>
      <c r="E1151" s="193"/>
      <c r="F1151" s="206"/>
      <c r="G1151" s="201"/>
      <c r="H1151" s="194"/>
      <c r="I1151" s="206"/>
      <c r="J1151" s="206"/>
      <c r="K1151" s="206"/>
      <c r="L1151" s="206"/>
      <c r="M1151" s="206"/>
      <c r="N1151" s="206"/>
      <c r="O1151" s="206"/>
      <c r="P1151" s="206"/>
      <c r="Q1151" s="206"/>
      <c r="R1151" s="206"/>
      <c r="S1151" s="206"/>
      <c r="T1151" s="206"/>
      <c r="U1151" s="206"/>
      <c r="V1151" s="206"/>
      <c r="W1151" s="206"/>
      <c r="X1151" s="206"/>
      <c r="Y1151" s="206"/>
      <c r="Z1151" s="206"/>
      <c r="AA1151" s="206"/>
      <c r="AB1151" s="193"/>
      <c r="AC1151" s="204"/>
      <c r="AD1151" s="204" t="str">
        <f t="shared" si="127"/>
        <v xml:space="preserve"> </v>
      </c>
      <c r="AE1151" s="204"/>
      <c r="AF1151" s="204" t="str">
        <f t="shared" si="128"/>
        <v xml:space="preserve"> </v>
      </c>
      <c r="AG1151" s="204" t="str">
        <f t="shared" si="129"/>
        <v xml:space="preserve"> </v>
      </c>
      <c r="AH1151" s="204" t="str">
        <f>IF(OR(AC1151=" ",AC1151=0,AE1151=" ",AE1151=0)," ",IF(AND(AC1151=1,AE1151=5),"BAJO",IF(AND(AC1151=2,AE1151=5),"BAJO",IF(AND(AC1151=1,AE1151=10),"BAJO",IF(AND(AC1151=2,AE1151=10),"MODERADO",IF(AND(AC1151=1,AE1151=20),"MODERADO",IF(AND(AC1151=3,AE1151=5),"MODERADO",IF(AND(AC1151=4,AE1151=5),"MODERADO",IF(AND(AC1151=5,AE1151=5),"MODERADO",IF(AND(AC1151=2,AE1151=20),"ALTO",IF(AND(AC1151=3,AE1151=10),"ALTO",IF(AND(AC1151=4,AE1151=10),"ALTO",IF(AND(AC1151=5,AE1151=10),"ALTO",IF(AND(AC1151=3,AE1151=20),"EXTREMO",IF(AND(AC1151=4,AE1151=20),"EXTREMO",IF(AND(AC1151=5,AE1151=20),"EXTREMO",VLOOKUP(AG1151,[4]Evaluacion!A:B,2)))))))))))))))))</f>
        <v xml:space="preserve"> </v>
      </c>
      <c r="AI1151" s="213"/>
      <c r="AJ1151" s="214"/>
      <c r="AK1151" s="197"/>
      <c r="AL1151" s="197"/>
      <c r="AM1151" s="197"/>
      <c r="AN1151" s="197"/>
      <c r="AO1151" s="197"/>
      <c r="AP1151" s="197"/>
      <c r="AQ1151" s="197"/>
      <c r="AR1151" s="197"/>
      <c r="AS1151" s="204" t="str">
        <f t="shared" si="131"/>
        <v>DISMINUYE CERO PUNTOS</v>
      </c>
      <c r="AT1151" s="204"/>
      <c r="AU1151" s="213"/>
      <c r="AV1151" s="204"/>
      <c r="AW1151" s="204" t="str">
        <f t="shared" si="126"/>
        <v xml:space="preserve"> </v>
      </c>
      <c r="AX1151" s="204" t="str">
        <f t="shared" si="130"/>
        <v xml:space="preserve"> </v>
      </c>
      <c r="AY1151" s="204" t="str">
        <f>IF(OR(AT1151=" ",AT1151=0,AV1151=" ",AV1151=0)," ",IF(AND(AT1151=1,AV1151=5),"BAJO",IF(AND(AT1151=2,AV1151=5),"BAJO",IF(AND(AT1151=1,AV1151=10),"BAJO",IF(AND(AT1151=2,AV1151=10),"MODERADO",IF(AND(AT1151=1,AV1151=20),"MODERADO",IF(AND(AT1151=3,AV1151=5),"MODERADO",IF(AND(AT1151=4,AV1151=5),"MODERADO",IF(AND(AT1151=5,AV1151=5),"MODERADO",IF(AND(AT1151=2,AV1151=20),"ALTO",IF(AND(AT1151=3,AV1151=10),"ALTO",IF(AND(AT1151=4,AV1151=10),"ALTO",IF(AND(AT1151=5,AV1151=10),"ALTO",IF(AND(AT1151=3,AV1151=20),"EXTREMO",IF(AND(AT1151=4,AV1151=20),"EXTREMO",IF(AND(AT1151=5,AV1151=20),"EXTREMO",VLOOKUP(AX1151,[4]Evaluacion!R:S,2)))))))))))))))))</f>
        <v xml:space="preserve"> </v>
      </c>
      <c r="AZ1151" s="204"/>
      <c r="BA1151" s="204"/>
      <c r="BB1151" s="204"/>
      <c r="BC1151" s="204"/>
      <c r="BD1151" s="204"/>
      <c r="BE1151" s="204"/>
      <c r="BF1151" s="204"/>
      <c r="BG1151" s="205"/>
      <c r="BH1151" s="204"/>
    </row>
    <row r="1152" spans="1:60" ht="24" x14ac:dyDescent="0.2">
      <c r="A1152" s="200"/>
      <c r="B1152" s="192"/>
      <c r="C1152" s="201"/>
      <c r="D1152" s="193"/>
      <c r="E1152" s="193"/>
      <c r="F1152" s="206"/>
      <c r="G1152" s="201"/>
      <c r="H1152" s="194"/>
      <c r="I1152" s="206"/>
      <c r="J1152" s="206"/>
      <c r="K1152" s="206"/>
      <c r="L1152" s="206"/>
      <c r="M1152" s="206"/>
      <c r="N1152" s="206"/>
      <c r="O1152" s="206"/>
      <c r="P1152" s="206"/>
      <c r="Q1152" s="206"/>
      <c r="R1152" s="206"/>
      <c r="S1152" s="206"/>
      <c r="T1152" s="206"/>
      <c r="U1152" s="206"/>
      <c r="V1152" s="206"/>
      <c r="W1152" s="206"/>
      <c r="X1152" s="206"/>
      <c r="Y1152" s="206"/>
      <c r="Z1152" s="206"/>
      <c r="AA1152" s="206"/>
      <c r="AB1152" s="193"/>
      <c r="AC1152" s="204"/>
      <c r="AD1152" s="204" t="str">
        <f t="shared" si="127"/>
        <v xml:space="preserve"> </v>
      </c>
      <c r="AE1152" s="204"/>
      <c r="AF1152" s="204" t="str">
        <f t="shared" si="128"/>
        <v xml:space="preserve"> </v>
      </c>
      <c r="AG1152" s="204" t="str">
        <f t="shared" si="129"/>
        <v xml:space="preserve"> </v>
      </c>
      <c r="AH1152" s="204" t="str">
        <f>IF(OR(AC1152=" ",AC1152=0,AE1152=" ",AE1152=0)," ",IF(AND(AC1152=1,AE1152=5),"BAJO",IF(AND(AC1152=2,AE1152=5),"BAJO",IF(AND(AC1152=1,AE1152=10),"BAJO",IF(AND(AC1152=2,AE1152=10),"MODERADO",IF(AND(AC1152=1,AE1152=20),"MODERADO",IF(AND(AC1152=3,AE1152=5),"MODERADO",IF(AND(AC1152=4,AE1152=5),"MODERADO",IF(AND(AC1152=5,AE1152=5),"MODERADO",IF(AND(AC1152=2,AE1152=20),"ALTO",IF(AND(AC1152=3,AE1152=10),"ALTO",IF(AND(AC1152=4,AE1152=10),"ALTO",IF(AND(AC1152=5,AE1152=10),"ALTO",IF(AND(AC1152=3,AE1152=20),"EXTREMO",IF(AND(AC1152=4,AE1152=20),"EXTREMO",IF(AND(AC1152=5,AE1152=20),"EXTREMO",VLOOKUP(AG1152,[4]Evaluacion!A:B,2)))))))))))))))))</f>
        <v xml:space="preserve"> </v>
      </c>
      <c r="AI1152" s="213"/>
      <c r="AJ1152" s="214"/>
      <c r="AK1152" s="197"/>
      <c r="AL1152" s="197"/>
      <c r="AM1152" s="197"/>
      <c r="AN1152" s="197"/>
      <c r="AO1152" s="197"/>
      <c r="AP1152" s="197"/>
      <c r="AQ1152" s="197"/>
      <c r="AR1152" s="197"/>
      <c r="AS1152" s="204" t="str">
        <f t="shared" si="131"/>
        <v>DISMINUYE CERO PUNTOS</v>
      </c>
      <c r="AT1152" s="204"/>
      <c r="AU1152" s="213"/>
      <c r="AV1152" s="204"/>
      <c r="AW1152" s="204" t="str">
        <f t="shared" si="126"/>
        <v xml:space="preserve"> </v>
      </c>
      <c r="AX1152" s="204" t="str">
        <f t="shared" si="130"/>
        <v xml:space="preserve"> </v>
      </c>
      <c r="AY1152" s="204" t="str">
        <f>IF(OR(AT1152=" ",AT1152=0,AV1152=" ",AV1152=0)," ",IF(AND(AT1152=1,AV1152=5),"BAJO",IF(AND(AT1152=2,AV1152=5),"BAJO",IF(AND(AT1152=1,AV1152=10),"BAJO",IF(AND(AT1152=2,AV1152=10),"MODERADO",IF(AND(AT1152=1,AV1152=20),"MODERADO",IF(AND(AT1152=3,AV1152=5),"MODERADO",IF(AND(AT1152=4,AV1152=5),"MODERADO",IF(AND(AT1152=5,AV1152=5),"MODERADO",IF(AND(AT1152=2,AV1152=20),"ALTO",IF(AND(AT1152=3,AV1152=10),"ALTO",IF(AND(AT1152=4,AV1152=10),"ALTO",IF(AND(AT1152=5,AV1152=10),"ALTO",IF(AND(AT1152=3,AV1152=20),"EXTREMO",IF(AND(AT1152=4,AV1152=20),"EXTREMO",IF(AND(AT1152=5,AV1152=20),"EXTREMO",VLOOKUP(AX1152,[4]Evaluacion!R:S,2)))))))))))))))))</f>
        <v xml:space="preserve"> </v>
      </c>
      <c r="AZ1152" s="204"/>
      <c r="BA1152" s="204"/>
      <c r="BB1152" s="204"/>
      <c r="BC1152" s="204"/>
      <c r="BD1152" s="204"/>
      <c r="BE1152" s="204"/>
      <c r="BF1152" s="204"/>
      <c r="BG1152" s="205"/>
      <c r="BH1152" s="204"/>
    </row>
    <row r="1153" spans="1:60" ht="24" x14ac:dyDescent="0.2">
      <c r="A1153" s="200"/>
      <c r="B1153" s="192"/>
      <c r="C1153" s="201"/>
      <c r="D1153" s="193"/>
      <c r="E1153" s="193"/>
      <c r="F1153" s="206"/>
      <c r="G1153" s="201"/>
      <c r="H1153" s="194"/>
      <c r="I1153" s="206"/>
      <c r="J1153" s="206"/>
      <c r="K1153" s="206"/>
      <c r="L1153" s="206"/>
      <c r="M1153" s="206"/>
      <c r="N1153" s="206"/>
      <c r="O1153" s="206"/>
      <c r="P1153" s="206"/>
      <c r="Q1153" s="206"/>
      <c r="R1153" s="206"/>
      <c r="S1153" s="206"/>
      <c r="T1153" s="206"/>
      <c r="U1153" s="206"/>
      <c r="V1153" s="206"/>
      <c r="W1153" s="206"/>
      <c r="X1153" s="206"/>
      <c r="Y1153" s="206"/>
      <c r="Z1153" s="206"/>
      <c r="AA1153" s="206"/>
      <c r="AB1153" s="193"/>
      <c r="AC1153" s="204"/>
      <c r="AD1153" s="204" t="str">
        <f t="shared" si="127"/>
        <v xml:space="preserve"> </v>
      </c>
      <c r="AE1153" s="204"/>
      <c r="AF1153" s="204" t="str">
        <f t="shared" si="128"/>
        <v xml:space="preserve"> </v>
      </c>
      <c r="AG1153" s="204" t="str">
        <f t="shared" si="129"/>
        <v xml:space="preserve"> </v>
      </c>
      <c r="AH1153" s="204" t="str">
        <f>IF(OR(AC1153=" ",AC1153=0,AE1153=" ",AE1153=0)," ",IF(AND(AC1153=1,AE1153=5),"BAJO",IF(AND(AC1153=2,AE1153=5),"BAJO",IF(AND(AC1153=1,AE1153=10),"BAJO",IF(AND(AC1153=2,AE1153=10),"MODERADO",IF(AND(AC1153=1,AE1153=20),"MODERADO",IF(AND(AC1153=3,AE1153=5),"MODERADO",IF(AND(AC1153=4,AE1153=5),"MODERADO",IF(AND(AC1153=5,AE1153=5),"MODERADO",IF(AND(AC1153=2,AE1153=20),"ALTO",IF(AND(AC1153=3,AE1153=10),"ALTO",IF(AND(AC1153=4,AE1153=10),"ALTO",IF(AND(AC1153=5,AE1153=10),"ALTO",IF(AND(AC1153=3,AE1153=20),"EXTREMO",IF(AND(AC1153=4,AE1153=20),"EXTREMO",IF(AND(AC1153=5,AE1153=20),"EXTREMO",VLOOKUP(AG1153,[4]Evaluacion!A:B,2)))))))))))))))))</f>
        <v xml:space="preserve"> </v>
      </c>
      <c r="AI1153" s="213"/>
      <c r="AJ1153" s="214"/>
      <c r="AK1153" s="197"/>
      <c r="AL1153" s="197"/>
      <c r="AM1153" s="197"/>
      <c r="AN1153" s="197"/>
      <c r="AO1153" s="197"/>
      <c r="AP1153" s="197"/>
      <c r="AQ1153" s="197"/>
      <c r="AR1153" s="197"/>
      <c r="AS1153" s="204" t="str">
        <f t="shared" si="131"/>
        <v>DISMINUYE CERO PUNTOS</v>
      </c>
      <c r="AT1153" s="204"/>
      <c r="AU1153" s="213"/>
      <c r="AV1153" s="204"/>
      <c r="AW1153" s="204" t="str">
        <f t="shared" si="126"/>
        <v xml:space="preserve"> </v>
      </c>
      <c r="AX1153" s="204" t="str">
        <f t="shared" si="130"/>
        <v xml:space="preserve"> </v>
      </c>
      <c r="AY1153" s="204" t="str">
        <f>IF(OR(AT1153=" ",AT1153=0,AV1153=" ",AV1153=0)," ",IF(AND(AT1153=1,AV1153=5),"BAJO",IF(AND(AT1153=2,AV1153=5),"BAJO",IF(AND(AT1153=1,AV1153=10),"BAJO",IF(AND(AT1153=2,AV1153=10),"MODERADO",IF(AND(AT1153=1,AV1153=20),"MODERADO",IF(AND(AT1153=3,AV1153=5),"MODERADO",IF(AND(AT1153=4,AV1153=5),"MODERADO",IF(AND(AT1153=5,AV1153=5),"MODERADO",IF(AND(AT1153=2,AV1153=20),"ALTO",IF(AND(AT1153=3,AV1153=10),"ALTO",IF(AND(AT1153=4,AV1153=10),"ALTO",IF(AND(AT1153=5,AV1153=10),"ALTO",IF(AND(AT1153=3,AV1153=20),"EXTREMO",IF(AND(AT1153=4,AV1153=20),"EXTREMO",IF(AND(AT1153=5,AV1153=20),"EXTREMO",VLOOKUP(AX1153,[4]Evaluacion!R:S,2)))))))))))))))))</f>
        <v xml:space="preserve"> </v>
      </c>
      <c r="AZ1153" s="204"/>
      <c r="BA1153" s="204"/>
      <c r="BB1153" s="204"/>
      <c r="BC1153" s="204"/>
      <c r="BD1153" s="204"/>
      <c r="BE1153" s="204"/>
      <c r="BF1153" s="204"/>
      <c r="BG1153" s="205"/>
      <c r="BH1153" s="204"/>
    </row>
    <row r="1154" spans="1:60" ht="24" x14ac:dyDescent="0.2">
      <c r="A1154" s="200"/>
      <c r="B1154" s="192"/>
      <c r="C1154" s="201"/>
      <c r="D1154" s="193"/>
      <c r="E1154" s="193"/>
      <c r="F1154" s="206"/>
      <c r="G1154" s="201"/>
      <c r="H1154" s="194"/>
      <c r="I1154" s="206"/>
      <c r="J1154" s="206"/>
      <c r="K1154" s="206"/>
      <c r="L1154" s="206"/>
      <c r="M1154" s="206"/>
      <c r="N1154" s="206"/>
      <c r="O1154" s="206"/>
      <c r="P1154" s="206"/>
      <c r="Q1154" s="206"/>
      <c r="R1154" s="206"/>
      <c r="S1154" s="206"/>
      <c r="T1154" s="206"/>
      <c r="U1154" s="206"/>
      <c r="V1154" s="206"/>
      <c r="W1154" s="206"/>
      <c r="X1154" s="206"/>
      <c r="Y1154" s="206"/>
      <c r="Z1154" s="206"/>
      <c r="AA1154" s="206"/>
      <c r="AB1154" s="193"/>
      <c r="AC1154" s="204"/>
      <c r="AD1154" s="204" t="str">
        <f t="shared" si="127"/>
        <v xml:space="preserve"> </v>
      </c>
      <c r="AE1154" s="204"/>
      <c r="AF1154" s="204" t="str">
        <f t="shared" si="128"/>
        <v xml:space="preserve"> </v>
      </c>
      <c r="AG1154" s="204" t="str">
        <f t="shared" si="129"/>
        <v xml:space="preserve"> </v>
      </c>
      <c r="AH1154" s="204" t="str">
        <f>IF(OR(AC1154=" ",AC1154=0,AE1154=" ",AE1154=0)," ",IF(AND(AC1154=1,AE1154=5),"BAJO",IF(AND(AC1154=2,AE1154=5),"BAJO",IF(AND(AC1154=1,AE1154=10),"BAJO",IF(AND(AC1154=2,AE1154=10),"MODERADO",IF(AND(AC1154=1,AE1154=20),"MODERADO",IF(AND(AC1154=3,AE1154=5),"MODERADO",IF(AND(AC1154=4,AE1154=5),"MODERADO",IF(AND(AC1154=5,AE1154=5),"MODERADO",IF(AND(AC1154=2,AE1154=20),"ALTO",IF(AND(AC1154=3,AE1154=10),"ALTO",IF(AND(AC1154=4,AE1154=10),"ALTO",IF(AND(AC1154=5,AE1154=10),"ALTO",IF(AND(AC1154=3,AE1154=20),"EXTREMO",IF(AND(AC1154=4,AE1154=20),"EXTREMO",IF(AND(AC1154=5,AE1154=20),"EXTREMO",VLOOKUP(AG1154,[4]Evaluacion!A:B,2)))))))))))))))))</f>
        <v xml:space="preserve"> </v>
      </c>
      <c r="AI1154" s="213"/>
      <c r="AJ1154" s="214"/>
      <c r="AK1154" s="197"/>
      <c r="AL1154" s="197"/>
      <c r="AM1154" s="197"/>
      <c r="AN1154" s="197"/>
      <c r="AO1154" s="197"/>
      <c r="AP1154" s="197"/>
      <c r="AQ1154" s="197"/>
      <c r="AR1154" s="197"/>
      <c r="AS1154" s="204" t="str">
        <f t="shared" si="131"/>
        <v>DISMINUYE CERO PUNTOS</v>
      </c>
      <c r="AT1154" s="204"/>
      <c r="AU1154" s="213"/>
      <c r="AV1154" s="204"/>
      <c r="AW1154" s="204" t="str">
        <f t="shared" si="126"/>
        <v xml:space="preserve"> </v>
      </c>
      <c r="AX1154" s="204" t="str">
        <f t="shared" si="130"/>
        <v xml:space="preserve"> </v>
      </c>
      <c r="AY1154" s="204" t="str">
        <f>IF(OR(AT1154=" ",AT1154=0,AV1154=" ",AV1154=0)," ",IF(AND(AT1154=1,AV1154=5),"BAJO",IF(AND(AT1154=2,AV1154=5),"BAJO",IF(AND(AT1154=1,AV1154=10),"BAJO",IF(AND(AT1154=2,AV1154=10),"MODERADO",IF(AND(AT1154=1,AV1154=20),"MODERADO",IF(AND(AT1154=3,AV1154=5),"MODERADO",IF(AND(AT1154=4,AV1154=5),"MODERADO",IF(AND(AT1154=5,AV1154=5),"MODERADO",IF(AND(AT1154=2,AV1154=20),"ALTO",IF(AND(AT1154=3,AV1154=10),"ALTO",IF(AND(AT1154=4,AV1154=10),"ALTO",IF(AND(AT1154=5,AV1154=10),"ALTO",IF(AND(AT1154=3,AV1154=20),"EXTREMO",IF(AND(AT1154=4,AV1154=20),"EXTREMO",IF(AND(AT1154=5,AV1154=20),"EXTREMO",VLOOKUP(AX1154,[4]Evaluacion!R:S,2)))))))))))))))))</f>
        <v xml:space="preserve"> </v>
      </c>
      <c r="AZ1154" s="204"/>
      <c r="BA1154" s="204"/>
      <c r="BB1154" s="204"/>
      <c r="BC1154" s="204"/>
      <c r="BD1154" s="204"/>
      <c r="BE1154" s="204"/>
      <c r="BF1154" s="204"/>
      <c r="BG1154" s="205"/>
      <c r="BH1154" s="204"/>
    </row>
    <row r="1155" spans="1:60" ht="24" x14ac:dyDescent="0.2">
      <c r="A1155" s="200"/>
      <c r="B1155" s="192"/>
      <c r="C1155" s="201"/>
      <c r="D1155" s="193"/>
      <c r="E1155" s="193"/>
      <c r="F1155" s="206"/>
      <c r="G1155" s="201"/>
      <c r="H1155" s="194"/>
      <c r="I1155" s="206"/>
      <c r="J1155" s="206"/>
      <c r="K1155" s="206"/>
      <c r="L1155" s="206"/>
      <c r="M1155" s="206"/>
      <c r="N1155" s="206"/>
      <c r="O1155" s="206"/>
      <c r="P1155" s="206"/>
      <c r="Q1155" s="206"/>
      <c r="R1155" s="206"/>
      <c r="S1155" s="206"/>
      <c r="T1155" s="206"/>
      <c r="U1155" s="206"/>
      <c r="V1155" s="206"/>
      <c r="W1155" s="206"/>
      <c r="X1155" s="206"/>
      <c r="Y1155" s="206"/>
      <c r="Z1155" s="206"/>
      <c r="AA1155" s="206"/>
      <c r="AB1155" s="193"/>
      <c r="AC1155" s="204"/>
      <c r="AD1155" s="204" t="str">
        <f t="shared" si="127"/>
        <v xml:space="preserve"> </v>
      </c>
      <c r="AE1155" s="204"/>
      <c r="AF1155" s="204" t="str">
        <f t="shared" si="128"/>
        <v xml:space="preserve"> </v>
      </c>
      <c r="AG1155" s="204" t="str">
        <f t="shared" si="129"/>
        <v xml:space="preserve"> </v>
      </c>
      <c r="AH1155" s="204" t="str">
        <f>IF(OR(AC1155=" ",AC1155=0,AE1155=" ",AE1155=0)," ",IF(AND(AC1155=1,AE1155=5),"BAJO",IF(AND(AC1155=2,AE1155=5),"BAJO",IF(AND(AC1155=1,AE1155=10),"BAJO",IF(AND(AC1155=2,AE1155=10),"MODERADO",IF(AND(AC1155=1,AE1155=20),"MODERADO",IF(AND(AC1155=3,AE1155=5),"MODERADO",IF(AND(AC1155=4,AE1155=5),"MODERADO",IF(AND(AC1155=5,AE1155=5),"MODERADO",IF(AND(AC1155=2,AE1155=20),"ALTO",IF(AND(AC1155=3,AE1155=10),"ALTO",IF(AND(AC1155=4,AE1155=10),"ALTO",IF(AND(AC1155=5,AE1155=10),"ALTO",IF(AND(AC1155=3,AE1155=20),"EXTREMO",IF(AND(AC1155=4,AE1155=20),"EXTREMO",IF(AND(AC1155=5,AE1155=20),"EXTREMO",VLOOKUP(AG1155,[4]Evaluacion!A:B,2)))))))))))))))))</f>
        <v xml:space="preserve"> </v>
      </c>
      <c r="AI1155" s="213"/>
      <c r="AJ1155" s="214"/>
      <c r="AK1155" s="197"/>
      <c r="AL1155" s="197"/>
      <c r="AM1155" s="197"/>
      <c r="AN1155" s="197"/>
      <c r="AO1155" s="197"/>
      <c r="AP1155" s="197"/>
      <c r="AQ1155" s="197"/>
      <c r="AR1155" s="197"/>
      <c r="AS1155" s="204" t="str">
        <f t="shared" si="131"/>
        <v>DISMINUYE CERO PUNTOS</v>
      </c>
      <c r="AT1155" s="204"/>
      <c r="AU1155" s="213"/>
      <c r="AV1155" s="204"/>
      <c r="AW1155" s="204" t="str">
        <f t="shared" si="126"/>
        <v xml:space="preserve"> </v>
      </c>
      <c r="AX1155" s="204" t="str">
        <f t="shared" si="130"/>
        <v xml:space="preserve"> </v>
      </c>
      <c r="AY1155" s="204" t="str">
        <f>IF(OR(AT1155=" ",AT1155=0,AV1155=" ",AV1155=0)," ",IF(AND(AT1155=1,AV1155=5),"BAJO",IF(AND(AT1155=2,AV1155=5),"BAJO",IF(AND(AT1155=1,AV1155=10),"BAJO",IF(AND(AT1155=2,AV1155=10),"MODERADO",IF(AND(AT1155=1,AV1155=20),"MODERADO",IF(AND(AT1155=3,AV1155=5),"MODERADO",IF(AND(AT1155=4,AV1155=5),"MODERADO",IF(AND(AT1155=5,AV1155=5),"MODERADO",IF(AND(AT1155=2,AV1155=20),"ALTO",IF(AND(AT1155=3,AV1155=10),"ALTO",IF(AND(AT1155=4,AV1155=10),"ALTO",IF(AND(AT1155=5,AV1155=10),"ALTO",IF(AND(AT1155=3,AV1155=20),"EXTREMO",IF(AND(AT1155=4,AV1155=20),"EXTREMO",IF(AND(AT1155=5,AV1155=20),"EXTREMO",VLOOKUP(AX1155,[4]Evaluacion!R:S,2)))))))))))))))))</f>
        <v xml:space="preserve"> </v>
      </c>
      <c r="AZ1155" s="204"/>
      <c r="BA1155" s="204"/>
      <c r="BB1155" s="204"/>
      <c r="BC1155" s="204"/>
      <c r="BD1155" s="204"/>
      <c r="BE1155" s="204"/>
      <c r="BF1155" s="204"/>
      <c r="BG1155" s="205"/>
      <c r="BH1155" s="204"/>
    </row>
    <row r="1156" spans="1:60" ht="24" x14ac:dyDescent="0.2">
      <c r="A1156" s="200"/>
      <c r="B1156" s="192"/>
      <c r="C1156" s="201"/>
      <c r="D1156" s="193"/>
      <c r="E1156" s="193"/>
      <c r="F1156" s="206"/>
      <c r="G1156" s="201"/>
      <c r="H1156" s="194"/>
      <c r="I1156" s="206"/>
      <c r="J1156" s="206"/>
      <c r="K1156" s="206"/>
      <c r="L1156" s="206"/>
      <c r="M1156" s="206"/>
      <c r="N1156" s="206"/>
      <c r="O1156" s="206"/>
      <c r="P1156" s="206"/>
      <c r="Q1156" s="206"/>
      <c r="R1156" s="206"/>
      <c r="S1156" s="206"/>
      <c r="T1156" s="206"/>
      <c r="U1156" s="206"/>
      <c r="V1156" s="206"/>
      <c r="W1156" s="206"/>
      <c r="X1156" s="206"/>
      <c r="Y1156" s="206"/>
      <c r="Z1156" s="206"/>
      <c r="AA1156" s="206"/>
      <c r="AB1156" s="193"/>
      <c r="AC1156" s="204"/>
      <c r="AD1156" s="204" t="str">
        <f t="shared" si="127"/>
        <v xml:space="preserve"> </v>
      </c>
      <c r="AE1156" s="204"/>
      <c r="AF1156" s="204" t="str">
        <f t="shared" si="128"/>
        <v xml:space="preserve"> </v>
      </c>
      <c r="AG1156" s="204" t="str">
        <f t="shared" si="129"/>
        <v xml:space="preserve"> </v>
      </c>
      <c r="AH1156" s="204" t="str">
        <f>IF(OR(AC1156=" ",AC1156=0,AE1156=" ",AE1156=0)," ",IF(AND(AC1156=1,AE1156=5),"BAJO",IF(AND(AC1156=2,AE1156=5),"BAJO",IF(AND(AC1156=1,AE1156=10),"BAJO",IF(AND(AC1156=2,AE1156=10),"MODERADO",IF(AND(AC1156=1,AE1156=20),"MODERADO",IF(AND(AC1156=3,AE1156=5),"MODERADO",IF(AND(AC1156=4,AE1156=5),"MODERADO",IF(AND(AC1156=5,AE1156=5),"MODERADO",IF(AND(AC1156=2,AE1156=20),"ALTO",IF(AND(AC1156=3,AE1156=10),"ALTO",IF(AND(AC1156=4,AE1156=10),"ALTO",IF(AND(AC1156=5,AE1156=10),"ALTO",IF(AND(AC1156=3,AE1156=20),"EXTREMO",IF(AND(AC1156=4,AE1156=20),"EXTREMO",IF(AND(AC1156=5,AE1156=20),"EXTREMO",VLOOKUP(AG1156,[4]Evaluacion!A:B,2)))))))))))))))))</f>
        <v xml:space="preserve"> </v>
      </c>
      <c r="AI1156" s="213"/>
      <c r="AJ1156" s="214"/>
      <c r="AK1156" s="197"/>
      <c r="AL1156" s="197"/>
      <c r="AM1156" s="197"/>
      <c r="AN1156" s="197"/>
      <c r="AO1156" s="197"/>
      <c r="AP1156" s="197"/>
      <c r="AQ1156" s="197"/>
      <c r="AR1156" s="197"/>
      <c r="AS1156" s="204" t="str">
        <f t="shared" si="131"/>
        <v>DISMINUYE CERO PUNTOS</v>
      </c>
      <c r="AT1156" s="204"/>
      <c r="AU1156" s="213"/>
      <c r="AV1156" s="204"/>
      <c r="AW1156" s="204" t="str">
        <f t="shared" si="126"/>
        <v xml:space="preserve"> </v>
      </c>
      <c r="AX1156" s="204" t="str">
        <f t="shared" si="130"/>
        <v xml:space="preserve"> </v>
      </c>
      <c r="AY1156" s="204" t="str">
        <f>IF(OR(AT1156=" ",AT1156=0,AV1156=" ",AV1156=0)," ",IF(AND(AT1156=1,AV1156=5),"BAJO",IF(AND(AT1156=2,AV1156=5),"BAJO",IF(AND(AT1156=1,AV1156=10),"BAJO",IF(AND(AT1156=2,AV1156=10),"MODERADO",IF(AND(AT1156=1,AV1156=20),"MODERADO",IF(AND(AT1156=3,AV1156=5),"MODERADO",IF(AND(AT1156=4,AV1156=5),"MODERADO",IF(AND(AT1156=5,AV1156=5),"MODERADO",IF(AND(AT1156=2,AV1156=20),"ALTO",IF(AND(AT1156=3,AV1156=10),"ALTO",IF(AND(AT1156=4,AV1156=10),"ALTO",IF(AND(AT1156=5,AV1156=10),"ALTO",IF(AND(AT1156=3,AV1156=20),"EXTREMO",IF(AND(AT1156=4,AV1156=20),"EXTREMO",IF(AND(AT1156=5,AV1156=20),"EXTREMO",VLOOKUP(AX1156,[4]Evaluacion!R:S,2)))))))))))))))))</f>
        <v xml:space="preserve"> </v>
      </c>
      <c r="AZ1156" s="204"/>
      <c r="BA1156" s="204"/>
      <c r="BB1156" s="204"/>
      <c r="BC1156" s="204"/>
      <c r="BD1156" s="204"/>
      <c r="BE1156" s="204"/>
      <c r="BF1156" s="204"/>
      <c r="BG1156" s="205"/>
      <c r="BH1156" s="204"/>
    </row>
    <row r="1157" spans="1:60" ht="24" x14ac:dyDescent="0.2">
      <c r="A1157" s="200"/>
      <c r="B1157" s="192"/>
      <c r="C1157" s="201"/>
      <c r="D1157" s="193"/>
      <c r="E1157" s="193"/>
      <c r="F1157" s="206"/>
      <c r="G1157" s="201"/>
      <c r="H1157" s="194"/>
      <c r="I1157" s="206"/>
      <c r="J1157" s="206"/>
      <c r="K1157" s="206"/>
      <c r="L1157" s="206"/>
      <c r="M1157" s="206"/>
      <c r="N1157" s="206"/>
      <c r="O1157" s="206"/>
      <c r="P1157" s="206"/>
      <c r="Q1157" s="206"/>
      <c r="R1157" s="206"/>
      <c r="S1157" s="206"/>
      <c r="T1157" s="206"/>
      <c r="U1157" s="206"/>
      <c r="V1157" s="206"/>
      <c r="W1157" s="206"/>
      <c r="X1157" s="206"/>
      <c r="Y1157" s="206"/>
      <c r="Z1157" s="206"/>
      <c r="AA1157" s="206"/>
      <c r="AB1157" s="193"/>
      <c r="AC1157" s="204"/>
      <c r="AD1157" s="204" t="str">
        <f t="shared" si="127"/>
        <v xml:space="preserve"> </v>
      </c>
      <c r="AE1157" s="204"/>
      <c r="AF1157" s="204" t="str">
        <f t="shared" si="128"/>
        <v xml:space="preserve"> </v>
      </c>
      <c r="AG1157" s="204" t="str">
        <f t="shared" si="129"/>
        <v xml:space="preserve"> </v>
      </c>
      <c r="AH1157" s="204" t="str">
        <f>IF(OR(AC1157=" ",AC1157=0,AE1157=" ",AE1157=0)," ",IF(AND(AC1157=1,AE1157=5),"BAJO",IF(AND(AC1157=2,AE1157=5),"BAJO",IF(AND(AC1157=1,AE1157=10),"BAJO",IF(AND(AC1157=2,AE1157=10),"MODERADO",IF(AND(AC1157=1,AE1157=20),"MODERADO",IF(AND(AC1157=3,AE1157=5),"MODERADO",IF(AND(AC1157=4,AE1157=5),"MODERADO",IF(AND(AC1157=5,AE1157=5),"MODERADO",IF(AND(AC1157=2,AE1157=20),"ALTO",IF(AND(AC1157=3,AE1157=10),"ALTO",IF(AND(AC1157=4,AE1157=10),"ALTO",IF(AND(AC1157=5,AE1157=10),"ALTO",IF(AND(AC1157=3,AE1157=20),"EXTREMO",IF(AND(AC1157=4,AE1157=20),"EXTREMO",IF(AND(AC1157=5,AE1157=20),"EXTREMO",VLOOKUP(AG1157,[4]Evaluacion!A:B,2)))))))))))))))))</f>
        <v xml:space="preserve"> </v>
      </c>
      <c r="AI1157" s="213"/>
      <c r="AJ1157" s="214"/>
      <c r="AK1157" s="197"/>
      <c r="AL1157" s="197"/>
      <c r="AM1157" s="197"/>
      <c r="AN1157" s="197"/>
      <c r="AO1157" s="197"/>
      <c r="AP1157" s="197"/>
      <c r="AQ1157" s="197"/>
      <c r="AR1157" s="197"/>
      <c r="AS1157" s="204" t="str">
        <f t="shared" si="131"/>
        <v>DISMINUYE CERO PUNTOS</v>
      </c>
      <c r="AT1157" s="204"/>
      <c r="AU1157" s="213"/>
      <c r="AV1157" s="204"/>
      <c r="AW1157" s="204" t="str">
        <f t="shared" si="126"/>
        <v xml:space="preserve"> </v>
      </c>
      <c r="AX1157" s="204" t="str">
        <f t="shared" si="130"/>
        <v xml:space="preserve"> </v>
      </c>
      <c r="AY1157" s="204" t="str">
        <f>IF(OR(AT1157=" ",AT1157=0,AV1157=" ",AV1157=0)," ",IF(AND(AT1157=1,AV1157=5),"BAJO",IF(AND(AT1157=2,AV1157=5),"BAJO",IF(AND(AT1157=1,AV1157=10),"BAJO",IF(AND(AT1157=2,AV1157=10),"MODERADO",IF(AND(AT1157=1,AV1157=20),"MODERADO",IF(AND(AT1157=3,AV1157=5),"MODERADO",IF(AND(AT1157=4,AV1157=5),"MODERADO",IF(AND(AT1157=5,AV1157=5),"MODERADO",IF(AND(AT1157=2,AV1157=20),"ALTO",IF(AND(AT1157=3,AV1157=10),"ALTO",IF(AND(AT1157=4,AV1157=10),"ALTO",IF(AND(AT1157=5,AV1157=10),"ALTO",IF(AND(AT1157=3,AV1157=20),"EXTREMO",IF(AND(AT1157=4,AV1157=20),"EXTREMO",IF(AND(AT1157=5,AV1157=20),"EXTREMO",VLOOKUP(AX1157,[4]Evaluacion!R:S,2)))))))))))))))))</f>
        <v xml:space="preserve"> </v>
      </c>
      <c r="AZ1157" s="204"/>
      <c r="BA1157" s="204"/>
      <c r="BB1157" s="204"/>
      <c r="BC1157" s="204"/>
      <c r="BD1157" s="204"/>
      <c r="BE1157" s="204"/>
      <c r="BF1157" s="204"/>
      <c r="BG1157" s="205"/>
      <c r="BH1157" s="204"/>
    </row>
    <row r="1158" spans="1:60" ht="24" x14ac:dyDescent="0.2">
      <c r="A1158" s="200"/>
      <c r="B1158" s="192"/>
      <c r="C1158" s="201"/>
      <c r="D1158" s="193"/>
      <c r="E1158" s="193"/>
      <c r="F1158" s="206"/>
      <c r="G1158" s="201"/>
      <c r="H1158" s="194"/>
      <c r="I1158" s="206"/>
      <c r="J1158" s="206"/>
      <c r="K1158" s="206"/>
      <c r="L1158" s="206"/>
      <c r="M1158" s="206"/>
      <c r="N1158" s="206"/>
      <c r="O1158" s="206"/>
      <c r="P1158" s="206"/>
      <c r="Q1158" s="206"/>
      <c r="R1158" s="206"/>
      <c r="S1158" s="206"/>
      <c r="T1158" s="206"/>
      <c r="U1158" s="206"/>
      <c r="V1158" s="206"/>
      <c r="W1158" s="206"/>
      <c r="X1158" s="206"/>
      <c r="Y1158" s="206"/>
      <c r="Z1158" s="206"/>
      <c r="AA1158" s="206"/>
      <c r="AB1158" s="193"/>
      <c r="AC1158" s="204"/>
      <c r="AD1158" s="204" t="str">
        <f t="shared" si="127"/>
        <v xml:space="preserve"> </v>
      </c>
      <c r="AE1158" s="204"/>
      <c r="AF1158" s="204" t="str">
        <f t="shared" si="128"/>
        <v xml:space="preserve"> </v>
      </c>
      <c r="AG1158" s="204" t="str">
        <f t="shared" si="129"/>
        <v xml:space="preserve"> </v>
      </c>
      <c r="AH1158" s="204" t="str">
        <f>IF(OR(AC1158=" ",AC1158=0,AE1158=" ",AE1158=0)," ",IF(AND(AC1158=1,AE1158=5),"BAJO",IF(AND(AC1158=2,AE1158=5),"BAJO",IF(AND(AC1158=1,AE1158=10),"BAJO",IF(AND(AC1158=2,AE1158=10),"MODERADO",IF(AND(AC1158=1,AE1158=20),"MODERADO",IF(AND(AC1158=3,AE1158=5),"MODERADO",IF(AND(AC1158=4,AE1158=5),"MODERADO",IF(AND(AC1158=5,AE1158=5),"MODERADO",IF(AND(AC1158=2,AE1158=20),"ALTO",IF(AND(AC1158=3,AE1158=10),"ALTO",IF(AND(AC1158=4,AE1158=10),"ALTO",IF(AND(AC1158=5,AE1158=10),"ALTO",IF(AND(AC1158=3,AE1158=20),"EXTREMO",IF(AND(AC1158=4,AE1158=20),"EXTREMO",IF(AND(AC1158=5,AE1158=20),"EXTREMO",VLOOKUP(AG1158,[4]Evaluacion!A:B,2)))))))))))))))))</f>
        <v xml:space="preserve"> </v>
      </c>
      <c r="AI1158" s="213"/>
      <c r="AJ1158" s="214"/>
      <c r="AK1158" s="197"/>
      <c r="AL1158" s="197"/>
      <c r="AM1158" s="197"/>
      <c r="AN1158" s="197"/>
      <c r="AO1158" s="197"/>
      <c r="AP1158" s="197"/>
      <c r="AQ1158" s="197"/>
      <c r="AR1158" s="197"/>
      <c r="AS1158" s="204" t="str">
        <f t="shared" si="131"/>
        <v>DISMINUYE CERO PUNTOS</v>
      </c>
      <c r="AT1158" s="204"/>
      <c r="AU1158" s="213"/>
      <c r="AV1158" s="204"/>
      <c r="AW1158" s="204" t="str">
        <f t="shared" si="126"/>
        <v xml:space="preserve"> </v>
      </c>
      <c r="AX1158" s="204" t="str">
        <f t="shared" si="130"/>
        <v xml:space="preserve"> </v>
      </c>
      <c r="AY1158" s="204" t="str">
        <f>IF(OR(AT1158=" ",AT1158=0,AV1158=" ",AV1158=0)," ",IF(AND(AT1158=1,AV1158=5),"BAJO",IF(AND(AT1158=2,AV1158=5),"BAJO",IF(AND(AT1158=1,AV1158=10),"BAJO",IF(AND(AT1158=2,AV1158=10),"MODERADO",IF(AND(AT1158=1,AV1158=20),"MODERADO",IF(AND(AT1158=3,AV1158=5),"MODERADO",IF(AND(AT1158=4,AV1158=5),"MODERADO",IF(AND(AT1158=5,AV1158=5),"MODERADO",IF(AND(AT1158=2,AV1158=20),"ALTO",IF(AND(AT1158=3,AV1158=10),"ALTO",IF(AND(AT1158=4,AV1158=10),"ALTO",IF(AND(AT1158=5,AV1158=10),"ALTO",IF(AND(AT1158=3,AV1158=20),"EXTREMO",IF(AND(AT1158=4,AV1158=20),"EXTREMO",IF(AND(AT1158=5,AV1158=20),"EXTREMO",VLOOKUP(AX1158,[4]Evaluacion!R:S,2)))))))))))))))))</f>
        <v xml:space="preserve"> </v>
      </c>
      <c r="AZ1158" s="204"/>
      <c r="BA1158" s="204"/>
      <c r="BB1158" s="204"/>
      <c r="BC1158" s="204"/>
      <c r="BD1158" s="204"/>
      <c r="BE1158" s="204"/>
      <c r="BF1158" s="204"/>
      <c r="BG1158" s="205"/>
      <c r="BH1158" s="204"/>
    </row>
    <row r="1159" spans="1:60" ht="24" x14ac:dyDescent="0.2">
      <c r="A1159" s="200"/>
      <c r="B1159" s="192"/>
      <c r="C1159" s="201"/>
      <c r="D1159" s="193"/>
      <c r="E1159" s="193"/>
      <c r="F1159" s="206"/>
      <c r="G1159" s="201"/>
      <c r="H1159" s="194"/>
      <c r="I1159" s="206"/>
      <c r="J1159" s="206"/>
      <c r="K1159" s="206"/>
      <c r="L1159" s="206"/>
      <c r="M1159" s="206"/>
      <c r="N1159" s="206"/>
      <c r="O1159" s="206"/>
      <c r="P1159" s="206"/>
      <c r="Q1159" s="206"/>
      <c r="R1159" s="206"/>
      <c r="S1159" s="206"/>
      <c r="T1159" s="206"/>
      <c r="U1159" s="206"/>
      <c r="V1159" s="206"/>
      <c r="W1159" s="206"/>
      <c r="X1159" s="206"/>
      <c r="Y1159" s="206"/>
      <c r="Z1159" s="206"/>
      <c r="AA1159" s="206"/>
      <c r="AB1159" s="193"/>
      <c r="AC1159" s="204"/>
      <c r="AD1159" s="204" t="str">
        <f t="shared" si="127"/>
        <v xml:space="preserve"> </v>
      </c>
      <c r="AE1159" s="204"/>
      <c r="AF1159" s="204" t="str">
        <f t="shared" si="128"/>
        <v xml:space="preserve"> </v>
      </c>
      <c r="AG1159" s="204" t="str">
        <f t="shared" si="129"/>
        <v xml:space="preserve"> </v>
      </c>
      <c r="AH1159" s="204" t="str">
        <f>IF(OR(AC1159=" ",AC1159=0,AE1159=" ",AE1159=0)," ",IF(AND(AC1159=1,AE1159=5),"BAJO",IF(AND(AC1159=2,AE1159=5),"BAJO",IF(AND(AC1159=1,AE1159=10),"BAJO",IF(AND(AC1159=2,AE1159=10),"MODERADO",IF(AND(AC1159=1,AE1159=20),"MODERADO",IF(AND(AC1159=3,AE1159=5),"MODERADO",IF(AND(AC1159=4,AE1159=5),"MODERADO",IF(AND(AC1159=5,AE1159=5),"MODERADO",IF(AND(AC1159=2,AE1159=20),"ALTO",IF(AND(AC1159=3,AE1159=10),"ALTO",IF(AND(AC1159=4,AE1159=10),"ALTO",IF(AND(AC1159=5,AE1159=10),"ALTO",IF(AND(AC1159=3,AE1159=20),"EXTREMO",IF(AND(AC1159=4,AE1159=20),"EXTREMO",IF(AND(AC1159=5,AE1159=20),"EXTREMO",VLOOKUP(AG1159,[4]Evaluacion!A:B,2)))))))))))))))))</f>
        <v xml:space="preserve"> </v>
      </c>
      <c r="AI1159" s="213"/>
      <c r="AJ1159" s="214"/>
      <c r="AK1159" s="197"/>
      <c r="AL1159" s="197"/>
      <c r="AM1159" s="197"/>
      <c r="AN1159" s="197"/>
      <c r="AO1159" s="197"/>
      <c r="AP1159" s="197"/>
      <c r="AQ1159" s="197"/>
      <c r="AR1159" s="197"/>
      <c r="AS1159" s="204" t="str">
        <f t="shared" si="131"/>
        <v>DISMINUYE CERO PUNTOS</v>
      </c>
      <c r="AT1159" s="204"/>
      <c r="AU1159" s="213"/>
      <c r="AV1159" s="204"/>
      <c r="AW1159" s="204" t="str">
        <f t="shared" si="126"/>
        <v xml:space="preserve"> </v>
      </c>
      <c r="AX1159" s="204" t="str">
        <f t="shared" si="130"/>
        <v xml:space="preserve"> </v>
      </c>
      <c r="AY1159" s="204" t="str">
        <f>IF(OR(AT1159=" ",AT1159=0,AV1159=" ",AV1159=0)," ",IF(AND(AT1159=1,AV1159=5),"BAJO",IF(AND(AT1159=2,AV1159=5),"BAJO",IF(AND(AT1159=1,AV1159=10),"BAJO",IF(AND(AT1159=2,AV1159=10),"MODERADO",IF(AND(AT1159=1,AV1159=20),"MODERADO",IF(AND(AT1159=3,AV1159=5),"MODERADO",IF(AND(AT1159=4,AV1159=5),"MODERADO",IF(AND(AT1159=5,AV1159=5),"MODERADO",IF(AND(AT1159=2,AV1159=20),"ALTO",IF(AND(AT1159=3,AV1159=10),"ALTO",IF(AND(AT1159=4,AV1159=10),"ALTO",IF(AND(AT1159=5,AV1159=10),"ALTO",IF(AND(AT1159=3,AV1159=20),"EXTREMO",IF(AND(AT1159=4,AV1159=20),"EXTREMO",IF(AND(AT1159=5,AV1159=20),"EXTREMO",VLOOKUP(AX1159,[4]Evaluacion!R:S,2)))))))))))))))))</f>
        <v xml:space="preserve"> </v>
      </c>
      <c r="AZ1159" s="204"/>
      <c r="BA1159" s="204"/>
      <c r="BB1159" s="204"/>
      <c r="BC1159" s="204"/>
      <c r="BD1159" s="204"/>
      <c r="BE1159" s="204"/>
      <c r="BF1159" s="204"/>
      <c r="BG1159" s="205"/>
      <c r="BH1159" s="204"/>
    </row>
    <row r="1160" spans="1:60" ht="24" x14ac:dyDescent="0.2">
      <c r="A1160" s="200"/>
      <c r="B1160" s="192"/>
      <c r="C1160" s="201"/>
      <c r="D1160" s="193"/>
      <c r="E1160" s="193"/>
      <c r="F1160" s="206"/>
      <c r="G1160" s="201"/>
      <c r="H1160" s="194"/>
      <c r="I1160" s="206"/>
      <c r="J1160" s="206"/>
      <c r="K1160" s="206"/>
      <c r="L1160" s="206"/>
      <c r="M1160" s="206"/>
      <c r="N1160" s="206"/>
      <c r="O1160" s="206"/>
      <c r="P1160" s="206"/>
      <c r="Q1160" s="206"/>
      <c r="R1160" s="206"/>
      <c r="S1160" s="206"/>
      <c r="T1160" s="206"/>
      <c r="U1160" s="206"/>
      <c r="V1160" s="206"/>
      <c r="W1160" s="206"/>
      <c r="X1160" s="206"/>
      <c r="Y1160" s="206"/>
      <c r="Z1160" s="206"/>
      <c r="AA1160" s="206"/>
      <c r="AB1160" s="193"/>
      <c r="AC1160" s="204"/>
      <c r="AD1160" s="204" t="str">
        <f t="shared" si="127"/>
        <v xml:space="preserve"> </v>
      </c>
      <c r="AE1160" s="204"/>
      <c r="AF1160" s="204" t="str">
        <f t="shared" si="128"/>
        <v xml:space="preserve"> </v>
      </c>
      <c r="AG1160" s="204" t="str">
        <f t="shared" si="129"/>
        <v xml:space="preserve"> </v>
      </c>
      <c r="AH1160" s="204" t="str">
        <f>IF(OR(AC1160=" ",AC1160=0,AE1160=" ",AE1160=0)," ",IF(AND(AC1160=1,AE1160=5),"BAJO",IF(AND(AC1160=2,AE1160=5),"BAJO",IF(AND(AC1160=1,AE1160=10),"BAJO",IF(AND(AC1160=2,AE1160=10),"MODERADO",IF(AND(AC1160=1,AE1160=20),"MODERADO",IF(AND(AC1160=3,AE1160=5),"MODERADO",IF(AND(AC1160=4,AE1160=5),"MODERADO",IF(AND(AC1160=5,AE1160=5),"MODERADO",IF(AND(AC1160=2,AE1160=20),"ALTO",IF(AND(AC1160=3,AE1160=10),"ALTO",IF(AND(AC1160=4,AE1160=10),"ALTO",IF(AND(AC1160=5,AE1160=10),"ALTO",IF(AND(AC1160=3,AE1160=20),"EXTREMO",IF(AND(AC1160=4,AE1160=20),"EXTREMO",IF(AND(AC1160=5,AE1160=20),"EXTREMO",VLOOKUP(AG1160,[4]Evaluacion!A:B,2)))))))))))))))))</f>
        <v xml:space="preserve"> </v>
      </c>
      <c r="AI1160" s="213"/>
      <c r="AJ1160" s="214"/>
      <c r="AK1160" s="197"/>
      <c r="AL1160" s="197"/>
      <c r="AM1160" s="197"/>
      <c r="AN1160" s="197"/>
      <c r="AO1160" s="197"/>
      <c r="AP1160" s="197"/>
      <c r="AQ1160" s="197"/>
      <c r="AR1160" s="197"/>
      <c r="AS1160" s="204" t="str">
        <f t="shared" si="131"/>
        <v>DISMINUYE CERO PUNTOS</v>
      </c>
      <c r="AT1160" s="204"/>
      <c r="AU1160" s="213"/>
      <c r="AV1160" s="204"/>
      <c r="AW1160" s="204" t="str">
        <f t="shared" si="126"/>
        <v xml:space="preserve"> </v>
      </c>
      <c r="AX1160" s="204" t="str">
        <f t="shared" si="130"/>
        <v xml:space="preserve"> </v>
      </c>
      <c r="AY1160" s="204" t="str">
        <f>IF(OR(AT1160=" ",AT1160=0,AV1160=" ",AV1160=0)," ",IF(AND(AT1160=1,AV1160=5),"BAJO",IF(AND(AT1160=2,AV1160=5),"BAJO",IF(AND(AT1160=1,AV1160=10),"BAJO",IF(AND(AT1160=2,AV1160=10),"MODERADO",IF(AND(AT1160=1,AV1160=20),"MODERADO",IF(AND(AT1160=3,AV1160=5),"MODERADO",IF(AND(AT1160=4,AV1160=5),"MODERADO",IF(AND(AT1160=5,AV1160=5),"MODERADO",IF(AND(AT1160=2,AV1160=20),"ALTO",IF(AND(AT1160=3,AV1160=10),"ALTO",IF(AND(AT1160=4,AV1160=10),"ALTO",IF(AND(AT1160=5,AV1160=10),"ALTO",IF(AND(AT1160=3,AV1160=20),"EXTREMO",IF(AND(AT1160=4,AV1160=20),"EXTREMO",IF(AND(AT1160=5,AV1160=20),"EXTREMO",VLOOKUP(AX1160,[4]Evaluacion!R:S,2)))))))))))))))))</f>
        <v xml:space="preserve"> </v>
      </c>
      <c r="AZ1160" s="204"/>
      <c r="BA1160" s="204"/>
      <c r="BB1160" s="204"/>
      <c r="BC1160" s="204"/>
      <c r="BD1160" s="204"/>
      <c r="BE1160" s="204"/>
      <c r="BF1160" s="204"/>
      <c r="BG1160" s="205"/>
      <c r="BH1160" s="204"/>
    </row>
    <row r="1161" spans="1:60" ht="24" x14ac:dyDescent="0.2">
      <c r="A1161" s="200"/>
      <c r="B1161" s="192"/>
      <c r="C1161" s="201"/>
      <c r="D1161" s="193"/>
      <c r="E1161" s="193"/>
      <c r="F1161" s="206"/>
      <c r="G1161" s="201"/>
      <c r="H1161" s="194"/>
      <c r="I1161" s="206"/>
      <c r="J1161" s="206"/>
      <c r="K1161" s="206"/>
      <c r="L1161" s="206"/>
      <c r="M1161" s="206"/>
      <c r="N1161" s="206"/>
      <c r="O1161" s="206"/>
      <c r="P1161" s="206"/>
      <c r="Q1161" s="206"/>
      <c r="R1161" s="206"/>
      <c r="S1161" s="206"/>
      <c r="T1161" s="206"/>
      <c r="U1161" s="206"/>
      <c r="V1161" s="206"/>
      <c r="W1161" s="206"/>
      <c r="X1161" s="206"/>
      <c r="Y1161" s="206"/>
      <c r="Z1161" s="206"/>
      <c r="AA1161" s="206"/>
      <c r="AB1161" s="193"/>
      <c r="AC1161" s="204"/>
      <c r="AD1161" s="204" t="str">
        <f t="shared" si="127"/>
        <v xml:space="preserve"> </v>
      </c>
      <c r="AE1161" s="204"/>
      <c r="AF1161" s="204" t="str">
        <f t="shared" si="128"/>
        <v xml:space="preserve"> </v>
      </c>
      <c r="AG1161" s="204" t="str">
        <f t="shared" si="129"/>
        <v xml:space="preserve"> </v>
      </c>
      <c r="AH1161" s="204" t="str">
        <f>IF(OR(AC1161=" ",AC1161=0,AE1161=" ",AE1161=0)," ",IF(AND(AC1161=1,AE1161=5),"BAJO",IF(AND(AC1161=2,AE1161=5),"BAJO",IF(AND(AC1161=1,AE1161=10),"BAJO",IF(AND(AC1161=2,AE1161=10),"MODERADO",IF(AND(AC1161=1,AE1161=20),"MODERADO",IF(AND(AC1161=3,AE1161=5),"MODERADO",IF(AND(AC1161=4,AE1161=5),"MODERADO",IF(AND(AC1161=5,AE1161=5),"MODERADO",IF(AND(AC1161=2,AE1161=20),"ALTO",IF(AND(AC1161=3,AE1161=10),"ALTO",IF(AND(AC1161=4,AE1161=10),"ALTO",IF(AND(AC1161=5,AE1161=10),"ALTO",IF(AND(AC1161=3,AE1161=20),"EXTREMO",IF(AND(AC1161=4,AE1161=20),"EXTREMO",IF(AND(AC1161=5,AE1161=20),"EXTREMO",VLOOKUP(AG1161,[4]Evaluacion!A:B,2)))))))))))))))))</f>
        <v xml:space="preserve"> </v>
      </c>
      <c r="AI1161" s="213"/>
      <c r="AJ1161" s="214"/>
      <c r="AK1161" s="197"/>
      <c r="AL1161" s="197"/>
      <c r="AM1161" s="197"/>
      <c r="AN1161" s="197"/>
      <c r="AO1161" s="197"/>
      <c r="AP1161" s="197"/>
      <c r="AQ1161" s="197"/>
      <c r="AR1161" s="197"/>
      <c r="AS1161" s="204" t="str">
        <f t="shared" si="131"/>
        <v>DISMINUYE CERO PUNTOS</v>
      </c>
      <c r="AT1161" s="204"/>
      <c r="AU1161" s="213"/>
      <c r="AV1161" s="204"/>
      <c r="AW1161" s="204" t="str">
        <f t="shared" si="126"/>
        <v xml:space="preserve"> </v>
      </c>
      <c r="AX1161" s="204" t="str">
        <f t="shared" si="130"/>
        <v xml:space="preserve"> </v>
      </c>
      <c r="AY1161" s="204" t="str">
        <f>IF(OR(AT1161=" ",AT1161=0,AV1161=" ",AV1161=0)," ",IF(AND(AT1161=1,AV1161=5),"BAJO",IF(AND(AT1161=2,AV1161=5),"BAJO",IF(AND(AT1161=1,AV1161=10),"BAJO",IF(AND(AT1161=2,AV1161=10),"MODERADO",IF(AND(AT1161=1,AV1161=20),"MODERADO",IF(AND(AT1161=3,AV1161=5),"MODERADO",IF(AND(AT1161=4,AV1161=5),"MODERADO",IF(AND(AT1161=5,AV1161=5),"MODERADO",IF(AND(AT1161=2,AV1161=20),"ALTO",IF(AND(AT1161=3,AV1161=10),"ALTO",IF(AND(AT1161=4,AV1161=10),"ALTO",IF(AND(AT1161=5,AV1161=10),"ALTO",IF(AND(AT1161=3,AV1161=20),"EXTREMO",IF(AND(AT1161=4,AV1161=20),"EXTREMO",IF(AND(AT1161=5,AV1161=20),"EXTREMO",VLOOKUP(AX1161,[4]Evaluacion!R:S,2)))))))))))))))))</f>
        <v xml:space="preserve"> </v>
      </c>
      <c r="AZ1161" s="204"/>
      <c r="BA1161" s="204"/>
      <c r="BB1161" s="204"/>
      <c r="BC1161" s="204"/>
      <c r="BD1161" s="204"/>
      <c r="BE1161" s="204"/>
      <c r="BF1161" s="204"/>
      <c r="BG1161" s="205"/>
      <c r="BH1161" s="204"/>
    </row>
    <row r="1162" spans="1:60" ht="24" x14ac:dyDescent="0.2">
      <c r="A1162" s="200"/>
      <c r="B1162" s="192"/>
      <c r="C1162" s="201"/>
      <c r="D1162" s="193"/>
      <c r="E1162" s="193"/>
      <c r="F1162" s="206"/>
      <c r="G1162" s="201"/>
      <c r="H1162" s="194"/>
      <c r="I1162" s="206"/>
      <c r="J1162" s="206"/>
      <c r="K1162" s="206"/>
      <c r="L1162" s="206"/>
      <c r="M1162" s="206"/>
      <c r="N1162" s="206"/>
      <c r="O1162" s="206"/>
      <c r="P1162" s="206"/>
      <c r="Q1162" s="206"/>
      <c r="R1162" s="206"/>
      <c r="S1162" s="206"/>
      <c r="T1162" s="206"/>
      <c r="U1162" s="206"/>
      <c r="V1162" s="206"/>
      <c r="W1162" s="206"/>
      <c r="X1162" s="206"/>
      <c r="Y1162" s="206"/>
      <c r="Z1162" s="206"/>
      <c r="AA1162" s="206"/>
      <c r="AB1162" s="193"/>
      <c r="AC1162" s="204"/>
      <c r="AD1162" s="204" t="str">
        <f t="shared" si="127"/>
        <v xml:space="preserve"> </v>
      </c>
      <c r="AE1162" s="204"/>
      <c r="AF1162" s="204" t="str">
        <f t="shared" si="128"/>
        <v xml:space="preserve"> </v>
      </c>
      <c r="AG1162" s="204" t="str">
        <f t="shared" si="129"/>
        <v xml:space="preserve"> </v>
      </c>
      <c r="AH1162" s="204" t="str">
        <f>IF(OR(AC1162=" ",AC1162=0,AE1162=" ",AE1162=0)," ",IF(AND(AC1162=1,AE1162=5),"BAJO",IF(AND(AC1162=2,AE1162=5),"BAJO",IF(AND(AC1162=1,AE1162=10),"BAJO",IF(AND(AC1162=2,AE1162=10),"MODERADO",IF(AND(AC1162=1,AE1162=20),"MODERADO",IF(AND(AC1162=3,AE1162=5),"MODERADO",IF(AND(AC1162=4,AE1162=5),"MODERADO",IF(AND(AC1162=5,AE1162=5),"MODERADO",IF(AND(AC1162=2,AE1162=20),"ALTO",IF(AND(AC1162=3,AE1162=10),"ALTO",IF(AND(AC1162=4,AE1162=10),"ALTO",IF(AND(AC1162=5,AE1162=10),"ALTO",IF(AND(AC1162=3,AE1162=20),"EXTREMO",IF(AND(AC1162=4,AE1162=20),"EXTREMO",IF(AND(AC1162=5,AE1162=20),"EXTREMO",VLOOKUP(AG1162,[4]Evaluacion!A:B,2)))))))))))))))))</f>
        <v xml:space="preserve"> </v>
      </c>
      <c r="AI1162" s="213"/>
      <c r="AJ1162" s="214"/>
      <c r="AK1162" s="197"/>
      <c r="AL1162" s="197"/>
      <c r="AM1162" s="197"/>
      <c r="AN1162" s="197"/>
      <c r="AO1162" s="197"/>
      <c r="AP1162" s="197"/>
      <c r="AQ1162" s="197"/>
      <c r="AR1162" s="197"/>
      <c r="AS1162" s="204" t="str">
        <f t="shared" si="131"/>
        <v>DISMINUYE CERO PUNTOS</v>
      </c>
      <c r="AT1162" s="204"/>
      <c r="AU1162" s="213"/>
      <c r="AV1162" s="204"/>
      <c r="AW1162" s="204" t="str">
        <f t="shared" ref="AW1162:AW1225" si="132">IF(AV1162=5,"MODERADO",IF(AV1162=10,"MAYOR",IF(AV1162=20,"CATASTRÓFICO"," ")))</f>
        <v xml:space="preserve"> </v>
      </c>
      <c r="AX1162" s="204" t="str">
        <f t="shared" si="130"/>
        <v xml:space="preserve"> </v>
      </c>
      <c r="AY1162" s="204" t="str">
        <f>IF(OR(AT1162=" ",AT1162=0,AV1162=" ",AV1162=0)," ",IF(AND(AT1162=1,AV1162=5),"BAJO",IF(AND(AT1162=2,AV1162=5),"BAJO",IF(AND(AT1162=1,AV1162=10),"BAJO",IF(AND(AT1162=2,AV1162=10),"MODERADO",IF(AND(AT1162=1,AV1162=20),"MODERADO",IF(AND(AT1162=3,AV1162=5),"MODERADO",IF(AND(AT1162=4,AV1162=5),"MODERADO",IF(AND(AT1162=5,AV1162=5),"MODERADO",IF(AND(AT1162=2,AV1162=20),"ALTO",IF(AND(AT1162=3,AV1162=10),"ALTO",IF(AND(AT1162=4,AV1162=10),"ALTO",IF(AND(AT1162=5,AV1162=10),"ALTO",IF(AND(AT1162=3,AV1162=20),"EXTREMO",IF(AND(AT1162=4,AV1162=20),"EXTREMO",IF(AND(AT1162=5,AV1162=20),"EXTREMO",VLOOKUP(AX1162,[4]Evaluacion!R:S,2)))))))))))))))))</f>
        <v xml:space="preserve"> </v>
      </c>
      <c r="AZ1162" s="204"/>
      <c r="BA1162" s="204"/>
      <c r="BB1162" s="204"/>
      <c r="BC1162" s="204"/>
      <c r="BD1162" s="204"/>
      <c r="BE1162" s="204"/>
      <c r="BF1162" s="204"/>
      <c r="BG1162" s="205"/>
      <c r="BH1162" s="204"/>
    </row>
    <row r="1163" spans="1:60" ht="24" x14ac:dyDescent="0.2">
      <c r="A1163" s="200"/>
      <c r="B1163" s="192"/>
      <c r="C1163" s="201"/>
      <c r="D1163" s="193"/>
      <c r="E1163" s="193"/>
      <c r="F1163" s="206"/>
      <c r="G1163" s="201"/>
      <c r="H1163" s="194"/>
      <c r="I1163" s="206"/>
      <c r="J1163" s="206"/>
      <c r="K1163" s="206"/>
      <c r="L1163" s="206"/>
      <c r="M1163" s="206"/>
      <c r="N1163" s="206"/>
      <c r="O1163" s="206"/>
      <c r="P1163" s="206"/>
      <c r="Q1163" s="206"/>
      <c r="R1163" s="206"/>
      <c r="S1163" s="206"/>
      <c r="T1163" s="206"/>
      <c r="U1163" s="206"/>
      <c r="V1163" s="206"/>
      <c r="W1163" s="206"/>
      <c r="X1163" s="206"/>
      <c r="Y1163" s="206"/>
      <c r="Z1163" s="206"/>
      <c r="AA1163" s="206"/>
      <c r="AB1163" s="193"/>
      <c r="AC1163" s="204"/>
      <c r="AD1163" s="204" t="str">
        <f t="shared" si="127"/>
        <v xml:space="preserve"> </v>
      </c>
      <c r="AE1163" s="204"/>
      <c r="AF1163" s="204" t="str">
        <f t="shared" si="128"/>
        <v xml:space="preserve"> </v>
      </c>
      <c r="AG1163" s="204" t="str">
        <f t="shared" si="129"/>
        <v xml:space="preserve"> </v>
      </c>
      <c r="AH1163" s="204" t="str">
        <f>IF(OR(AC1163=" ",AC1163=0,AE1163=" ",AE1163=0)," ",IF(AND(AC1163=1,AE1163=5),"BAJO",IF(AND(AC1163=2,AE1163=5),"BAJO",IF(AND(AC1163=1,AE1163=10),"BAJO",IF(AND(AC1163=2,AE1163=10),"MODERADO",IF(AND(AC1163=1,AE1163=20),"MODERADO",IF(AND(AC1163=3,AE1163=5),"MODERADO",IF(AND(AC1163=4,AE1163=5),"MODERADO",IF(AND(AC1163=5,AE1163=5),"MODERADO",IF(AND(AC1163=2,AE1163=20),"ALTO",IF(AND(AC1163=3,AE1163=10),"ALTO",IF(AND(AC1163=4,AE1163=10),"ALTO",IF(AND(AC1163=5,AE1163=10),"ALTO",IF(AND(AC1163=3,AE1163=20),"EXTREMO",IF(AND(AC1163=4,AE1163=20),"EXTREMO",IF(AND(AC1163=5,AE1163=20),"EXTREMO",VLOOKUP(AG1163,[4]Evaluacion!A:B,2)))))))))))))))))</f>
        <v xml:space="preserve"> </v>
      </c>
      <c r="AI1163" s="213"/>
      <c r="AJ1163" s="214"/>
      <c r="AK1163" s="197"/>
      <c r="AL1163" s="197"/>
      <c r="AM1163" s="197"/>
      <c r="AN1163" s="197"/>
      <c r="AO1163" s="197"/>
      <c r="AP1163" s="197"/>
      <c r="AQ1163" s="197"/>
      <c r="AR1163" s="197"/>
      <c r="AS1163" s="204" t="str">
        <f t="shared" si="131"/>
        <v>DISMINUYE CERO PUNTOS</v>
      </c>
      <c r="AT1163" s="204"/>
      <c r="AU1163" s="213"/>
      <c r="AV1163" s="204"/>
      <c r="AW1163" s="204" t="str">
        <f t="shared" si="132"/>
        <v xml:space="preserve"> </v>
      </c>
      <c r="AX1163" s="204" t="str">
        <f t="shared" si="130"/>
        <v xml:space="preserve"> </v>
      </c>
      <c r="AY1163" s="204" t="str">
        <f>IF(OR(AT1163=" ",AT1163=0,AV1163=" ",AV1163=0)," ",IF(AND(AT1163=1,AV1163=5),"BAJO",IF(AND(AT1163=2,AV1163=5),"BAJO",IF(AND(AT1163=1,AV1163=10),"BAJO",IF(AND(AT1163=2,AV1163=10),"MODERADO",IF(AND(AT1163=1,AV1163=20),"MODERADO",IF(AND(AT1163=3,AV1163=5),"MODERADO",IF(AND(AT1163=4,AV1163=5),"MODERADO",IF(AND(AT1163=5,AV1163=5),"MODERADO",IF(AND(AT1163=2,AV1163=20),"ALTO",IF(AND(AT1163=3,AV1163=10),"ALTO",IF(AND(AT1163=4,AV1163=10),"ALTO",IF(AND(AT1163=5,AV1163=10),"ALTO",IF(AND(AT1163=3,AV1163=20),"EXTREMO",IF(AND(AT1163=4,AV1163=20),"EXTREMO",IF(AND(AT1163=5,AV1163=20),"EXTREMO",VLOOKUP(AX1163,[4]Evaluacion!R:S,2)))))))))))))))))</f>
        <v xml:space="preserve"> </v>
      </c>
      <c r="AZ1163" s="204"/>
      <c r="BA1163" s="204"/>
      <c r="BB1163" s="204"/>
      <c r="BC1163" s="204"/>
      <c r="BD1163" s="204"/>
      <c r="BE1163" s="204"/>
      <c r="BF1163" s="204"/>
      <c r="BG1163" s="205"/>
      <c r="BH1163" s="204"/>
    </row>
    <row r="1164" spans="1:60" ht="24" x14ac:dyDescent="0.2">
      <c r="A1164" s="200"/>
      <c r="B1164" s="192"/>
      <c r="C1164" s="201"/>
      <c r="D1164" s="193"/>
      <c r="E1164" s="193"/>
      <c r="F1164" s="206"/>
      <c r="G1164" s="201"/>
      <c r="H1164" s="194"/>
      <c r="I1164" s="206"/>
      <c r="J1164" s="206"/>
      <c r="K1164" s="206"/>
      <c r="L1164" s="206"/>
      <c r="M1164" s="206"/>
      <c r="N1164" s="206"/>
      <c r="O1164" s="206"/>
      <c r="P1164" s="206"/>
      <c r="Q1164" s="206"/>
      <c r="R1164" s="206"/>
      <c r="S1164" s="206"/>
      <c r="T1164" s="206"/>
      <c r="U1164" s="206"/>
      <c r="V1164" s="206"/>
      <c r="W1164" s="206"/>
      <c r="X1164" s="206"/>
      <c r="Y1164" s="206"/>
      <c r="Z1164" s="206"/>
      <c r="AA1164" s="206"/>
      <c r="AB1164" s="193"/>
      <c r="AC1164" s="204"/>
      <c r="AD1164" s="204" t="str">
        <f t="shared" si="127"/>
        <v xml:space="preserve"> </v>
      </c>
      <c r="AE1164" s="204"/>
      <c r="AF1164" s="204" t="str">
        <f t="shared" si="128"/>
        <v xml:space="preserve"> </v>
      </c>
      <c r="AG1164" s="204" t="str">
        <f t="shared" si="129"/>
        <v xml:space="preserve"> </v>
      </c>
      <c r="AH1164" s="204" t="str">
        <f>IF(OR(AC1164=" ",AC1164=0,AE1164=" ",AE1164=0)," ",IF(AND(AC1164=1,AE1164=5),"BAJO",IF(AND(AC1164=2,AE1164=5),"BAJO",IF(AND(AC1164=1,AE1164=10),"BAJO",IF(AND(AC1164=2,AE1164=10),"MODERADO",IF(AND(AC1164=1,AE1164=20),"MODERADO",IF(AND(AC1164=3,AE1164=5),"MODERADO",IF(AND(AC1164=4,AE1164=5),"MODERADO",IF(AND(AC1164=5,AE1164=5),"MODERADO",IF(AND(AC1164=2,AE1164=20),"ALTO",IF(AND(AC1164=3,AE1164=10),"ALTO",IF(AND(AC1164=4,AE1164=10),"ALTO",IF(AND(AC1164=5,AE1164=10),"ALTO",IF(AND(AC1164=3,AE1164=20),"EXTREMO",IF(AND(AC1164=4,AE1164=20),"EXTREMO",IF(AND(AC1164=5,AE1164=20),"EXTREMO",VLOOKUP(AG1164,[4]Evaluacion!A:B,2)))))))))))))))))</f>
        <v xml:space="preserve"> </v>
      </c>
      <c r="AI1164" s="213"/>
      <c r="AJ1164" s="214"/>
      <c r="AK1164" s="197"/>
      <c r="AL1164" s="197"/>
      <c r="AM1164" s="197"/>
      <c r="AN1164" s="197"/>
      <c r="AO1164" s="197"/>
      <c r="AP1164" s="197"/>
      <c r="AQ1164" s="197"/>
      <c r="AR1164" s="197"/>
      <c r="AS1164" s="204" t="str">
        <f t="shared" si="131"/>
        <v>DISMINUYE CERO PUNTOS</v>
      </c>
      <c r="AT1164" s="204"/>
      <c r="AU1164" s="213"/>
      <c r="AV1164" s="204"/>
      <c r="AW1164" s="204" t="str">
        <f t="shared" si="132"/>
        <v xml:space="preserve"> </v>
      </c>
      <c r="AX1164" s="204" t="str">
        <f t="shared" si="130"/>
        <v xml:space="preserve"> </v>
      </c>
      <c r="AY1164" s="204" t="str">
        <f>IF(OR(AT1164=" ",AT1164=0,AV1164=" ",AV1164=0)," ",IF(AND(AT1164=1,AV1164=5),"BAJO",IF(AND(AT1164=2,AV1164=5),"BAJO",IF(AND(AT1164=1,AV1164=10),"BAJO",IF(AND(AT1164=2,AV1164=10),"MODERADO",IF(AND(AT1164=1,AV1164=20),"MODERADO",IF(AND(AT1164=3,AV1164=5),"MODERADO",IF(AND(AT1164=4,AV1164=5),"MODERADO",IF(AND(AT1164=5,AV1164=5),"MODERADO",IF(AND(AT1164=2,AV1164=20),"ALTO",IF(AND(AT1164=3,AV1164=10),"ALTO",IF(AND(AT1164=4,AV1164=10),"ALTO",IF(AND(AT1164=5,AV1164=10),"ALTO",IF(AND(AT1164=3,AV1164=20),"EXTREMO",IF(AND(AT1164=4,AV1164=20),"EXTREMO",IF(AND(AT1164=5,AV1164=20),"EXTREMO",VLOOKUP(AX1164,[4]Evaluacion!R:S,2)))))))))))))))))</f>
        <v xml:space="preserve"> </v>
      </c>
      <c r="AZ1164" s="204"/>
      <c r="BA1164" s="204"/>
      <c r="BB1164" s="204"/>
      <c r="BC1164" s="204"/>
      <c r="BD1164" s="204"/>
      <c r="BE1164" s="204"/>
      <c r="BF1164" s="204"/>
      <c r="BG1164" s="205"/>
      <c r="BH1164" s="204"/>
    </row>
    <row r="1165" spans="1:60" ht="24" x14ac:dyDescent="0.2">
      <c r="A1165" s="200"/>
      <c r="B1165" s="192"/>
      <c r="C1165" s="201"/>
      <c r="D1165" s="193"/>
      <c r="E1165" s="193"/>
      <c r="F1165" s="206"/>
      <c r="G1165" s="201"/>
      <c r="H1165" s="194"/>
      <c r="I1165" s="206"/>
      <c r="J1165" s="206"/>
      <c r="K1165" s="206"/>
      <c r="L1165" s="206"/>
      <c r="M1165" s="206"/>
      <c r="N1165" s="206"/>
      <c r="O1165" s="206"/>
      <c r="P1165" s="206"/>
      <c r="Q1165" s="206"/>
      <c r="R1165" s="206"/>
      <c r="S1165" s="206"/>
      <c r="T1165" s="206"/>
      <c r="U1165" s="206"/>
      <c r="V1165" s="206"/>
      <c r="W1165" s="206"/>
      <c r="X1165" s="206"/>
      <c r="Y1165" s="206"/>
      <c r="Z1165" s="206"/>
      <c r="AA1165" s="206"/>
      <c r="AB1165" s="193"/>
      <c r="AC1165" s="204"/>
      <c r="AD1165" s="204" t="str">
        <f t="shared" si="127"/>
        <v xml:space="preserve"> </v>
      </c>
      <c r="AE1165" s="204"/>
      <c r="AF1165" s="204" t="str">
        <f t="shared" si="128"/>
        <v xml:space="preserve"> </v>
      </c>
      <c r="AG1165" s="204" t="str">
        <f t="shared" si="129"/>
        <v xml:space="preserve"> </v>
      </c>
      <c r="AH1165" s="204" t="str">
        <f>IF(OR(AC1165=" ",AC1165=0,AE1165=" ",AE1165=0)," ",IF(AND(AC1165=1,AE1165=5),"BAJO",IF(AND(AC1165=2,AE1165=5),"BAJO",IF(AND(AC1165=1,AE1165=10),"BAJO",IF(AND(AC1165=2,AE1165=10),"MODERADO",IF(AND(AC1165=1,AE1165=20),"MODERADO",IF(AND(AC1165=3,AE1165=5),"MODERADO",IF(AND(AC1165=4,AE1165=5),"MODERADO",IF(AND(AC1165=5,AE1165=5),"MODERADO",IF(AND(AC1165=2,AE1165=20),"ALTO",IF(AND(AC1165=3,AE1165=10),"ALTO",IF(AND(AC1165=4,AE1165=10),"ALTO",IF(AND(AC1165=5,AE1165=10),"ALTO",IF(AND(AC1165=3,AE1165=20),"EXTREMO",IF(AND(AC1165=4,AE1165=20),"EXTREMO",IF(AND(AC1165=5,AE1165=20),"EXTREMO",VLOOKUP(AG1165,[4]Evaluacion!A:B,2)))))))))))))))))</f>
        <v xml:space="preserve"> </v>
      </c>
      <c r="AI1165" s="213"/>
      <c r="AJ1165" s="214"/>
      <c r="AK1165" s="197"/>
      <c r="AL1165" s="197"/>
      <c r="AM1165" s="197"/>
      <c r="AN1165" s="197"/>
      <c r="AO1165" s="197"/>
      <c r="AP1165" s="197"/>
      <c r="AQ1165" s="197"/>
      <c r="AR1165" s="197"/>
      <c r="AS1165" s="204" t="str">
        <f t="shared" si="131"/>
        <v>DISMINUYE CERO PUNTOS</v>
      </c>
      <c r="AT1165" s="204"/>
      <c r="AU1165" s="213"/>
      <c r="AV1165" s="204"/>
      <c r="AW1165" s="204" t="str">
        <f t="shared" si="132"/>
        <v xml:space="preserve"> </v>
      </c>
      <c r="AX1165" s="204" t="str">
        <f t="shared" si="130"/>
        <v xml:space="preserve"> </v>
      </c>
      <c r="AY1165" s="204" t="str">
        <f>IF(OR(AT1165=" ",AT1165=0,AV1165=" ",AV1165=0)," ",IF(AND(AT1165=1,AV1165=5),"BAJO",IF(AND(AT1165=2,AV1165=5),"BAJO",IF(AND(AT1165=1,AV1165=10),"BAJO",IF(AND(AT1165=2,AV1165=10),"MODERADO",IF(AND(AT1165=1,AV1165=20),"MODERADO",IF(AND(AT1165=3,AV1165=5),"MODERADO",IF(AND(AT1165=4,AV1165=5),"MODERADO",IF(AND(AT1165=5,AV1165=5),"MODERADO",IF(AND(AT1165=2,AV1165=20),"ALTO",IF(AND(AT1165=3,AV1165=10),"ALTO",IF(AND(AT1165=4,AV1165=10),"ALTO",IF(AND(AT1165=5,AV1165=10),"ALTO",IF(AND(AT1165=3,AV1165=20),"EXTREMO",IF(AND(AT1165=4,AV1165=20),"EXTREMO",IF(AND(AT1165=5,AV1165=20),"EXTREMO",VLOOKUP(AX1165,[4]Evaluacion!R:S,2)))))))))))))))))</f>
        <v xml:space="preserve"> </v>
      </c>
      <c r="AZ1165" s="204"/>
      <c r="BA1165" s="204"/>
      <c r="BB1165" s="204"/>
      <c r="BC1165" s="204"/>
      <c r="BD1165" s="204"/>
      <c r="BE1165" s="204"/>
      <c r="BF1165" s="204"/>
      <c r="BG1165" s="205"/>
      <c r="BH1165" s="204"/>
    </row>
    <row r="1166" spans="1:60" ht="24" x14ac:dyDescent="0.2">
      <c r="A1166" s="200"/>
      <c r="B1166" s="192"/>
      <c r="C1166" s="201"/>
      <c r="D1166" s="193"/>
      <c r="E1166" s="193"/>
      <c r="F1166" s="206"/>
      <c r="G1166" s="201"/>
      <c r="H1166" s="194"/>
      <c r="I1166" s="206"/>
      <c r="J1166" s="206"/>
      <c r="K1166" s="206"/>
      <c r="L1166" s="206"/>
      <c r="M1166" s="206"/>
      <c r="N1166" s="206"/>
      <c r="O1166" s="206"/>
      <c r="P1166" s="206"/>
      <c r="Q1166" s="206"/>
      <c r="R1166" s="206"/>
      <c r="S1166" s="206"/>
      <c r="T1166" s="206"/>
      <c r="U1166" s="206"/>
      <c r="V1166" s="206"/>
      <c r="W1166" s="206"/>
      <c r="X1166" s="206"/>
      <c r="Y1166" s="206"/>
      <c r="Z1166" s="206"/>
      <c r="AA1166" s="206"/>
      <c r="AB1166" s="193"/>
      <c r="AC1166" s="204"/>
      <c r="AD1166" s="204" t="str">
        <f t="shared" si="127"/>
        <v xml:space="preserve"> </v>
      </c>
      <c r="AE1166" s="204"/>
      <c r="AF1166" s="204" t="str">
        <f t="shared" si="128"/>
        <v xml:space="preserve"> </v>
      </c>
      <c r="AG1166" s="204" t="str">
        <f t="shared" si="129"/>
        <v xml:space="preserve"> </v>
      </c>
      <c r="AH1166" s="204" t="str">
        <f>IF(OR(AC1166=" ",AC1166=0,AE1166=" ",AE1166=0)," ",IF(AND(AC1166=1,AE1166=5),"BAJO",IF(AND(AC1166=2,AE1166=5),"BAJO",IF(AND(AC1166=1,AE1166=10),"BAJO",IF(AND(AC1166=2,AE1166=10),"MODERADO",IF(AND(AC1166=1,AE1166=20),"MODERADO",IF(AND(AC1166=3,AE1166=5),"MODERADO",IF(AND(AC1166=4,AE1166=5),"MODERADO",IF(AND(AC1166=5,AE1166=5),"MODERADO",IF(AND(AC1166=2,AE1166=20),"ALTO",IF(AND(AC1166=3,AE1166=10),"ALTO",IF(AND(AC1166=4,AE1166=10),"ALTO",IF(AND(AC1166=5,AE1166=10),"ALTO",IF(AND(AC1166=3,AE1166=20),"EXTREMO",IF(AND(AC1166=4,AE1166=20),"EXTREMO",IF(AND(AC1166=5,AE1166=20),"EXTREMO",VLOOKUP(AG1166,[4]Evaluacion!A:B,2)))))))))))))))))</f>
        <v xml:space="preserve"> </v>
      </c>
      <c r="AI1166" s="213"/>
      <c r="AJ1166" s="214"/>
      <c r="AK1166" s="197"/>
      <c r="AL1166" s="197"/>
      <c r="AM1166" s="197"/>
      <c r="AN1166" s="197"/>
      <c r="AO1166" s="197"/>
      <c r="AP1166" s="197"/>
      <c r="AQ1166" s="197"/>
      <c r="AR1166" s="197"/>
      <c r="AS1166" s="204" t="str">
        <f t="shared" si="131"/>
        <v>DISMINUYE CERO PUNTOS</v>
      </c>
      <c r="AT1166" s="204"/>
      <c r="AU1166" s="213"/>
      <c r="AV1166" s="204"/>
      <c r="AW1166" s="204" t="str">
        <f t="shared" si="132"/>
        <v xml:space="preserve"> </v>
      </c>
      <c r="AX1166" s="204" t="str">
        <f t="shared" si="130"/>
        <v xml:space="preserve"> </v>
      </c>
      <c r="AY1166" s="204" t="str">
        <f>IF(OR(AT1166=" ",AT1166=0,AV1166=" ",AV1166=0)," ",IF(AND(AT1166=1,AV1166=5),"BAJO",IF(AND(AT1166=2,AV1166=5),"BAJO",IF(AND(AT1166=1,AV1166=10),"BAJO",IF(AND(AT1166=2,AV1166=10),"MODERADO",IF(AND(AT1166=1,AV1166=20),"MODERADO",IF(AND(AT1166=3,AV1166=5),"MODERADO",IF(AND(AT1166=4,AV1166=5),"MODERADO",IF(AND(AT1166=5,AV1166=5),"MODERADO",IF(AND(AT1166=2,AV1166=20),"ALTO",IF(AND(AT1166=3,AV1166=10),"ALTO",IF(AND(AT1166=4,AV1166=10),"ALTO",IF(AND(AT1166=5,AV1166=10),"ALTO",IF(AND(AT1166=3,AV1166=20),"EXTREMO",IF(AND(AT1166=4,AV1166=20),"EXTREMO",IF(AND(AT1166=5,AV1166=20),"EXTREMO",VLOOKUP(AX1166,[4]Evaluacion!R:S,2)))))))))))))))))</f>
        <v xml:space="preserve"> </v>
      </c>
      <c r="AZ1166" s="204"/>
      <c r="BA1166" s="204"/>
      <c r="BB1166" s="204"/>
      <c r="BC1166" s="204"/>
      <c r="BD1166" s="204"/>
      <c r="BE1166" s="204"/>
      <c r="BF1166" s="204"/>
      <c r="BG1166" s="205"/>
      <c r="BH1166" s="204"/>
    </row>
    <row r="1167" spans="1:60" ht="24" x14ac:dyDescent="0.2">
      <c r="A1167" s="200"/>
      <c r="B1167" s="192"/>
      <c r="C1167" s="201"/>
      <c r="D1167" s="193"/>
      <c r="E1167" s="193"/>
      <c r="F1167" s="206"/>
      <c r="G1167" s="201"/>
      <c r="H1167" s="194"/>
      <c r="I1167" s="206"/>
      <c r="J1167" s="206"/>
      <c r="K1167" s="206"/>
      <c r="L1167" s="206"/>
      <c r="M1167" s="206"/>
      <c r="N1167" s="206"/>
      <c r="O1167" s="206"/>
      <c r="P1167" s="206"/>
      <c r="Q1167" s="206"/>
      <c r="R1167" s="206"/>
      <c r="S1167" s="206"/>
      <c r="T1167" s="206"/>
      <c r="U1167" s="206"/>
      <c r="V1167" s="206"/>
      <c r="W1167" s="206"/>
      <c r="X1167" s="206"/>
      <c r="Y1167" s="206"/>
      <c r="Z1167" s="206"/>
      <c r="AA1167" s="206"/>
      <c r="AB1167" s="193"/>
      <c r="AC1167" s="204"/>
      <c r="AD1167" s="204" t="str">
        <f t="shared" si="127"/>
        <v xml:space="preserve"> </v>
      </c>
      <c r="AE1167" s="204"/>
      <c r="AF1167" s="204" t="str">
        <f t="shared" si="128"/>
        <v xml:space="preserve"> </v>
      </c>
      <c r="AG1167" s="204" t="str">
        <f t="shared" si="129"/>
        <v xml:space="preserve"> </v>
      </c>
      <c r="AH1167" s="204" t="str">
        <f>IF(OR(AC1167=" ",AC1167=0,AE1167=" ",AE1167=0)," ",IF(AND(AC1167=1,AE1167=5),"BAJO",IF(AND(AC1167=2,AE1167=5),"BAJO",IF(AND(AC1167=1,AE1167=10),"BAJO",IF(AND(AC1167=2,AE1167=10),"MODERADO",IF(AND(AC1167=1,AE1167=20),"MODERADO",IF(AND(AC1167=3,AE1167=5),"MODERADO",IF(AND(AC1167=4,AE1167=5),"MODERADO",IF(AND(AC1167=5,AE1167=5),"MODERADO",IF(AND(AC1167=2,AE1167=20),"ALTO",IF(AND(AC1167=3,AE1167=10),"ALTO",IF(AND(AC1167=4,AE1167=10),"ALTO",IF(AND(AC1167=5,AE1167=10),"ALTO",IF(AND(AC1167=3,AE1167=20),"EXTREMO",IF(AND(AC1167=4,AE1167=20),"EXTREMO",IF(AND(AC1167=5,AE1167=20),"EXTREMO",VLOOKUP(AG1167,[4]Evaluacion!A:B,2)))))))))))))))))</f>
        <v xml:space="preserve"> </v>
      </c>
      <c r="AI1167" s="213"/>
      <c r="AJ1167" s="214"/>
      <c r="AK1167" s="197"/>
      <c r="AL1167" s="197"/>
      <c r="AM1167" s="197"/>
      <c r="AN1167" s="197"/>
      <c r="AO1167" s="197"/>
      <c r="AP1167" s="197"/>
      <c r="AQ1167" s="197"/>
      <c r="AR1167" s="197"/>
      <c r="AS1167" s="204" t="str">
        <f t="shared" si="131"/>
        <v>DISMINUYE CERO PUNTOS</v>
      </c>
      <c r="AT1167" s="204"/>
      <c r="AU1167" s="213"/>
      <c r="AV1167" s="204"/>
      <c r="AW1167" s="204" t="str">
        <f t="shared" si="132"/>
        <v xml:space="preserve"> </v>
      </c>
      <c r="AX1167" s="204" t="str">
        <f t="shared" si="130"/>
        <v xml:space="preserve"> </v>
      </c>
      <c r="AY1167" s="204" t="str">
        <f>IF(OR(AT1167=" ",AT1167=0,AV1167=" ",AV1167=0)," ",IF(AND(AT1167=1,AV1167=5),"BAJO",IF(AND(AT1167=2,AV1167=5),"BAJO",IF(AND(AT1167=1,AV1167=10),"BAJO",IF(AND(AT1167=2,AV1167=10),"MODERADO",IF(AND(AT1167=1,AV1167=20),"MODERADO",IF(AND(AT1167=3,AV1167=5),"MODERADO",IF(AND(AT1167=4,AV1167=5),"MODERADO",IF(AND(AT1167=5,AV1167=5),"MODERADO",IF(AND(AT1167=2,AV1167=20),"ALTO",IF(AND(AT1167=3,AV1167=10),"ALTO",IF(AND(AT1167=4,AV1167=10),"ALTO",IF(AND(AT1167=5,AV1167=10),"ALTO",IF(AND(AT1167=3,AV1167=20),"EXTREMO",IF(AND(AT1167=4,AV1167=20),"EXTREMO",IF(AND(AT1167=5,AV1167=20),"EXTREMO",VLOOKUP(AX1167,[4]Evaluacion!R:S,2)))))))))))))))))</f>
        <v xml:space="preserve"> </v>
      </c>
      <c r="AZ1167" s="204"/>
      <c r="BA1167" s="204"/>
      <c r="BB1167" s="204"/>
      <c r="BC1167" s="204"/>
      <c r="BD1167" s="204"/>
      <c r="BE1167" s="204"/>
      <c r="BF1167" s="204"/>
      <c r="BG1167" s="205"/>
      <c r="BH1167" s="204"/>
    </row>
    <row r="1168" spans="1:60" ht="24" x14ac:dyDescent="0.2">
      <c r="A1168" s="200"/>
      <c r="B1168" s="192"/>
      <c r="C1168" s="201"/>
      <c r="D1168" s="193"/>
      <c r="E1168" s="193"/>
      <c r="F1168" s="206"/>
      <c r="G1168" s="201"/>
      <c r="H1168" s="194"/>
      <c r="I1168" s="206"/>
      <c r="J1168" s="206"/>
      <c r="K1168" s="206"/>
      <c r="L1168" s="206"/>
      <c r="M1168" s="206"/>
      <c r="N1168" s="206"/>
      <c r="O1168" s="206"/>
      <c r="P1168" s="206"/>
      <c r="Q1168" s="206"/>
      <c r="R1168" s="206"/>
      <c r="S1168" s="206"/>
      <c r="T1168" s="206"/>
      <c r="U1168" s="206"/>
      <c r="V1168" s="206"/>
      <c r="W1168" s="206"/>
      <c r="X1168" s="206"/>
      <c r="Y1168" s="206"/>
      <c r="Z1168" s="206"/>
      <c r="AA1168" s="206"/>
      <c r="AB1168" s="193"/>
      <c r="AC1168" s="204"/>
      <c r="AD1168" s="204" t="str">
        <f t="shared" si="127"/>
        <v xml:space="preserve"> </v>
      </c>
      <c r="AE1168" s="204"/>
      <c r="AF1168" s="204" t="str">
        <f t="shared" si="128"/>
        <v xml:space="preserve"> </v>
      </c>
      <c r="AG1168" s="204" t="str">
        <f t="shared" si="129"/>
        <v xml:space="preserve"> </v>
      </c>
      <c r="AH1168" s="204" t="str">
        <f>IF(OR(AC1168=" ",AC1168=0,AE1168=" ",AE1168=0)," ",IF(AND(AC1168=1,AE1168=5),"BAJO",IF(AND(AC1168=2,AE1168=5),"BAJO",IF(AND(AC1168=1,AE1168=10),"BAJO",IF(AND(AC1168=2,AE1168=10),"MODERADO",IF(AND(AC1168=1,AE1168=20),"MODERADO",IF(AND(AC1168=3,AE1168=5),"MODERADO",IF(AND(AC1168=4,AE1168=5),"MODERADO",IF(AND(AC1168=5,AE1168=5),"MODERADO",IF(AND(AC1168=2,AE1168=20),"ALTO",IF(AND(AC1168=3,AE1168=10),"ALTO",IF(AND(AC1168=4,AE1168=10),"ALTO",IF(AND(AC1168=5,AE1168=10),"ALTO",IF(AND(AC1168=3,AE1168=20),"EXTREMO",IF(AND(AC1168=4,AE1168=20),"EXTREMO",IF(AND(AC1168=5,AE1168=20),"EXTREMO",VLOOKUP(AG1168,[4]Evaluacion!A:B,2)))))))))))))))))</f>
        <v xml:space="preserve"> </v>
      </c>
      <c r="AI1168" s="213"/>
      <c r="AJ1168" s="214"/>
      <c r="AK1168" s="197"/>
      <c r="AL1168" s="197"/>
      <c r="AM1168" s="197"/>
      <c r="AN1168" s="197"/>
      <c r="AO1168" s="197"/>
      <c r="AP1168" s="197"/>
      <c r="AQ1168" s="197"/>
      <c r="AR1168" s="197"/>
      <c r="AS1168" s="204" t="str">
        <f t="shared" si="131"/>
        <v>DISMINUYE CERO PUNTOS</v>
      </c>
      <c r="AT1168" s="204"/>
      <c r="AU1168" s="213"/>
      <c r="AV1168" s="204"/>
      <c r="AW1168" s="204" t="str">
        <f t="shared" si="132"/>
        <v xml:space="preserve"> </v>
      </c>
      <c r="AX1168" s="204" t="str">
        <f t="shared" si="130"/>
        <v xml:space="preserve"> </v>
      </c>
      <c r="AY1168" s="204" t="str">
        <f>IF(OR(AT1168=" ",AT1168=0,AV1168=" ",AV1168=0)," ",IF(AND(AT1168=1,AV1168=5),"BAJO",IF(AND(AT1168=2,AV1168=5),"BAJO",IF(AND(AT1168=1,AV1168=10),"BAJO",IF(AND(AT1168=2,AV1168=10),"MODERADO",IF(AND(AT1168=1,AV1168=20),"MODERADO",IF(AND(AT1168=3,AV1168=5),"MODERADO",IF(AND(AT1168=4,AV1168=5),"MODERADO",IF(AND(AT1168=5,AV1168=5),"MODERADO",IF(AND(AT1168=2,AV1168=20),"ALTO",IF(AND(AT1168=3,AV1168=10),"ALTO",IF(AND(AT1168=4,AV1168=10),"ALTO",IF(AND(AT1168=5,AV1168=10),"ALTO",IF(AND(AT1168=3,AV1168=20),"EXTREMO",IF(AND(AT1168=4,AV1168=20),"EXTREMO",IF(AND(AT1168=5,AV1168=20),"EXTREMO",VLOOKUP(AX1168,[4]Evaluacion!R:S,2)))))))))))))))))</f>
        <v xml:space="preserve"> </v>
      </c>
      <c r="AZ1168" s="204"/>
      <c r="BA1168" s="204"/>
      <c r="BB1168" s="204"/>
      <c r="BC1168" s="204"/>
      <c r="BD1168" s="204"/>
      <c r="BE1168" s="204"/>
      <c r="BF1168" s="204"/>
      <c r="BG1168" s="205"/>
      <c r="BH1168" s="204"/>
    </row>
    <row r="1169" spans="1:60" ht="24" x14ac:dyDescent="0.2">
      <c r="A1169" s="200"/>
      <c r="B1169" s="192"/>
      <c r="C1169" s="201"/>
      <c r="D1169" s="193"/>
      <c r="E1169" s="193"/>
      <c r="F1169" s="206"/>
      <c r="G1169" s="201"/>
      <c r="H1169" s="194"/>
      <c r="I1169" s="206"/>
      <c r="J1169" s="206"/>
      <c r="K1169" s="206"/>
      <c r="L1169" s="206"/>
      <c r="M1169" s="206"/>
      <c r="N1169" s="206"/>
      <c r="O1169" s="206"/>
      <c r="P1169" s="206"/>
      <c r="Q1169" s="206"/>
      <c r="R1169" s="206"/>
      <c r="S1169" s="206"/>
      <c r="T1169" s="206"/>
      <c r="U1169" s="206"/>
      <c r="V1169" s="206"/>
      <c r="W1169" s="206"/>
      <c r="X1169" s="206"/>
      <c r="Y1169" s="206"/>
      <c r="Z1169" s="206"/>
      <c r="AA1169" s="206"/>
      <c r="AB1169" s="193"/>
      <c r="AC1169" s="204"/>
      <c r="AD1169" s="204" t="str">
        <f t="shared" ref="AD1169:AD1232" si="133">IF(AC1169=1,"RARA VEZ",IF(AC1169=2,"IMPROBABLE",IF(AC1169=3,"POSIBLE",IF(AC1169=4,"PROBABLE",IF(AC1169=5,"CASI SEGURO"," ")))))</f>
        <v xml:space="preserve"> </v>
      </c>
      <c r="AE1169" s="204"/>
      <c r="AF1169" s="204" t="str">
        <f t="shared" ref="AF1169:AF1232" si="134">IF(AE1169=5,"MODERADO",IF(AE1169=10,"MAYOR",IF(AE1169=20,"CATASTRÓFICO"," ")))</f>
        <v xml:space="preserve"> </v>
      </c>
      <c r="AG1169" s="204" t="str">
        <f t="shared" ref="AG1169:AG1232" si="135">IF(OR(AC1169=" ",AC1169=0,AE1169=" ",AE1169=0)," ",AC1169*AE1169)</f>
        <v xml:space="preserve"> </v>
      </c>
      <c r="AH1169" s="204" t="str">
        <f>IF(OR(AC1169=" ",AC1169=0,AE1169=" ",AE1169=0)," ",IF(AND(AC1169=1,AE1169=5),"BAJO",IF(AND(AC1169=2,AE1169=5),"BAJO",IF(AND(AC1169=1,AE1169=10),"BAJO",IF(AND(AC1169=2,AE1169=10),"MODERADO",IF(AND(AC1169=1,AE1169=20),"MODERADO",IF(AND(AC1169=3,AE1169=5),"MODERADO",IF(AND(AC1169=4,AE1169=5),"MODERADO",IF(AND(AC1169=5,AE1169=5),"MODERADO",IF(AND(AC1169=2,AE1169=20),"ALTO",IF(AND(AC1169=3,AE1169=10),"ALTO",IF(AND(AC1169=4,AE1169=10),"ALTO",IF(AND(AC1169=5,AE1169=10),"ALTO",IF(AND(AC1169=3,AE1169=20),"EXTREMO",IF(AND(AC1169=4,AE1169=20),"EXTREMO",IF(AND(AC1169=5,AE1169=20),"EXTREMO",VLOOKUP(AG1169,[4]Evaluacion!A:B,2)))))))))))))))))</f>
        <v xml:space="preserve"> </v>
      </c>
      <c r="AI1169" s="213"/>
      <c r="AJ1169" s="214"/>
      <c r="AK1169" s="197"/>
      <c r="AL1169" s="197"/>
      <c r="AM1169" s="197"/>
      <c r="AN1169" s="197"/>
      <c r="AO1169" s="197"/>
      <c r="AP1169" s="197"/>
      <c r="AQ1169" s="197"/>
      <c r="AR1169" s="197"/>
      <c r="AS1169" s="204" t="str">
        <f t="shared" si="131"/>
        <v>DISMINUYE CERO PUNTOS</v>
      </c>
      <c r="AT1169" s="204"/>
      <c r="AU1169" s="213"/>
      <c r="AV1169" s="204"/>
      <c r="AW1169" s="204" t="str">
        <f t="shared" si="132"/>
        <v xml:space="preserve"> </v>
      </c>
      <c r="AX1169" s="204" t="str">
        <f t="shared" ref="AX1169:AX1232" si="136">IF(OR(AT1169=" ",AT1169=0,AV1169=" ",AV1169=0)," ",AT1169*AV1169)</f>
        <v xml:space="preserve"> </v>
      </c>
      <c r="AY1169" s="204" t="str">
        <f>IF(OR(AT1169=" ",AT1169=0,AV1169=" ",AV1169=0)," ",IF(AND(AT1169=1,AV1169=5),"BAJO",IF(AND(AT1169=2,AV1169=5),"BAJO",IF(AND(AT1169=1,AV1169=10),"BAJO",IF(AND(AT1169=2,AV1169=10),"MODERADO",IF(AND(AT1169=1,AV1169=20),"MODERADO",IF(AND(AT1169=3,AV1169=5),"MODERADO",IF(AND(AT1169=4,AV1169=5),"MODERADO",IF(AND(AT1169=5,AV1169=5),"MODERADO",IF(AND(AT1169=2,AV1169=20),"ALTO",IF(AND(AT1169=3,AV1169=10),"ALTO",IF(AND(AT1169=4,AV1169=10),"ALTO",IF(AND(AT1169=5,AV1169=10),"ALTO",IF(AND(AT1169=3,AV1169=20),"EXTREMO",IF(AND(AT1169=4,AV1169=20),"EXTREMO",IF(AND(AT1169=5,AV1169=20),"EXTREMO",VLOOKUP(AX1169,[4]Evaluacion!R:S,2)))))))))))))))))</f>
        <v xml:space="preserve"> </v>
      </c>
      <c r="AZ1169" s="204"/>
      <c r="BA1169" s="204"/>
      <c r="BB1169" s="204"/>
      <c r="BC1169" s="204"/>
      <c r="BD1169" s="204"/>
      <c r="BE1169" s="204"/>
      <c r="BF1169" s="204"/>
      <c r="BG1169" s="205"/>
      <c r="BH1169" s="204"/>
    </row>
    <row r="1170" spans="1:60" ht="24" x14ac:dyDescent="0.2">
      <c r="A1170" s="200"/>
      <c r="B1170" s="192"/>
      <c r="C1170" s="201"/>
      <c r="D1170" s="193"/>
      <c r="E1170" s="193"/>
      <c r="F1170" s="206"/>
      <c r="G1170" s="201"/>
      <c r="H1170" s="194"/>
      <c r="I1170" s="206"/>
      <c r="J1170" s="206"/>
      <c r="K1170" s="206"/>
      <c r="L1170" s="206"/>
      <c r="M1170" s="206"/>
      <c r="N1170" s="206"/>
      <c r="O1170" s="206"/>
      <c r="P1170" s="206"/>
      <c r="Q1170" s="206"/>
      <c r="R1170" s="206"/>
      <c r="S1170" s="206"/>
      <c r="T1170" s="206"/>
      <c r="U1170" s="206"/>
      <c r="V1170" s="206"/>
      <c r="W1170" s="206"/>
      <c r="X1170" s="206"/>
      <c r="Y1170" s="206"/>
      <c r="Z1170" s="206"/>
      <c r="AA1170" s="206"/>
      <c r="AB1170" s="193"/>
      <c r="AC1170" s="204"/>
      <c r="AD1170" s="204" t="str">
        <f t="shared" si="133"/>
        <v xml:space="preserve"> </v>
      </c>
      <c r="AE1170" s="204"/>
      <c r="AF1170" s="204" t="str">
        <f t="shared" si="134"/>
        <v xml:space="preserve"> </v>
      </c>
      <c r="AG1170" s="204" t="str">
        <f t="shared" si="135"/>
        <v xml:space="preserve"> </v>
      </c>
      <c r="AH1170" s="204" t="str">
        <f>IF(OR(AC1170=" ",AC1170=0,AE1170=" ",AE1170=0)," ",IF(AND(AC1170=1,AE1170=5),"BAJO",IF(AND(AC1170=2,AE1170=5),"BAJO",IF(AND(AC1170=1,AE1170=10),"BAJO",IF(AND(AC1170=2,AE1170=10),"MODERADO",IF(AND(AC1170=1,AE1170=20),"MODERADO",IF(AND(AC1170=3,AE1170=5),"MODERADO",IF(AND(AC1170=4,AE1170=5),"MODERADO",IF(AND(AC1170=5,AE1170=5),"MODERADO",IF(AND(AC1170=2,AE1170=20),"ALTO",IF(AND(AC1170=3,AE1170=10),"ALTO",IF(AND(AC1170=4,AE1170=10),"ALTO",IF(AND(AC1170=5,AE1170=10),"ALTO",IF(AND(AC1170=3,AE1170=20),"EXTREMO",IF(AND(AC1170=4,AE1170=20),"EXTREMO",IF(AND(AC1170=5,AE1170=20),"EXTREMO",VLOOKUP(AG1170,[4]Evaluacion!A:B,2)))))))))))))))))</f>
        <v xml:space="preserve"> </v>
      </c>
      <c r="AI1170" s="213"/>
      <c r="AJ1170" s="214"/>
      <c r="AK1170" s="197"/>
      <c r="AL1170" s="197"/>
      <c r="AM1170" s="197"/>
      <c r="AN1170" s="197"/>
      <c r="AO1170" s="197"/>
      <c r="AP1170" s="197"/>
      <c r="AQ1170" s="197"/>
      <c r="AR1170" s="197"/>
      <c r="AS1170" s="204" t="str">
        <f t="shared" si="131"/>
        <v>DISMINUYE CERO PUNTOS</v>
      </c>
      <c r="AT1170" s="204"/>
      <c r="AU1170" s="213"/>
      <c r="AV1170" s="204"/>
      <c r="AW1170" s="204" t="str">
        <f t="shared" si="132"/>
        <v xml:space="preserve"> </v>
      </c>
      <c r="AX1170" s="204" t="str">
        <f t="shared" si="136"/>
        <v xml:space="preserve"> </v>
      </c>
      <c r="AY1170" s="204" t="str">
        <f>IF(OR(AT1170=" ",AT1170=0,AV1170=" ",AV1170=0)," ",IF(AND(AT1170=1,AV1170=5),"BAJO",IF(AND(AT1170=2,AV1170=5),"BAJO",IF(AND(AT1170=1,AV1170=10),"BAJO",IF(AND(AT1170=2,AV1170=10),"MODERADO",IF(AND(AT1170=1,AV1170=20),"MODERADO",IF(AND(AT1170=3,AV1170=5),"MODERADO",IF(AND(AT1170=4,AV1170=5),"MODERADO",IF(AND(AT1170=5,AV1170=5),"MODERADO",IF(AND(AT1170=2,AV1170=20),"ALTO",IF(AND(AT1170=3,AV1170=10),"ALTO",IF(AND(AT1170=4,AV1170=10),"ALTO",IF(AND(AT1170=5,AV1170=10),"ALTO",IF(AND(AT1170=3,AV1170=20),"EXTREMO",IF(AND(AT1170=4,AV1170=20),"EXTREMO",IF(AND(AT1170=5,AV1170=20),"EXTREMO",VLOOKUP(AX1170,[4]Evaluacion!R:S,2)))))))))))))))))</f>
        <v xml:space="preserve"> </v>
      </c>
      <c r="AZ1170" s="204"/>
      <c r="BA1170" s="204"/>
      <c r="BB1170" s="204"/>
      <c r="BC1170" s="204"/>
      <c r="BD1170" s="204"/>
      <c r="BE1170" s="204"/>
      <c r="BF1170" s="204"/>
      <c r="BG1170" s="205"/>
      <c r="BH1170" s="204"/>
    </row>
    <row r="1171" spans="1:60" ht="24" x14ac:dyDescent="0.2">
      <c r="A1171" s="200"/>
      <c r="B1171" s="192"/>
      <c r="C1171" s="201"/>
      <c r="D1171" s="193"/>
      <c r="E1171" s="193"/>
      <c r="F1171" s="206"/>
      <c r="G1171" s="201"/>
      <c r="H1171" s="194"/>
      <c r="I1171" s="206"/>
      <c r="J1171" s="206"/>
      <c r="K1171" s="206"/>
      <c r="L1171" s="206"/>
      <c r="M1171" s="206"/>
      <c r="N1171" s="206"/>
      <c r="O1171" s="206"/>
      <c r="P1171" s="206"/>
      <c r="Q1171" s="206"/>
      <c r="R1171" s="206"/>
      <c r="S1171" s="206"/>
      <c r="T1171" s="206"/>
      <c r="U1171" s="206"/>
      <c r="V1171" s="206"/>
      <c r="W1171" s="206"/>
      <c r="X1171" s="206"/>
      <c r="Y1171" s="206"/>
      <c r="Z1171" s="206"/>
      <c r="AA1171" s="206"/>
      <c r="AB1171" s="193"/>
      <c r="AC1171" s="204"/>
      <c r="AD1171" s="204" t="str">
        <f t="shared" si="133"/>
        <v xml:space="preserve"> </v>
      </c>
      <c r="AE1171" s="204"/>
      <c r="AF1171" s="204" t="str">
        <f t="shared" si="134"/>
        <v xml:space="preserve"> </v>
      </c>
      <c r="AG1171" s="204" t="str">
        <f t="shared" si="135"/>
        <v xml:space="preserve"> </v>
      </c>
      <c r="AH1171" s="204" t="str">
        <f>IF(OR(AC1171=" ",AC1171=0,AE1171=" ",AE1171=0)," ",IF(AND(AC1171=1,AE1171=5),"BAJO",IF(AND(AC1171=2,AE1171=5),"BAJO",IF(AND(AC1171=1,AE1171=10),"BAJO",IF(AND(AC1171=2,AE1171=10),"MODERADO",IF(AND(AC1171=1,AE1171=20),"MODERADO",IF(AND(AC1171=3,AE1171=5),"MODERADO",IF(AND(AC1171=4,AE1171=5),"MODERADO",IF(AND(AC1171=5,AE1171=5),"MODERADO",IF(AND(AC1171=2,AE1171=20),"ALTO",IF(AND(AC1171=3,AE1171=10),"ALTO",IF(AND(AC1171=4,AE1171=10),"ALTO",IF(AND(AC1171=5,AE1171=10),"ALTO",IF(AND(AC1171=3,AE1171=20),"EXTREMO",IF(AND(AC1171=4,AE1171=20),"EXTREMO",IF(AND(AC1171=5,AE1171=20),"EXTREMO",VLOOKUP(AG1171,[4]Evaluacion!A:B,2)))))))))))))))))</f>
        <v xml:space="preserve"> </v>
      </c>
      <c r="AI1171" s="213"/>
      <c r="AJ1171" s="214"/>
      <c r="AK1171" s="197"/>
      <c r="AL1171" s="197"/>
      <c r="AM1171" s="197"/>
      <c r="AN1171" s="197"/>
      <c r="AO1171" s="197"/>
      <c r="AP1171" s="197"/>
      <c r="AQ1171" s="197"/>
      <c r="AR1171" s="197"/>
      <c r="AS1171" s="204" t="str">
        <f t="shared" si="131"/>
        <v>DISMINUYE CERO PUNTOS</v>
      </c>
      <c r="AT1171" s="204"/>
      <c r="AU1171" s="213"/>
      <c r="AV1171" s="204"/>
      <c r="AW1171" s="204" t="str">
        <f t="shared" si="132"/>
        <v xml:space="preserve"> </v>
      </c>
      <c r="AX1171" s="204" t="str">
        <f t="shared" si="136"/>
        <v xml:space="preserve"> </v>
      </c>
      <c r="AY1171" s="204" t="str">
        <f>IF(OR(AT1171=" ",AT1171=0,AV1171=" ",AV1171=0)," ",IF(AND(AT1171=1,AV1171=5),"BAJO",IF(AND(AT1171=2,AV1171=5),"BAJO",IF(AND(AT1171=1,AV1171=10),"BAJO",IF(AND(AT1171=2,AV1171=10),"MODERADO",IF(AND(AT1171=1,AV1171=20),"MODERADO",IF(AND(AT1171=3,AV1171=5),"MODERADO",IF(AND(AT1171=4,AV1171=5),"MODERADO",IF(AND(AT1171=5,AV1171=5),"MODERADO",IF(AND(AT1171=2,AV1171=20),"ALTO",IF(AND(AT1171=3,AV1171=10),"ALTO",IF(AND(AT1171=4,AV1171=10),"ALTO",IF(AND(AT1171=5,AV1171=10),"ALTO",IF(AND(AT1171=3,AV1171=20),"EXTREMO",IF(AND(AT1171=4,AV1171=20),"EXTREMO",IF(AND(AT1171=5,AV1171=20),"EXTREMO",VLOOKUP(AX1171,[4]Evaluacion!R:S,2)))))))))))))))))</f>
        <v xml:space="preserve"> </v>
      </c>
      <c r="AZ1171" s="204"/>
      <c r="BA1171" s="204"/>
      <c r="BB1171" s="204"/>
      <c r="BC1171" s="204"/>
      <c r="BD1171" s="204"/>
      <c r="BE1171" s="204"/>
      <c r="BF1171" s="204"/>
      <c r="BG1171" s="205"/>
      <c r="BH1171" s="204"/>
    </row>
    <row r="1172" spans="1:60" ht="24" x14ac:dyDescent="0.2">
      <c r="A1172" s="200"/>
      <c r="B1172" s="192"/>
      <c r="C1172" s="201"/>
      <c r="D1172" s="193"/>
      <c r="E1172" s="193"/>
      <c r="F1172" s="206"/>
      <c r="G1172" s="201"/>
      <c r="H1172" s="194"/>
      <c r="I1172" s="206"/>
      <c r="J1172" s="206"/>
      <c r="K1172" s="206"/>
      <c r="L1172" s="206"/>
      <c r="M1172" s="206"/>
      <c r="N1172" s="206"/>
      <c r="O1172" s="206"/>
      <c r="P1172" s="206"/>
      <c r="Q1172" s="206"/>
      <c r="R1172" s="206"/>
      <c r="S1172" s="206"/>
      <c r="T1172" s="206"/>
      <c r="U1172" s="206"/>
      <c r="V1172" s="206"/>
      <c r="W1172" s="206"/>
      <c r="X1172" s="206"/>
      <c r="Y1172" s="206"/>
      <c r="Z1172" s="206"/>
      <c r="AA1172" s="206"/>
      <c r="AB1172" s="193"/>
      <c r="AC1172" s="204"/>
      <c r="AD1172" s="204" t="str">
        <f t="shared" si="133"/>
        <v xml:space="preserve"> </v>
      </c>
      <c r="AE1172" s="204"/>
      <c r="AF1172" s="204" t="str">
        <f t="shared" si="134"/>
        <v xml:space="preserve"> </v>
      </c>
      <c r="AG1172" s="204" t="str">
        <f t="shared" si="135"/>
        <v xml:space="preserve"> </v>
      </c>
      <c r="AH1172" s="204" t="str">
        <f>IF(OR(AC1172=" ",AC1172=0,AE1172=" ",AE1172=0)," ",IF(AND(AC1172=1,AE1172=5),"BAJO",IF(AND(AC1172=2,AE1172=5),"BAJO",IF(AND(AC1172=1,AE1172=10),"BAJO",IF(AND(AC1172=2,AE1172=10),"MODERADO",IF(AND(AC1172=1,AE1172=20),"MODERADO",IF(AND(AC1172=3,AE1172=5),"MODERADO",IF(AND(AC1172=4,AE1172=5),"MODERADO",IF(AND(AC1172=5,AE1172=5),"MODERADO",IF(AND(AC1172=2,AE1172=20),"ALTO",IF(AND(AC1172=3,AE1172=10),"ALTO",IF(AND(AC1172=4,AE1172=10),"ALTO",IF(AND(AC1172=5,AE1172=10),"ALTO",IF(AND(AC1172=3,AE1172=20),"EXTREMO",IF(AND(AC1172=4,AE1172=20),"EXTREMO",IF(AND(AC1172=5,AE1172=20),"EXTREMO",VLOOKUP(AG1172,[4]Evaluacion!A:B,2)))))))))))))))))</f>
        <v xml:space="preserve"> </v>
      </c>
      <c r="AI1172" s="213"/>
      <c r="AJ1172" s="214"/>
      <c r="AK1172" s="197"/>
      <c r="AL1172" s="197"/>
      <c r="AM1172" s="197"/>
      <c r="AN1172" s="197"/>
      <c r="AO1172" s="197"/>
      <c r="AP1172" s="197"/>
      <c r="AQ1172" s="197"/>
      <c r="AR1172" s="197"/>
      <c r="AS1172" s="204" t="str">
        <f t="shared" si="131"/>
        <v>DISMINUYE CERO PUNTOS</v>
      </c>
      <c r="AT1172" s="204"/>
      <c r="AU1172" s="213"/>
      <c r="AV1172" s="204"/>
      <c r="AW1172" s="204" t="str">
        <f t="shared" si="132"/>
        <v xml:space="preserve"> </v>
      </c>
      <c r="AX1172" s="204" t="str">
        <f t="shared" si="136"/>
        <v xml:space="preserve"> </v>
      </c>
      <c r="AY1172" s="204" t="str">
        <f>IF(OR(AT1172=" ",AT1172=0,AV1172=" ",AV1172=0)," ",IF(AND(AT1172=1,AV1172=5),"BAJO",IF(AND(AT1172=2,AV1172=5),"BAJO",IF(AND(AT1172=1,AV1172=10),"BAJO",IF(AND(AT1172=2,AV1172=10),"MODERADO",IF(AND(AT1172=1,AV1172=20),"MODERADO",IF(AND(AT1172=3,AV1172=5),"MODERADO",IF(AND(AT1172=4,AV1172=5),"MODERADO",IF(AND(AT1172=5,AV1172=5),"MODERADO",IF(AND(AT1172=2,AV1172=20),"ALTO",IF(AND(AT1172=3,AV1172=10),"ALTO",IF(AND(AT1172=4,AV1172=10),"ALTO",IF(AND(AT1172=5,AV1172=10),"ALTO",IF(AND(AT1172=3,AV1172=20),"EXTREMO",IF(AND(AT1172=4,AV1172=20),"EXTREMO",IF(AND(AT1172=5,AV1172=20),"EXTREMO",VLOOKUP(AX1172,[4]Evaluacion!R:S,2)))))))))))))))))</f>
        <v xml:space="preserve"> </v>
      </c>
      <c r="AZ1172" s="204"/>
      <c r="BA1172" s="204"/>
      <c r="BB1172" s="204"/>
      <c r="BC1172" s="204"/>
      <c r="BD1172" s="204"/>
      <c r="BE1172" s="204"/>
      <c r="BF1172" s="204"/>
      <c r="BG1172" s="205"/>
      <c r="BH1172" s="204"/>
    </row>
    <row r="1173" spans="1:60" ht="24" x14ac:dyDescent="0.2">
      <c r="A1173" s="200"/>
      <c r="B1173" s="192"/>
      <c r="C1173" s="201"/>
      <c r="D1173" s="193"/>
      <c r="E1173" s="193"/>
      <c r="F1173" s="206"/>
      <c r="G1173" s="201"/>
      <c r="H1173" s="194"/>
      <c r="I1173" s="206"/>
      <c r="J1173" s="206"/>
      <c r="K1173" s="206"/>
      <c r="L1173" s="206"/>
      <c r="M1173" s="206"/>
      <c r="N1173" s="206"/>
      <c r="O1173" s="206"/>
      <c r="P1173" s="206"/>
      <c r="Q1173" s="206"/>
      <c r="R1173" s="206"/>
      <c r="S1173" s="206"/>
      <c r="T1173" s="206"/>
      <c r="U1173" s="206"/>
      <c r="V1173" s="206"/>
      <c r="W1173" s="206"/>
      <c r="X1173" s="206"/>
      <c r="Y1173" s="206"/>
      <c r="Z1173" s="206"/>
      <c r="AA1173" s="206"/>
      <c r="AB1173" s="193"/>
      <c r="AC1173" s="204"/>
      <c r="AD1173" s="204" t="str">
        <f t="shared" si="133"/>
        <v xml:space="preserve"> </v>
      </c>
      <c r="AE1173" s="204"/>
      <c r="AF1173" s="204" t="str">
        <f t="shared" si="134"/>
        <v xml:space="preserve"> </v>
      </c>
      <c r="AG1173" s="204" t="str">
        <f t="shared" si="135"/>
        <v xml:space="preserve"> </v>
      </c>
      <c r="AH1173" s="204" t="str">
        <f>IF(OR(AC1173=" ",AC1173=0,AE1173=" ",AE1173=0)," ",IF(AND(AC1173=1,AE1173=5),"BAJO",IF(AND(AC1173=2,AE1173=5),"BAJO",IF(AND(AC1173=1,AE1173=10),"BAJO",IF(AND(AC1173=2,AE1173=10),"MODERADO",IF(AND(AC1173=1,AE1173=20),"MODERADO",IF(AND(AC1173=3,AE1173=5),"MODERADO",IF(AND(AC1173=4,AE1173=5),"MODERADO",IF(AND(AC1173=5,AE1173=5),"MODERADO",IF(AND(AC1173=2,AE1173=20),"ALTO",IF(AND(AC1173=3,AE1173=10),"ALTO",IF(AND(AC1173=4,AE1173=10),"ALTO",IF(AND(AC1173=5,AE1173=10),"ALTO",IF(AND(AC1173=3,AE1173=20),"EXTREMO",IF(AND(AC1173=4,AE1173=20),"EXTREMO",IF(AND(AC1173=5,AE1173=20),"EXTREMO",VLOOKUP(AG1173,[4]Evaluacion!A:B,2)))))))))))))))))</f>
        <v xml:space="preserve"> </v>
      </c>
      <c r="AI1173" s="213"/>
      <c r="AJ1173" s="214"/>
      <c r="AK1173" s="197"/>
      <c r="AL1173" s="197"/>
      <c r="AM1173" s="197"/>
      <c r="AN1173" s="197"/>
      <c r="AO1173" s="197"/>
      <c r="AP1173" s="197"/>
      <c r="AQ1173" s="197"/>
      <c r="AR1173" s="197"/>
      <c r="AS1173" s="204" t="str">
        <f t="shared" si="131"/>
        <v>DISMINUYE CERO PUNTOS</v>
      </c>
      <c r="AT1173" s="204"/>
      <c r="AU1173" s="213"/>
      <c r="AV1173" s="204"/>
      <c r="AW1173" s="204" t="str">
        <f t="shared" si="132"/>
        <v xml:space="preserve"> </v>
      </c>
      <c r="AX1173" s="204" t="str">
        <f t="shared" si="136"/>
        <v xml:space="preserve"> </v>
      </c>
      <c r="AY1173" s="204" t="str">
        <f>IF(OR(AT1173=" ",AT1173=0,AV1173=" ",AV1173=0)," ",IF(AND(AT1173=1,AV1173=5),"BAJO",IF(AND(AT1173=2,AV1173=5),"BAJO",IF(AND(AT1173=1,AV1173=10),"BAJO",IF(AND(AT1173=2,AV1173=10),"MODERADO",IF(AND(AT1173=1,AV1173=20),"MODERADO",IF(AND(AT1173=3,AV1173=5),"MODERADO",IF(AND(AT1173=4,AV1173=5),"MODERADO",IF(AND(AT1173=5,AV1173=5),"MODERADO",IF(AND(AT1173=2,AV1173=20),"ALTO",IF(AND(AT1173=3,AV1173=10),"ALTO",IF(AND(AT1173=4,AV1173=10),"ALTO",IF(AND(AT1173=5,AV1173=10),"ALTO",IF(AND(AT1173=3,AV1173=20),"EXTREMO",IF(AND(AT1173=4,AV1173=20),"EXTREMO",IF(AND(AT1173=5,AV1173=20),"EXTREMO",VLOOKUP(AX1173,[4]Evaluacion!R:S,2)))))))))))))))))</f>
        <v xml:space="preserve"> </v>
      </c>
      <c r="AZ1173" s="204"/>
      <c r="BA1173" s="204"/>
      <c r="BB1173" s="204"/>
      <c r="BC1173" s="204"/>
      <c r="BD1173" s="204"/>
      <c r="BE1173" s="204"/>
      <c r="BF1173" s="204"/>
      <c r="BG1173" s="205"/>
      <c r="BH1173" s="204"/>
    </row>
    <row r="1174" spans="1:60" ht="24" x14ac:dyDescent="0.2">
      <c r="A1174" s="200"/>
      <c r="B1174" s="192"/>
      <c r="C1174" s="201"/>
      <c r="D1174" s="193"/>
      <c r="E1174" s="193"/>
      <c r="F1174" s="206"/>
      <c r="G1174" s="201"/>
      <c r="H1174" s="194"/>
      <c r="I1174" s="206"/>
      <c r="J1174" s="206"/>
      <c r="K1174" s="206"/>
      <c r="L1174" s="206"/>
      <c r="M1174" s="206"/>
      <c r="N1174" s="206"/>
      <c r="O1174" s="206"/>
      <c r="P1174" s="206"/>
      <c r="Q1174" s="206"/>
      <c r="R1174" s="206"/>
      <c r="S1174" s="206"/>
      <c r="T1174" s="206"/>
      <c r="U1174" s="206"/>
      <c r="V1174" s="206"/>
      <c r="W1174" s="206"/>
      <c r="X1174" s="206"/>
      <c r="Y1174" s="206"/>
      <c r="Z1174" s="206"/>
      <c r="AA1174" s="206"/>
      <c r="AB1174" s="193"/>
      <c r="AC1174" s="204"/>
      <c r="AD1174" s="204" t="str">
        <f t="shared" si="133"/>
        <v xml:space="preserve"> </v>
      </c>
      <c r="AE1174" s="204"/>
      <c r="AF1174" s="204" t="str">
        <f t="shared" si="134"/>
        <v xml:space="preserve"> </v>
      </c>
      <c r="AG1174" s="204" t="str">
        <f t="shared" si="135"/>
        <v xml:space="preserve"> </v>
      </c>
      <c r="AH1174" s="204" t="str">
        <f>IF(OR(AC1174=" ",AC1174=0,AE1174=" ",AE1174=0)," ",IF(AND(AC1174=1,AE1174=5),"BAJO",IF(AND(AC1174=2,AE1174=5),"BAJO",IF(AND(AC1174=1,AE1174=10),"BAJO",IF(AND(AC1174=2,AE1174=10),"MODERADO",IF(AND(AC1174=1,AE1174=20),"MODERADO",IF(AND(AC1174=3,AE1174=5),"MODERADO",IF(AND(AC1174=4,AE1174=5),"MODERADO",IF(AND(AC1174=5,AE1174=5),"MODERADO",IF(AND(AC1174=2,AE1174=20),"ALTO",IF(AND(AC1174=3,AE1174=10),"ALTO",IF(AND(AC1174=4,AE1174=10),"ALTO",IF(AND(AC1174=5,AE1174=10),"ALTO",IF(AND(AC1174=3,AE1174=20),"EXTREMO",IF(AND(AC1174=4,AE1174=20),"EXTREMO",IF(AND(AC1174=5,AE1174=20),"EXTREMO",VLOOKUP(AG1174,[4]Evaluacion!A:B,2)))))))))))))))))</f>
        <v xml:space="preserve"> </v>
      </c>
      <c r="AI1174" s="213"/>
      <c r="AJ1174" s="214"/>
      <c r="AK1174" s="197"/>
      <c r="AL1174" s="197"/>
      <c r="AM1174" s="197"/>
      <c r="AN1174" s="197"/>
      <c r="AO1174" s="197"/>
      <c r="AP1174" s="197"/>
      <c r="AQ1174" s="197"/>
      <c r="AR1174" s="197"/>
      <c r="AS1174" s="204" t="str">
        <f t="shared" si="131"/>
        <v>DISMINUYE CERO PUNTOS</v>
      </c>
      <c r="AT1174" s="204"/>
      <c r="AU1174" s="213"/>
      <c r="AV1174" s="204"/>
      <c r="AW1174" s="204" t="str">
        <f t="shared" si="132"/>
        <v xml:space="preserve"> </v>
      </c>
      <c r="AX1174" s="204" t="str">
        <f t="shared" si="136"/>
        <v xml:space="preserve"> </v>
      </c>
      <c r="AY1174" s="204" t="str">
        <f>IF(OR(AT1174=" ",AT1174=0,AV1174=" ",AV1174=0)," ",IF(AND(AT1174=1,AV1174=5),"BAJO",IF(AND(AT1174=2,AV1174=5),"BAJO",IF(AND(AT1174=1,AV1174=10),"BAJO",IF(AND(AT1174=2,AV1174=10),"MODERADO",IF(AND(AT1174=1,AV1174=20),"MODERADO",IF(AND(AT1174=3,AV1174=5),"MODERADO",IF(AND(AT1174=4,AV1174=5),"MODERADO",IF(AND(AT1174=5,AV1174=5),"MODERADO",IF(AND(AT1174=2,AV1174=20),"ALTO",IF(AND(AT1174=3,AV1174=10),"ALTO",IF(AND(AT1174=4,AV1174=10),"ALTO",IF(AND(AT1174=5,AV1174=10),"ALTO",IF(AND(AT1174=3,AV1174=20),"EXTREMO",IF(AND(AT1174=4,AV1174=20),"EXTREMO",IF(AND(AT1174=5,AV1174=20),"EXTREMO",VLOOKUP(AX1174,[4]Evaluacion!R:S,2)))))))))))))))))</f>
        <v xml:space="preserve"> </v>
      </c>
      <c r="AZ1174" s="204"/>
      <c r="BA1174" s="204"/>
      <c r="BB1174" s="204"/>
      <c r="BC1174" s="204"/>
      <c r="BD1174" s="204"/>
      <c r="BE1174" s="204"/>
      <c r="BF1174" s="204"/>
      <c r="BG1174" s="205"/>
      <c r="BH1174" s="204"/>
    </row>
    <row r="1175" spans="1:60" ht="24" x14ac:dyDescent="0.2">
      <c r="A1175" s="200"/>
      <c r="B1175" s="192"/>
      <c r="C1175" s="201"/>
      <c r="D1175" s="193"/>
      <c r="E1175" s="193"/>
      <c r="F1175" s="206"/>
      <c r="G1175" s="201"/>
      <c r="H1175" s="194"/>
      <c r="I1175" s="206"/>
      <c r="J1175" s="206"/>
      <c r="K1175" s="206"/>
      <c r="L1175" s="206"/>
      <c r="M1175" s="206"/>
      <c r="N1175" s="206"/>
      <c r="O1175" s="206"/>
      <c r="P1175" s="206"/>
      <c r="Q1175" s="206"/>
      <c r="R1175" s="206"/>
      <c r="S1175" s="206"/>
      <c r="T1175" s="206"/>
      <c r="U1175" s="206"/>
      <c r="V1175" s="206"/>
      <c r="W1175" s="206"/>
      <c r="X1175" s="206"/>
      <c r="Y1175" s="206"/>
      <c r="Z1175" s="206"/>
      <c r="AA1175" s="206"/>
      <c r="AB1175" s="193"/>
      <c r="AC1175" s="204"/>
      <c r="AD1175" s="204" t="str">
        <f t="shared" si="133"/>
        <v xml:space="preserve"> </v>
      </c>
      <c r="AE1175" s="204"/>
      <c r="AF1175" s="204" t="str">
        <f t="shared" si="134"/>
        <v xml:space="preserve"> </v>
      </c>
      <c r="AG1175" s="204" t="str">
        <f t="shared" si="135"/>
        <v xml:space="preserve"> </v>
      </c>
      <c r="AH1175" s="204" t="str">
        <f>IF(OR(AC1175=" ",AC1175=0,AE1175=" ",AE1175=0)," ",IF(AND(AC1175=1,AE1175=5),"BAJO",IF(AND(AC1175=2,AE1175=5),"BAJO",IF(AND(AC1175=1,AE1175=10),"BAJO",IF(AND(AC1175=2,AE1175=10),"MODERADO",IF(AND(AC1175=1,AE1175=20),"MODERADO",IF(AND(AC1175=3,AE1175=5),"MODERADO",IF(AND(AC1175=4,AE1175=5),"MODERADO",IF(AND(AC1175=5,AE1175=5),"MODERADO",IF(AND(AC1175=2,AE1175=20),"ALTO",IF(AND(AC1175=3,AE1175=10),"ALTO",IF(AND(AC1175=4,AE1175=10),"ALTO",IF(AND(AC1175=5,AE1175=10),"ALTO",IF(AND(AC1175=3,AE1175=20),"EXTREMO",IF(AND(AC1175=4,AE1175=20),"EXTREMO",IF(AND(AC1175=5,AE1175=20),"EXTREMO",VLOOKUP(AG1175,[4]Evaluacion!A:B,2)))))))))))))))))</f>
        <v xml:space="preserve"> </v>
      </c>
      <c r="AI1175" s="213"/>
      <c r="AJ1175" s="214"/>
      <c r="AK1175" s="197"/>
      <c r="AL1175" s="197"/>
      <c r="AM1175" s="197"/>
      <c r="AN1175" s="197"/>
      <c r="AO1175" s="197"/>
      <c r="AP1175" s="197"/>
      <c r="AQ1175" s="197"/>
      <c r="AR1175" s="197"/>
      <c r="AS1175" s="204" t="str">
        <f t="shared" si="131"/>
        <v>DISMINUYE CERO PUNTOS</v>
      </c>
      <c r="AT1175" s="204"/>
      <c r="AU1175" s="213"/>
      <c r="AV1175" s="204"/>
      <c r="AW1175" s="204" t="str">
        <f t="shared" si="132"/>
        <v xml:space="preserve"> </v>
      </c>
      <c r="AX1175" s="204" t="str">
        <f t="shared" si="136"/>
        <v xml:space="preserve"> </v>
      </c>
      <c r="AY1175" s="204" t="str">
        <f>IF(OR(AT1175=" ",AT1175=0,AV1175=" ",AV1175=0)," ",IF(AND(AT1175=1,AV1175=5),"BAJO",IF(AND(AT1175=2,AV1175=5),"BAJO",IF(AND(AT1175=1,AV1175=10),"BAJO",IF(AND(AT1175=2,AV1175=10),"MODERADO",IF(AND(AT1175=1,AV1175=20),"MODERADO",IF(AND(AT1175=3,AV1175=5),"MODERADO",IF(AND(AT1175=4,AV1175=5),"MODERADO",IF(AND(AT1175=5,AV1175=5),"MODERADO",IF(AND(AT1175=2,AV1175=20),"ALTO",IF(AND(AT1175=3,AV1175=10),"ALTO",IF(AND(AT1175=4,AV1175=10),"ALTO",IF(AND(AT1175=5,AV1175=10),"ALTO",IF(AND(AT1175=3,AV1175=20),"EXTREMO",IF(AND(AT1175=4,AV1175=20),"EXTREMO",IF(AND(AT1175=5,AV1175=20),"EXTREMO",VLOOKUP(AX1175,[4]Evaluacion!R:S,2)))))))))))))))))</f>
        <v xml:space="preserve"> </v>
      </c>
      <c r="AZ1175" s="204"/>
      <c r="BA1175" s="204"/>
      <c r="BB1175" s="204"/>
      <c r="BC1175" s="204"/>
      <c r="BD1175" s="204"/>
      <c r="BE1175" s="204"/>
      <c r="BF1175" s="204"/>
      <c r="BG1175" s="205"/>
      <c r="BH1175" s="204"/>
    </row>
    <row r="1176" spans="1:60" ht="24" x14ac:dyDescent="0.2">
      <c r="A1176" s="200"/>
      <c r="B1176" s="192"/>
      <c r="C1176" s="201"/>
      <c r="D1176" s="193"/>
      <c r="E1176" s="193"/>
      <c r="F1176" s="206"/>
      <c r="G1176" s="201"/>
      <c r="H1176" s="194"/>
      <c r="I1176" s="206"/>
      <c r="J1176" s="206"/>
      <c r="K1176" s="206"/>
      <c r="L1176" s="206"/>
      <c r="M1176" s="206"/>
      <c r="N1176" s="206"/>
      <c r="O1176" s="206"/>
      <c r="P1176" s="206"/>
      <c r="Q1176" s="206"/>
      <c r="R1176" s="206"/>
      <c r="S1176" s="206"/>
      <c r="T1176" s="206"/>
      <c r="U1176" s="206"/>
      <c r="V1176" s="206"/>
      <c r="W1176" s="206"/>
      <c r="X1176" s="206"/>
      <c r="Y1176" s="206"/>
      <c r="Z1176" s="206"/>
      <c r="AA1176" s="206"/>
      <c r="AB1176" s="193"/>
      <c r="AC1176" s="204"/>
      <c r="AD1176" s="204" t="str">
        <f t="shared" si="133"/>
        <v xml:space="preserve"> </v>
      </c>
      <c r="AE1176" s="204"/>
      <c r="AF1176" s="204" t="str">
        <f t="shared" si="134"/>
        <v xml:space="preserve"> </v>
      </c>
      <c r="AG1176" s="204" t="str">
        <f t="shared" si="135"/>
        <v xml:space="preserve"> </v>
      </c>
      <c r="AH1176" s="204" t="str">
        <f>IF(OR(AC1176=" ",AC1176=0,AE1176=" ",AE1176=0)," ",IF(AND(AC1176=1,AE1176=5),"BAJO",IF(AND(AC1176=2,AE1176=5),"BAJO",IF(AND(AC1176=1,AE1176=10),"BAJO",IF(AND(AC1176=2,AE1176=10),"MODERADO",IF(AND(AC1176=1,AE1176=20),"MODERADO",IF(AND(AC1176=3,AE1176=5),"MODERADO",IF(AND(AC1176=4,AE1176=5),"MODERADO",IF(AND(AC1176=5,AE1176=5),"MODERADO",IF(AND(AC1176=2,AE1176=20),"ALTO",IF(AND(AC1176=3,AE1176=10),"ALTO",IF(AND(AC1176=4,AE1176=10),"ALTO",IF(AND(AC1176=5,AE1176=10),"ALTO",IF(AND(AC1176=3,AE1176=20),"EXTREMO",IF(AND(AC1176=4,AE1176=20),"EXTREMO",IF(AND(AC1176=5,AE1176=20),"EXTREMO",VLOOKUP(AG1176,[4]Evaluacion!A:B,2)))))))))))))))))</f>
        <v xml:space="preserve"> </v>
      </c>
      <c r="AI1176" s="213"/>
      <c r="AJ1176" s="214"/>
      <c r="AK1176" s="197"/>
      <c r="AL1176" s="197"/>
      <c r="AM1176" s="197"/>
      <c r="AN1176" s="197"/>
      <c r="AO1176" s="197"/>
      <c r="AP1176" s="197"/>
      <c r="AQ1176" s="197"/>
      <c r="AR1176" s="197"/>
      <c r="AS1176" s="204" t="str">
        <f t="shared" si="131"/>
        <v>DISMINUYE CERO PUNTOS</v>
      </c>
      <c r="AT1176" s="204"/>
      <c r="AU1176" s="213"/>
      <c r="AV1176" s="204"/>
      <c r="AW1176" s="204" t="str">
        <f t="shared" si="132"/>
        <v xml:space="preserve"> </v>
      </c>
      <c r="AX1176" s="204" t="str">
        <f t="shared" si="136"/>
        <v xml:space="preserve"> </v>
      </c>
      <c r="AY1176" s="204" t="str">
        <f>IF(OR(AT1176=" ",AT1176=0,AV1176=" ",AV1176=0)," ",IF(AND(AT1176=1,AV1176=5),"BAJO",IF(AND(AT1176=2,AV1176=5),"BAJO",IF(AND(AT1176=1,AV1176=10),"BAJO",IF(AND(AT1176=2,AV1176=10),"MODERADO",IF(AND(AT1176=1,AV1176=20),"MODERADO",IF(AND(AT1176=3,AV1176=5),"MODERADO",IF(AND(AT1176=4,AV1176=5),"MODERADO",IF(AND(AT1176=5,AV1176=5),"MODERADO",IF(AND(AT1176=2,AV1176=20),"ALTO",IF(AND(AT1176=3,AV1176=10),"ALTO",IF(AND(AT1176=4,AV1176=10),"ALTO",IF(AND(AT1176=5,AV1176=10),"ALTO",IF(AND(AT1176=3,AV1176=20),"EXTREMO",IF(AND(AT1176=4,AV1176=20),"EXTREMO",IF(AND(AT1176=5,AV1176=20),"EXTREMO",VLOOKUP(AX1176,[4]Evaluacion!R:S,2)))))))))))))))))</f>
        <v xml:space="preserve"> </v>
      </c>
      <c r="AZ1176" s="204"/>
      <c r="BA1176" s="204"/>
      <c r="BB1176" s="204"/>
      <c r="BC1176" s="204"/>
      <c r="BD1176" s="204"/>
      <c r="BE1176" s="204"/>
      <c r="BF1176" s="204"/>
      <c r="BG1176" s="205"/>
      <c r="BH1176" s="204"/>
    </row>
    <row r="1177" spans="1:60" ht="24" x14ac:dyDescent="0.2">
      <c r="A1177" s="200"/>
      <c r="B1177" s="192"/>
      <c r="C1177" s="201"/>
      <c r="D1177" s="193"/>
      <c r="E1177" s="193"/>
      <c r="F1177" s="206"/>
      <c r="G1177" s="201"/>
      <c r="H1177" s="194"/>
      <c r="I1177" s="206"/>
      <c r="J1177" s="206"/>
      <c r="K1177" s="206"/>
      <c r="L1177" s="206"/>
      <c r="M1177" s="206"/>
      <c r="N1177" s="206"/>
      <c r="O1177" s="206"/>
      <c r="P1177" s="206"/>
      <c r="Q1177" s="206"/>
      <c r="R1177" s="206"/>
      <c r="S1177" s="206"/>
      <c r="T1177" s="206"/>
      <c r="U1177" s="206"/>
      <c r="V1177" s="206"/>
      <c r="W1177" s="206"/>
      <c r="X1177" s="206"/>
      <c r="Y1177" s="206"/>
      <c r="Z1177" s="206"/>
      <c r="AA1177" s="206"/>
      <c r="AB1177" s="193"/>
      <c r="AC1177" s="204"/>
      <c r="AD1177" s="204" t="str">
        <f t="shared" si="133"/>
        <v xml:space="preserve"> </v>
      </c>
      <c r="AE1177" s="204"/>
      <c r="AF1177" s="204" t="str">
        <f t="shared" si="134"/>
        <v xml:space="preserve"> </v>
      </c>
      <c r="AG1177" s="204" t="str">
        <f t="shared" si="135"/>
        <v xml:space="preserve"> </v>
      </c>
      <c r="AH1177" s="204" t="str">
        <f>IF(OR(AC1177=" ",AC1177=0,AE1177=" ",AE1177=0)," ",IF(AND(AC1177=1,AE1177=5),"BAJO",IF(AND(AC1177=2,AE1177=5),"BAJO",IF(AND(AC1177=1,AE1177=10),"BAJO",IF(AND(AC1177=2,AE1177=10),"MODERADO",IF(AND(AC1177=1,AE1177=20),"MODERADO",IF(AND(AC1177=3,AE1177=5),"MODERADO",IF(AND(AC1177=4,AE1177=5),"MODERADO",IF(AND(AC1177=5,AE1177=5),"MODERADO",IF(AND(AC1177=2,AE1177=20),"ALTO",IF(AND(AC1177=3,AE1177=10),"ALTO",IF(AND(AC1177=4,AE1177=10),"ALTO",IF(AND(AC1177=5,AE1177=10),"ALTO",IF(AND(AC1177=3,AE1177=20),"EXTREMO",IF(AND(AC1177=4,AE1177=20),"EXTREMO",IF(AND(AC1177=5,AE1177=20),"EXTREMO",VLOOKUP(AG1177,[4]Evaluacion!A:B,2)))))))))))))))))</f>
        <v xml:space="preserve"> </v>
      </c>
      <c r="AI1177" s="213"/>
      <c r="AJ1177" s="214"/>
      <c r="AK1177" s="197"/>
      <c r="AL1177" s="197"/>
      <c r="AM1177" s="197"/>
      <c r="AN1177" s="197"/>
      <c r="AO1177" s="197"/>
      <c r="AP1177" s="197"/>
      <c r="AQ1177" s="197"/>
      <c r="AR1177" s="197"/>
      <c r="AS1177" s="204" t="str">
        <f t="shared" si="131"/>
        <v>DISMINUYE CERO PUNTOS</v>
      </c>
      <c r="AT1177" s="204"/>
      <c r="AU1177" s="213"/>
      <c r="AV1177" s="204"/>
      <c r="AW1177" s="204" t="str">
        <f t="shared" si="132"/>
        <v xml:space="preserve"> </v>
      </c>
      <c r="AX1177" s="204" t="str">
        <f t="shared" si="136"/>
        <v xml:space="preserve"> </v>
      </c>
      <c r="AY1177" s="204" t="str">
        <f>IF(OR(AT1177=" ",AT1177=0,AV1177=" ",AV1177=0)," ",IF(AND(AT1177=1,AV1177=5),"BAJO",IF(AND(AT1177=2,AV1177=5),"BAJO",IF(AND(AT1177=1,AV1177=10),"BAJO",IF(AND(AT1177=2,AV1177=10),"MODERADO",IF(AND(AT1177=1,AV1177=20),"MODERADO",IF(AND(AT1177=3,AV1177=5),"MODERADO",IF(AND(AT1177=4,AV1177=5),"MODERADO",IF(AND(AT1177=5,AV1177=5),"MODERADO",IF(AND(AT1177=2,AV1177=20),"ALTO",IF(AND(AT1177=3,AV1177=10),"ALTO",IF(AND(AT1177=4,AV1177=10),"ALTO",IF(AND(AT1177=5,AV1177=10),"ALTO",IF(AND(AT1177=3,AV1177=20),"EXTREMO",IF(AND(AT1177=4,AV1177=20),"EXTREMO",IF(AND(AT1177=5,AV1177=20),"EXTREMO",VLOOKUP(AX1177,[4]Evaluacion!R:S,2)))))))))))))))))</f>
        <v xml:space="preserve"> </v>
      </c>
      <c r="AZ1177" s="204"/>
      <c r="BA1177" s="204"/>
      <c r="BB1177" s="204"/>
      <c r="BC1177" s="204"/>
      <c r="BD1177" s="204"/>
      <c r="BE1177" s="204"/>
      <c r="BF1177" s="204"/>
      <c r="BG1177" s="205"/>
      <c r="BH1177" s="204"/>
    </row>
    <row r="1178" spans="1:60" ht="24" x14ac:dyDescent="0.2">
      <c r="A1178" s="200"/>
      <c r="B1178" s="192"/>
      <c r="C1178" s="201"/>
      <c r="D1178" s="193"/>
      <c r="E1178" s="193"/>
      <c r="F1178" s="206"/>
      <c r="G1178" s="201"/>
      <c r="H1178" s="194"/>
      <c r="I1178" s="206"/>
      <c r="J1178" s="206"/>
      <c r="K1178" s="206"/>
      <c r="L1178" s="206"/>
      <c r="M1178" s="206"/>
      <c r="N1178" s="206"/>
      <c r="O1178" s="206"/>
      <c r="P1178" s="206"/>
      <c r="Q1178" s="206"/>
      <c r="R1178" s="206"/>
      <c r="S1178" s="206"/>
      <c r="T1178" s="206"/>
      <c r="U1178" s="206"/>
      <c r="V1178" s="206"/>
      <c r="W1178" s="206"/>
      <c r="X1178" s="206"/>
      <c r="Y1178" s="206"/>
      <c r="Z1178" s="206"/>
      <c r="AA1178" s="206"/>
      <c r="AB1178" s="193"/>
      <c r="AC1178" s="204"/>
      <c r="AD1178" s="204" t="str">
        <f t="shared" si="133"/>
        <v xml:space="preserve"> </v>
      </c>
      <c r="AE1178" s="204"/>
      <c r="AF1178" s="204" t="str">
        <f t="shared" si="134"/>
        <v xml:space="preserve"> </v>
      </c>
      <c r="AG1178" s="204" t="str">
        <f t="shared" si="135"/>
        <v xml:space="preserve"> </v>
      </c>
      <c r="AH1178" s="204" t="str">
        <f>IF(OR(AC1178=" ",AC1178=0,AE1178=" ",AE1178=0)," ",IF(AND(AC1178=1,AE1178=5),"BAJO",IF(AND(AC1178=2,AE1178=5),"BAJO",IF(AND(AC1178=1,AE1178=10),"BAJO",IF(AND(AC1178=2,AE1178=10),"MODERADO",IF(AND(AC1178=1,AE1178=20),"MODERADO",IF(AND(AC1178=3,AE1178=5),"MODERADO",IF(AND(AC1178=4,AE1178=5),"MODERADO",IF(AND(AC1178=5,AE1178=5),"MODERADO",IF(AND(AC1178=2,AE1178=20),"ALTO",IF(AND(AC1178=3,AE1178=10),"ALTO",IF(AND(AC1178=4,AE1178=10),"ALTO",IF(AND(AC1178=5,AE1178=10),"ALTO",IF(AND(AC1178=3,AE1178=20),"EXTREMO",IF(AND(AC1178=4,AE1178=20),"EXTREMO",IF(AND(AC1178=5,AE1178=20),"EXTREMO",VLOOKUP(AG1178,[4]Evaluacion!A:B,2)))))))))))))))))</f>
        <v xml:space="preserve"> </v>
      </c>
      <c r="AI1178" s="213"/>
      <c r="AJ1178" s="214"/>
      <c r="AK1178" s="197"/>
      <c r="AL1178" s="197"/>
      <c r="AM1178" s="197"/>
      <c r="AN1178" s="197"/>
      <c r="AO1178" s="197"/>
      <c r="AP1178" s="197"/>
      <c r="AQ1178" s="197"/>
      <c r="AR1178" s="197"/>
      <c r="AS1178" s="204" t="str">
        <f t="shared" si="131"/>
        <v>DISMINUYE CERO PUNTOS</v>
      </c>
      <c r="AT1178" s="204"/>
      <c r="AU1178" s="213"/>
      <c r="AV1178" s="204"/>
      <c r="AW1178" s="204" t="str">
        <f t="shared" si="132"/>
        <v xml:space="preserve"> </v>
      </c>
      <c r="AX1178" s="204" t="str">
        <f t="shared" si="136"/>
        <v xml:space="preserve"> </v>
      </c>
      <c r="AY1178" s="204" t="str">
        <f>IF(OR(AT1178=" ",AT1178=0,AV1178=" ",AV1178=0)," ",IF(AND(AT1178=1,AV1178=5),"BAJO",IF(AND(AT1178=2,AV1178=5),"BAJO",IF(AND(AT1178=1,AV1178=10),"BAJO",IF(AND(AT1178=2,AV1178=10),"MODERADO",IF(AND(AT1178=1,AV1178=20),"MODERADO",IF(AND(AT1178=3,AV1178=5),"MODERADO",IF(AND(AT1178=4,AV1178=5),"MODERADO",IF(AND(AT1178=5,AV1178=5),"MODERADO",IF(AND(AT1178=2,AV1178=20),"ALTO",IF(AND(AT1178=3,AV1178=10),"ALTO",IF(AND(AT1178=4,AV1178=10),"ALTO",IF(AND(AT1178=5,AV1178=10),"ALTO",IF(AND(AT1178=3,AV1178=20),"EXTREMO",IF(AND(AT1178=4,AV1178=20),"EXTREMO",IF(AND(AT1178=5,AV1178=20),"EXTREMO",VLOOKUP(AX1178,[4]Evaluacion!R:S,2)))))))))))))))))</f>
        <v xml:space="preserve"> </v>
      </c>
      <c r="AZ1178" s="204"/>
      <c r="BA1178" s="204"/>
      <c r="BB1178" s="204"/>
      <c r="BC1178" s="204"/>
      <c r="BD1178" s="204"/>
      <c r="BE1178" s="204"/>
      <c r="BF1178" s="204"/>
      <c r="BG1178" s="205"/>
      <c r="BH1178" s="204"/>
    </row>
    <row r="1179" spans="1:60" ht="24" x14ac:dyDescent="0.2">
      <c r="A1179" s="200"/>
      <c r="B1179" s="192"/>
      <c r="C1179" s="201"/>
      <c r="D1179" s="193"/>
      <c r="E1179" s="193"/>
      <c r="F1179" s="206"/>
      <c r="G1179" s="201"/>
      <c r="H1179" s="194"/>
      <c r="I1179" s="206"/>
      <c r="J1179" s="206"/>
      <c r="K1179" s="206"/>
      <c r="L1179" s="206"/>
      <c r="M1179" s="206"/>
      <c r="N1179" s="206"/>
      <c r="O1179" s="206"/>
      <c r="P1179" s="206"/>
      <c r="Q1179" s="206"/>
      <c r="R1179" s="206"/>
      <c r="S1179" s="206"/>
      <c r="T1179" s="206"/>
      <c r="U1179" s="206"/>
      <c r="V1179" s="206"/>
      <c r="W1179" s="206"/>
      <c r="X1179" s="206"/>
      <c r="Y1179" s="206"/>
      <c r="Z1179" s="206"/>
      <c r="AA1179" s="206"/>
      <c r="AB1179" s="193"/>
      <c r="AC1179" s="204"/>
      <c r="AD1179" s="204" t="str">
        <f t="shared" si="133"/>
        <v xml:space="preserve"> </v>
      </c>
      <c r="AE1179" s="204"/>
      <c r="AF1179" s="204" t="str">
        <f t="shared" si="134"/>
        <v xml:space="preserve"> </v>
      </c>
      <c r="AG1179" s="204" t="str">
        <f t="shared" si="135"/>
        <v xml:space="preserve"> </v>
      </c>
      <c r="AH1179" s="204" t="str">
        <f>IF(OR(AC1179=" ",AC1179=0,AE1179=" ",AE1179=0)," ",IF(AND(AC1179=1,AE1179=5),"BAJO",IF(AND(AC1179=2,AE1179=5),"BAJO",IF(AND(AC1179=1,AE1179=10),"BAJO",IF(AND(AC1179=2,AE1179=10),"MODERADO",IF(AND(AC1179=1,AE1179=20),"MODERADO",IF(AND(AC1179=3,AE1179=5),"MODERADO",IF(AND(AC1179=4,AE1179=5),"MODERADO",IF(AND(AC1179=5,AE1179=5),"MODERADO",IF(AND(AC1179=2,AE1179=20),"ALTO",IF(AND(AC1179=3,AE1179=10),"ALTO",IF(AND(AC1179=4,AE1179=10),"ALTO",IF(AND(AC1179=5,AE1179=10),"ALTO",IF(AND(AC1179=3,AE1179=20),"EXTREMO",IF(AND(AC1179=4,AE1179=20),"EXTREMO",IF(AND(AC1179=5,AE1179=20),"EXTREMO",VLOOKUP(AG1179,[4]Evaluacion!A:B,2)))))))))))))))))</f>
        <v xml:space="preserve"> </v>
      </c>
      <c r="AI1179" s="213"/>
      <c r="AJ1179" s="214"/>
      <c r="AK1179" s="197"/>
      <c r="AL1179" s="197"/>
      <c r="AM1179" s="197"/>
      <c r="AN1179" s="197"/>
      <c r="AO1179" s="197"/>
      <c r="AP1179" s="197"/>
      <c r="AQ1179" s="197"/>
      <c r="AR1179" s="197"/>
      <c r="AS1179" s="204" t="str">
        <f t="shared" si="131"/>
        <v>DISMINUYE CERO PUNTOS</v>
      </c>
      <c r="AT1179" s="204"/>
      <c r="AU1179" s="213"/>
      <c r="AV1179" s="204"/>
      <c r="AW1179" s="204" t="str">
        <f t="shared" si="132"/>
        <v xml:space="preserve"> </v>
      </c>
      <c r="AX1179" s="204" t="str">
        <f t="shared" si="136"/>
        <v xml:space="preserve"> </v>
      </c>
      <c r="AY1179" s="204" t="str">
        <f>IF(OR(AT1179=" ",AT1179=0,AV1179=" ",AV1179=0)," ",IF(AND(AT1179=1,AV1179=5),"BAJO",IF(AND(AT1179=2,AV1179=5),"BAJO",IF(AND(AT1179=1,AV1179=10),"BAJO",IF(AND(AT1179=2,AV1179=10),"MODERADO",IF(AND(AT1179=1,AV1179=20),"MODERADO",IF(AND(AT1179=3,AV1179=5),"MODERADO",IF(AND(AT1179=4,AV1179=5),"MODERADO",IF(AND(AT1179=5,AV1179=5),"MODERADO",IF(AND(AT1179=2,AV1179=20),"ALTO",IF(AND(AT1179=3,AV1179=10),"ALTO",IF(AND(AT1179=4,AV1179=10),"ALTO",IF(AND(AT1179=5,AV1179=10),"ALTO",IF(AND(AT1179=3,AV1179=20),"EXTREMO",IF(AND(AT1179=4,AV1179=20),"EXTREMO",IF(AND(AT1179=5,AV1179=20),"EXTREMO",VLOOKUP(AX1179,[4]Evaluacion!R:S,2)))))))))))))))))</f>
        <v xml:space="preserve"> </v>
      </c>
      <c r="AZ1179" s="204"/>
      <c r="BA1179" s="204"/>
      <c r="BB1179" s="204"/>
      <c r="BC1179" s="204"/>
      <c r="BD1179" s="204"/>
      <c r="BE1179" s="204"/>
      <c r="BF1179" s="204"/>
      <c r="BG1179" s="205"/>
      <c r="BH1179" s="204"/>
    </row>
    <row r="1180" spans="1:60" ht="24" x14ac:dyDescent="0.2">
      <c r="A1180" s="200"/>
      <c r="B1180" s="192"/>
      <c r="C1180" s="201"/>
      <c r="D1180" s="193"/>
      <c r="E1180" s="193"/>
      <c r="F1180" s="206"/>
      <c r="G1180" s="201"/>
      <c r="H1180" s="194"/>
      <c r="I1180" s="206"/>
      <c r="J1180" s="206"/>
      <c r="K1180" s="206"/>
      <c r="L1180" s="206"/>
      <c r="M1180" s="206"/>
      <c r="N1180" s="206"/>
      <c r="O1180" s="206"/>
      <c r="P1180" s="206"/>
      <c r="Q1180" s="206"/>
      <c r="R1180" s="206"/>
      <c r="S1180" s="206"/>
      <c r="T1180" s="206"/>
      <c r="U1180" s="206"/>
      <c r="V1180" s="206"/>
      <c r="W1180" s="206"/>
      <c r="X1180" s="206"/>
      <c r="Y1180" s="206"/>
      <c r="Z1180" s="206"/>
      <c r="AA1180" s="206"/>
      <c r="AB1180" s="193"/>
      <c r="AC1180" s="204"/>
      <c r="AD1180" s="204" t="str">
        <f t="shared" si="133"/>
        <v xml:space="preserve"> </v>
      </c>
      <c r="AE1180" s="204"/>
      <c r="AF1180" s="204" t="str">
        <f t="shared" si="134"/>
        <v xml:space="preserve"> </v>
      </c>
      <c r="AG1180" s="204" t="str">
        <f t="shared" si="135"/>
        <v xml:space="preserve"> </v>
      </c>
      <c r="AH1180" s="204" t="str">
        <f>IF(OR(AC1180=" ",AC1180=0,AE1180=" ",AE1180=0)," ",IF(AND(AC1180=1,AE1180=5),"BAJO",IF(AND(AC1180=2,AE1180=5),"BAJO",IF(AND(AC1180=1,AE1180=10),"BAJO",IF(AND(AC1180=2,AE1180=10),"MODERADO",IF(AND(AC1180=1,AE1180=20),"MODERADO",IF(AND(AC1180=3,AE1180=5),"MODERADO",IF(AND(AC1180=4,AE1180=5),"MODERADO",IF(AND(AC1180=5,AE1180=5),"MODERADO",IF(AND(AC1180=2,AE1180=20),"ALTO",IF(AND(AC1180=3,AE1180=10),"ALTO",IF(AND(AC1180=4,AE1180=10),"ALTO",IF(AND(AC1180=5,AE1180=10),"ALTO",IF(AND(AC1180=3,AE1180=20),"EXTREMO",IF(AND(AC1180=4,AE1180=20),"EXTREMO",IF(AND(AC1180=5,AE1180=20),"EXTREMO",VLOOKUP(AG1180,[4]Evaluacion!A:B,2)))))))))))))))))</f>
        <v xml:space="preserve"> </v>
      </c>
      <c r="AI1180" s="213"/>
      <c r="AJ1180" s="214"/>
      <c r="AK1180" s="197"/>
      <c r="AL1180" s="197"/>
      <c r="AM1180" s="197"/>
      <c r="AN1180" s="197"/>
      <c r="AO1180" s="197"/>
      <c r="AP1180" s="197"/>
      <c r="AQ1180" s="197"/>
      <c r="AR1180" s="197"/>
      <c r="AS1180" s="204" t="str">
        <f t="shared" si="131"/>
        <v>DISMINUYE CERO PUNTOS</v>
      </c>
      <c r="AT1180" s="204"/>
      <c r="AU1180" s="213"/>
      <c r="AV1180" s="204"/>
      <c r="AW1180" s="204" t="str">
        <f t="shared" si="132"/>
        <v xml:space="preserve"> </v>
      </c>
      <c r="AX1180" s="204" t="str">
        <f t="shared" si="136"/>
        <v xml:space="preserve"> </v>
      </c>
      <c r="AY1180" s="204" t="str">
        <f>IF(OR(AT1180=" ",AT1180=0,AV1180=" ",AV1180=0)," ",IF(AND(AT1180=1,AV1180=5),"BAJO",IF(AND(AT1180=2,AV1180=5),"BAJO",IF(AND(AT1180=1,AV1180=10),"BAJO",IF(AND(AT1180=2,AV1180=10),"MODERADO",IF(AND(AT1180=1,AV1180=20),"MODERADO",IF(AND(AT1180=3,AV1180=5),"MODERADO",IF(AND(AT1180=4,AV1180=5),"MODERADO",IF(AND(AT1180=5,AV1180=5),"MODERADO",IF(AND(AT1180=2,AV1180=20),"ALTO",IF(AND(AT1180=3,AV1180=10),"ALTO",IF(AND(AT1180=4,AV1180=10),"ALTO",IF(AND(AT1180=5,AV1180=10),"ALTO",IF(AND(AT1180=3,AV1180=20),"EXTREMO",IF(AND(AT1180=4,AV1180=20),"EXTREMO",IF(AND(AT1180=5,AV1180=20),"EXTREMO",VLOOKUP(AX1180,[4]Evaluacion!R:S,2)))))))))))))))))</f>
        <v xml:space="preserve"> </v>
      </c>
      <c r="AZ1180" s="204"/>
      <c r="BA1180" s="204"/>
      <c r="BB1180" s="204"/>
      <c r="BC1180" s="204"/>
      <c r="BD1180" s="204"/>
      <c r="BE1180" s="204"/>
      <c r="BF1180" s="204"/>
      <c r="BG1180" s="205"/>
      <c r="BH1180" s="204"/>
    </row>
    <row r="1181" spans="1:60" ht="24" x14ac:dyDescent="0.2">
      <c r="A1181" s="200"/>
      <c r="B1181" s="192"/>
      <c r="C1181" s="201"/>
      <c r="D1181" s="193"/>
      <c r="E1181" s="193"/>
      <c r="F1181" s="206"/>
      <c r="G1181" s="201"/>
      <c r="H1181" s="194"/>
      <c r="I1181" s="206"/>
      <c r="J1181" s="206"/>
      <c r="K1181" s="206"/>
      <c r="L1181" s="206"/>
      <c r="M1181" s="206"/>
      <c r="N1181" s="206"/>
      <c r="O1181" s="206"/>
      <c r="P1181" s="206"/>
      <c r="Q1181" s="206"/>
      <c r="R1181" s="206"/>
      <c r="S1181" s="206"/>
      <c r="T1181" s="206"/>
      <c r="U1181" s="206"/>
      <c r="V1181" s="206"/>
      <c r="W1181" s="206"/>
      <c r="X1181" s="206"/>
      <c r="Y1181" s="206"/>
      <c r="Z1181" s="206"/>
      <c r="AA1181" s="206"/>
      <c r="AB1181" s="193"/>
      <c r="AC1181" s="204"/>
      <c r="AD1181" s="204" t="str">
        <f t="shared" si="133"/>
        <v xml:space="preserve"> </v>
      </c>
      <c r="AE1181" s="204"/>
      <c r="AF1181" s="204" t="str">
        <f t="shared" si="134"/>
        <v xml:space="preserve"> </v>
      </c>
      <c r="AG1181" s="204" t="str">
        <f t="shared" si="135"/>
        <v xml:space="preserve"> </v>
      </c>
      <c r="AH1181" s="204" t="str">
        <f>IF(OR(AC1181=" ",AC1181=0,AE1181=" ",AE1181=0)," ",IF(AND(AC1181=1,AE1181=5),"BAJO",IF(AND(AC1181=2,AE1181=5),"BAJO",IF(AND(AC1181=1,AE1181=10),"BAJO",IF(AND(AC1181=2,AE1181=10),"MODERADO",IF(AND(AC1181=1,AE1181=20),"MODERADO",IF(AND(AC1181=3,AE1181=5),"MODERADO",IF(AND(AC1181=4,AE1181=5),"MODERADO",IF(AND(AC1181=5,AE1181=5),"MODERADO",IF(AND(AC1181=2,AE1181=20),"ALTO",IF(AND(AC1181=3,AE1181=10),"ALTO",IF(AND(AC1181=4,AE1181=10),"ALTO",IF(AND(AC1181=5,AE1181=10),"ALTO",IF(AND(AC1181=3,AE1181=20),"EXTREMO",IF(AND(AC1181=4,AE1181=20),"EXTREMO",IF(AND(AC1181=5,AE1181=20),"EXTREMO",VLOOKUP(AG1181,[4]Evaluacion!A:B,2)))))))))))))))))</f>
        <v xml:space="preserve"> </v>
      </c>
      <c r="AI1181" s="213"/>
      <c r="AJ1181" s="214"/>
      <c r="AK1181" s="197"/>
      <c r="AL1181" s="197"/>
      <c r="AM1181" s="197"/>
      <c r="AN1181" s="197"/>
      <c r="AO1181" s="197"/>
      <c r="AP1181" s="197"/>
      <c r="AQ1181" s="197"/>
      <c r="AR1181" s="197"/>
      <c r="AS1181" s="204" t="str">
        <f t="shared" si="131"/>
        <v>DISMINUYE CERO PUNTOS</v>
      </c>
      <c r="AT1181" s="204"/>
      <c r="AU1181" s="213"/>
      <c r="AV1181" s="204"/>
      <c r="AW1181" s="204" t="str">
        <f t="shared" si="132"/>
        <v xml:space="preserve"> </v>
      </c>
      <c r="AX1181" s="204" t="str">
        <f t="shared" si="136"/>
        <v xml:space="preserve"> </v>
      </c>
      <c r="AY1181" s="204" t="str">
        <f>IF(OR(AT1181=" ",AT1181=0,AV1181=" ",AV1181=0)," ",IF(AND(AT1181=1,AV1181=5),"BAJO",IF(AND(AT1181=2,AV1181=5),"BAJO",IF(AND(AT1181=1,AV1181=10),"BAJO",IF(AND(AT1181=2,AV1181=10),"MODERADO",IF(AND(AT1181=1,AV1181=20),"MODERADO",IF(AND(AT1181=3,AV1181=5),"MODERADO",IF(AND(AT1181=4,AV1181=5),"MODERADO",IF(AND(AT1181=5,AV1181=5),"MODERADO",IF(AND(AT1181=2,AV1181=20),"ALTO",IF(AND(AT1181=3,AV1181=10),"ALTO",IF(AND(AT1181=4,AV1181=10),"ALTO",IF(AND(AT1181=5,AV1181=10),"ALTO",IF(AND(AT1181=3,AV1181=20),"EXTREMO",IF(AND(AT1181=4,AV1181=20),"EXTREMO",IF(AND(AT1181=5,AV1181=20),"EXTREMO",VLOOKUP(AX1181,[4]Evaluacion!R:S,2)))))))))))))))))</f>
        <v xml:space="preserve"> </v>
      </c>
      <c r="AZ1181" s="204"/>
      <c r="BA1181" s="204"/>
      <c r="BB1181" s="204"/>
      <c r="BC1181" s="204"/>
      <c r="BD1181" s="204"/>
      <c r="BE1181" s="204"/>
      <c r="BF1181" s="204"/>
      <c r="BG1181" s="205"/>
      <c r="BH1181" s="204"/>
    </row>
    <row r="1182" spans="1:60" ht="24" x14ac:dyDescent="0.2">
      <c r="A1182" s="200"/>
      <c r="B1182" s="192"/>
      <c r="C1182" s="201"/>
      <c r="D1182" s="193"/>
      <c r="E1182" s="193"/>
      <c r="F1182" s="206"/>
      <c r="G1182" s="201"/>
      <c r="H1182" s="194"/>
      <c r="I1182" s="206"/>
      <c r="J1182" s="206"/>
      <c r="K1182" s="206"/>
      <c r="L1182" s="206"/>
      <c r="M1182" s="206"/>
      <c r="N1182" s="206"/>
      <c r="O1182" s="206"/>
      <c r="P1182" s="206"/>
      <c r="Q1182" s="206"/>
      <c r="R1182" s="206"/>
      <c r="S1182" s="206"/>
      <c r="T1182" s="206"/>
      <c r="U1182" s="206"/>
      <c r="V1182" s="206"/>
      <c r="W1182" s="206"/>
      <c r="X1182" s="206"/>
      <c r="Y1182" s="206"/>
      <c r="Z1182" s="206"/>
      <c r="AA1182" s="206"/>
      <c r="AB1182" s="193"/>
      <c r="AC1182" s="204"/>
      <c r="AD1182" s="204" t="str">
        <f t="shared" si="133"/>
        <v xml:space="preserve"> </v>
      </c>
      <c r="AE1182" s="204"/>
      <c r="AF1182" s="204" t="str">
        <f t="shared" si="134"/>
        <v xml:space="preserve"> </v>
      </c>
      <c r="AG1182" s="204" t="str">
        <f t="shared" si="135"/>
        <v xml:space="preserve"> </v>
      </c>
      <c r="AH1182" s="204" t="str">
        <f>IF(OR(AC1182=" ",AC1182=0,AE1182=" ",AE1182=0)," ",IF(AND(AC1182=1,AE1182=5),"BAJO",IF(AND(AC1182=2,AE1182=5),"BAJO",IF(AND(AC1182=1,AE1182=10),"BAJO",IF(AND(AC1182=2,AE1182=10),"MODERADO",IF(AND(AC1182=1,AE1182=20),"MODERADO",IF(AND(AC1182=3,AE1182=5),"MODERADO",IF(AND(AC1182=4,AE1182=5),"MODERADO",IF(AND(AC1182=5,AE1182=5),"MODERADO",IF(AND(AC1182=2,AE1182=20),"ALTO",IF(AND(AC1182=3,AE1182=10),"ALTO",IF(AND(AC1182=4,AE1182=10),"ALTO",IF(AND(AC1182=5,AE1182=10),"ALTO",IF(AND(AC1182=3,AE1182=20),"EXTREMO",IF(AND(AC1182=4,AE1182=20),"EXTREMO",IF(AND(AC1182=5,AE1182=20),"EXTREMO",VLOOKUP(AG1182,[4]Evaluacion!A:B,2)))))))))))))))))</f>
        <v xml:space="preserve"> </v>
      </c>
      <c r="AI1182" s="213"/>
      <c r="AJ1182" s="214"/>
      <c r="AK1182" s="197"/>
      <c r="AL1182" s="197"/>
      <c r="AM1182" s="197"/>
      <c r="AN1182" s="197"/>
      <c r="AO1182" s="197"/>
      <c r="AP1182" s="197"/>
      <c r="AQ1182" s="197"/>
      <c r="AR1182" s="197"/>
      <c r="AS1182" s="204" t="str">
        <f t="shared" si="131"/>
        <v>DISMINUYE CERO PUNTOS</v>
      </c>
      <c r="AT1182" s="204"/>
      <c r="AU1182" s="213"/>
      <c r="AV1182" s="204"/>
      <c r="AW1182" s="204" t="str">
        <f t="shared" si="132"/>
        <v xml:space="preserve"> </v>
      </c>
      <c r="AX1182" s="204" t="str">
        <f t="shared" si="136"/>
        <v xml:space="preserve"> </v>
      </c>
      <c r="AY1182" s="204" t="str">
        <f>IF(OR(AT1182=" ",AT1182=0,AV1182=" ",AV1182=0)," ",IF(AND(AT1182=1,AV1182=5),"BAJO",IF(AND(AT1182=2,AV1182=5),"BAJO",IF(AND(AT1182=1,AV1182=10),"BAJO",IF(AND(AT1182=2,AV1182=10),"MODERADO",IF(AND(AT1182=1,AV1182=20),"MODERADO",IF(AND(AT1182=3,AV1182=5),"MODERADO",IF(AND(AT1182=4,AV1182=5),"MODERADO",IF(AND(AT1182=5,AV1182=5),"MODERADO",IF(AND(AT1182=2,AV1182=20),"ALTO",IF(AND(AT1182=3,AV1182=10),"ALTO",IF(AND(AT1182=4,AV1182=10),"ALTO",IF(AND(AT1182=5,AV1182=10),"ALTO",IF(AND(AT1182=3,AV1182=20),"EXTREMO",IF(AND(AT1182=4,AV1182=20),"EXTREMO",IF(AND(AT1182=5,AV1182=20),"EXTREMO",VLOOKUP(AX1182,[4]Evaluacion!R:S,2)))))))))))))))))</f>
        <v xml:space="preserve"> </v>
      </c>
      <c r="AZ1182" s="204"/>
      <c r="BA1182" s="204"/>
      <c r="BB1182" s="204"/>
      <c r="BC1182" s="204"/>
      <c r="BD1182" s="204"/>
      <c r="BE1182" s="204"/>
      <c r="BF1182" s="204"/>
      <c r="BG1182" s="205"/>
      <c r="BH1182" s="204"/>
    </row>
    <row r="1183" spans="1:60" ht="24" x14ac:dyDescent="0.2">
      <c r="A1183" s="200"/>
      <c r="B1183" s="192"/>
      <c r="C1183" s="201"/>
      <c r="D1183" s="193"/>
      <c r="E1183" s="193"/>
      <c r="F1183" s="206"/>
      <c r="G1183" s="201"/>
      <c r="H1183" s="194"/>
      <c r="I1183" s="206"/>
      <c r="J1183" s="206"/>
      <c r="K1183" s="206"/>
      <c r="L1183" s="206"/>
      <c r="M1183" s="206"/>
      <c r="N1183" s="206"/>
      <c r="O1183" s="206"/>
      <c r="P1183" s="206"/>
      <c r="Q1183" s="206"/>
      <c r="R1183" s="206"/>
      <c r="S1183" s="206"/>
      <c r="T1183" s="206"/>
      <c r="U1183" s="206"/>
      <c r="V1183" s="206"/>
      <c r="W1183" s="206"/>
      <c r="X1183" s="206"/>
      <c r="Y1183" s="206"/>
      <c r="Z1183" s="206"/>
      <c r="AA1183" s="206"/>
      <c r="AB1183" s="193"/>
      <c r="AC1183" s="204"/>
      <c r="AD1183" s="204" t="str">
        <f t="shared" si="133"/>
        <v xml:space="preserve"> </v>
      </c>
      <c r="AE1183" s="204"/>
      <c r="AF1183" s="204" t="str">
        <f t="shared" si="134"/>
        <v xml:space="preserve"> </v>
      </c>
      <c r="AG1183" s="204" t="str">
        <f t="shared" si="135"/>
        <v xml:space="preserve"> </v>
      </c>
      <c r="AH1183" s="204" t="str">
        <f>IF(OR(AC1183=" ",AC1183=0,AE1183=" ",AE1183=0)," ",IF(AND(AC1183=1,AE1183=5),"BAJO",IF(AND(AC1183=2,AE1183=5),"BAJO",IF(AND(AC1183=1,AE1183=10),"BAJO",IF(AND(AC1183=2,AE1183=10),"MODERADO",IF(AND(AC1183=1,AE1183=20),"MODERADO",IF(AND(AC1183=3,AE1183=5),"MODERADO",IF(AND(AC1183=4,AE1183=5),"MODERADO",IF(AND(AC1183=5,AE1183=5),"MODERADO",IF(AND(AC1183=2,AE1183=20),"ALTO",IF(AND(AC1183=3,AE1183=10),"ALTO",IF(AND(AC1183=4,AE1183=10),"ALTO",IF(AND(AC1183=5,AE1183=10),"ALTO",IF(AND(AC1183=3,AE1183=20),"EXTREMO",IF(AND(AC1183=4,AE1183=20),"EXTREMO",IF(AND(AC1183=5,AE1183=20),"EXTREMO",VLOOKUP(AG1183,[4]Evaluacion!A:B,2)))))))))))))))))</f>
        <v xml:space="preserve"> </v>
      </c>
      <c r="AI1183" s="213"/>
      <c r="AJ1183" s="214"/>
      <c r="AK1183" s="197"/>
      <c r="AL1183" s="197"/>
      <c r="AM1183" s="197"/>
      <c r="AN1183" s="197"/>
      <c r="AO1183" s="197"/>
      <c r="AP1183" s="197"/>
      <c r="AQ1183" s="197"/>
      <c r="AR1183" s="197"/>
      <c r="AS1183" s="204" t="str">
        <f t="shared" si="131"/>
        <v>DISMINUYE CERO PUNTOS</v>
      </c>
      <c r="AT1183" s="204"/>
      <c r="AU1183" s="213"/>
      <c r="AV1183" s="204"/>
      <c r="AW1183" s="204" t="str">
        <f t="shared" si="132"/>
        <v xml:space="preserve"> </v>
      </c>
      <c r="AX1183" s="204" t="str">
        <f t="shared" si="136"/>
        <v xml:space="preserve"> </v>
      </c>
      <c r="AY1183" s="204" t="str">
        <f>IF(OR(AT1183=" ",AT1183=0,AV1183=" ",AV1183=0)," ",IF(AND(AT1183=1,AV1183=5),"BAJO",IF(AND(AT1183=2,AV1183=5),"BAJO",IF(AND(AT1183=1,AV1183=10),"BAJO",IF(AND(AT1183=2,AV1183=10),"MODERADO",IF(AND(AT1183=1,AV1183=20),"MODERADO",IF(AND(AT1183=3,AV1183=5),"MODERADO",IF(AND(AT1183=4,AV1183=5),"MODERADO",IF(AND(AT1183=5,AV1183=5),"MODERADO",IF(AND(AT1183=2,AV1183=20),"ALTO",IF(AND(AT1183=3,AV1183=10),"ALTO",IF(AND(AT1183=4,AV1183=10),"ALTO",IF(AND(AT1183=5,AV1183=10),"ALTO",IF(AND(AT1183=3,AV1183=20),"EXTREMO",IF(AND(AT1183=4,AV1183=20),"EXTREMO",IF(AND(AT1183=5,AV1183=20),"EXTREMO",VLOOKUP(AX1183,[4]Evaluacion!R:S,2)))))))))))))))))</f>
        <v xml:space="preserve"> </v>
      </c>
      <c r="AZ1183" s="204"/>
      <c r="BA1183" s="204"/>
      <c r="BB1183" s="204"/>
      <c r="BC1183" s="204"/>
      <c r="BD1183" s="204"/>
      <c r="BE1183" s="204"/>
      <c r="BF1183" s="204"/>
      <c r="BG1183" s="205"/>
      <c r="BH1183" s="204"/>
    </row>
    <row r="1184" spans="1:60" ht="24" x14ac:dyDescent="0.2">
      <c r="A1184" s="200"/>
      <c r="B1184" s="192"/>
      <c r="C1184" s="201"/>
      <c r="D1184" s="193"/>
      <c r="E1184" s="193"/>
      <c r="F1184" s="206"/>
      <c r="G1184" s="201"/>
      <c r="H1184" s="194"/>
      <c r="I1184" s="206"/>
      <c r="J1184" s="206"/>
      <c r="K1184" s="206"/>
      <c r="L1184" s="206"/>
      <c r="M1184" s="206"/>
      <c r="N1184" s="206"/>
      <c r="O1184" s="206"/>
      <c r="P1184" s="206"/>
      <c r="Q1184" s="206"/>
      <c r="R1184" s="206"/>
      <c r="S1184" s="206"/>
      <c r="T1184" s="206"/>
      <c r="U1184" s="206"/>
      <c r="V1184" s="206"/>
      <c r="W1184" s="206"/>
      <c r="X1184" s="206"/>
      <c r="Y1184" s="206"/>
      <c r="Z1184" s="206"/>
      <c r="AA1184" s="206"/>
      <c r="AB1184" s="193"/>
      <c r="AC1184" s="204"/>
      <c r="AD1184" s="204" t="str">
        <f t="shared" si="133"/>
        <v xml:space="preserve"> </v>
      </c>
      <c r="AE1184" s="204"/>
      <c r="AF1184" s="204" t="str">
        <f t="shared" si="134"/>
        <v xml:space="preserve"> </v>
      </c>
      <c r="AG1184" s="204" t="str">
        <f t="shared" si="135"/>
        <v xml:space="preserve"> </v>
      </c>
      <c r="AH1184" s="204" t="str">
        <f>IF(OR(AC1184=" ",AC1184=0,AE1184=" ",AE1184=0)," ",IF(AND(AC1184=1,AE1184=5),"BAJO",IF(AND(AC1184=2,AE1184=5),"BAJO",IF(AND(AC1184=1,AE1184=10),"BAJO",IF(AND(AC1184=2,AE1184=10),"MODERADO",IF(AND(AC1184=1,AE1184=20),"MODERADO",IF(AND(AC1184=3,AE1184=5),"MODERADO",IF(AND(AC1184=4,AE1184=5),"MODERADO",IF(AND(AC1184=5,AE1184=5),"MODERADO",IF(AND(AC1184=2,AE1184=20),"ALTO",IF(AND(AC1184=3,AE1184=10),"ALTO",IF(AND(AC1184=4,AE1184=10),"ALTO",IF(AND(AC1184=5,AE1184=10),"ALTO",IF(AND(AC1184=3,AE1184=20),"EXTREMO",IF(AND(AC1184=4,AE1184=20),"EXTREMO",IF(AND(AC1184=5,AE1184=20),"EXTREMO",VLOOKUP(AG1184,[4]Evaluacion!A:B,2)))))))))))))))))</f>
        <v xml:space="preserve"> </v>
      </c>
      <c r="AI1184" s="213"/>
      <c r="AJ1184" s="214"/>
      <c r="AK1184" s="197"/>
      <c r="AL1184" s="197"/>
      <c r="AM1184" s="197"/>
      <c r="AN1184" s="197"/>
      <c r="AO1184" s="197"/>
      <c r="AP1184" s="197"/>
      <c r="AQ1184" s="197"/>
      <c r="AR1184" s="197"/>
      <c r="AS1184" s="204" t="str">
        <f t="shared" si="131"/>
        <v>DISMINUYE CERO PUNTOS</v>
      </c>
      <c r="AT1184" s="204"/>
      <c r="AU1184" s="213"/>
      <c r="AV1184" s="204"/>
      <c r="AW1184" s="204" t="str">
        <f t="shared" si="132"/>
        <v xml:space="preserve"> </v>
      </c>
      <c r="AX1184" s="204" t="str">
        <f t="shared" si="136"/>
        <v xml:space="preserve"> </v>
      </c>
      <c r="AY1184" s="204" t="str">
        <f>IF(OR(AT1184=" ",AT1184=0,AV1184=" ",AV1184=0)," ",IF(AND(AT1184=1,AV1184=5),"BAJO",IF(AND(AT1184=2,AV1184=5),"BAJO",IF(AND(AT1184=1,AV1184=10),"BAJO",IF(AND(AT1184=2,AV1184=10),"MODERADO",IF(AND(AT1184=1,AV1184=20),"MODERADO",IF(AND(AT1184=3,AV1184=5),"MODERADO",IF(AND(AT1184=4,AV1184=5),"MODERADO",IF(AND(AT1184=5,AV1184=5),"MODERADO",IF(AND(AT1184=2,AV1184=20),"ALTO",IF(AND(AT1184=3,AV1184=10),"ALTO",IF(AND(AT1184=4,AV1184=10),"ALTO",IF(AND(AT1184=5,AV1184=10),"ALTO",IF(AND(AT1184=3,AV1184=20),"EXTREMO",IF(AND(AT1184=4,AV1184=20),"EXTREMO",IF(AND(AT1184=5,AV1184=20),"EXTREMO",VLOOKUP(AX1184,[4]Evaluacion!R:S,2)))))))))))))))))</f>
        <v xml:space="preserve"> </v>
      </c>
      <c r="AZ1184" s="204"/>
      <c r="BA1184" s="204"/>
      <c r="BB1184" s="204"/>
      <c r="BC1184" s="204"/>
      <c r="BD1184" s="204"/>
      <c r="BE1184" s="204"/>
      <c r="BF1184" s="204"/>
      <c r="BG1184" s="205"/>
      <c r="BH1184" s="204"/>
    </row>
    <row r="1185" spans="1:60" ht="24" x14ac:dyDescent="0.2">
      <c r="A1185" s="200"/>
      <c r="B1185" s="192"/>
      <c r="C1185" s="201"/>
      <c r="D1185" s="193"/>
      <c r="E1185" s="193"/>
      <c r="F1185" s="206"/>
      <c r="G1185" s="201"/>
      <c r="H1185" s="194"/>
      <c r="I1185" s="206"/>
      <c r="J1185" s="206"/>
      <c r="K1185" s="206"/>
      <c r="L1185" s="206"/>
      <c r="M1185" s="206"/>
      <c r="N1185" s="206"/>
      <c r="O1185" s="206"/>
      <c r="P1185" s="206"/>
      <c r="Q1185" s="206"/>
      <c r="R1185" s="206"/>
      <c r="S1185" s="206"/>
      <c r="T1185" s="206"/>
      <c r="U1185" s="206"/>
      <c r="V1185" s="206"/>
      <c r="W1185" s="206"/>
      <c r="X1185" s="206"/>
      <c r="Y1185" s="206"/>
      <c r="Z1185" s="206"/>
      <c r="AA1185" s="206"/>
      <c r="AB1185" s="193"/>
      <c r="AC1185" s="204"/>
      <c r="AD1185" s="204" t="str">
        <f t="shared" si="133"/>
        <v xml:space="preserve"> </v>
      </c>
      <c r="AE1185" s="204"/>
      <c r="AF1185" s="204" t="str">
        <f t="shared" si="134"/>
        <v xml:space="preserve"> </v>
      </c>
      <c r="AG1185" s="204" t="str">
        <f t="shared" si="135"/>
        <v xml:space="preserve"> </v>
      </c>
      <c r="AH1185" s="204" t="str">
        <f>IF(OR(AC1185=" ",AC1185=0,AE1185=" ",AE1185=0)," ",IF(AND(AC1185=1,AE1185=5),"BAJO",IF(AND(AC1185=2,AE1185=5),"BAJO",IF(AND(AC1185=1,AE1185=10),"BAJO",IF(AND(AC1185=2,AE1185=10),"MODERADO",IF(AND(AC1185=1,AE1185=20),"MODERADO",IF(AND(AC1185=3,AE1185=5),"MODERADO",IF(AND(AC1185=4,AE1185=5),"MODERADO",IF(AND(AC1185=5,AE1185=5),"MODERADO",IF(AND(AC1185=2,AE1185=20),"ALTO",IF(AND(AC1185=3,AE1185=10),"ALTO",IF(AND(AC1185=4,AE1185=10),"ALTO",IF(AND(AC1185=5,AE1185=10),"ALTO",IF(AND(AC1185=3,AE1185=20),"EXTREMO",IF(AND(AC1185=4,AE1185=20),"EXTREMO",IF(AND(AC1185=5,AE1185=20),"EXTREMO",VLOOKUP(AG1185,[4]Evaluacion!A:B,2)))))))))))))))))</f>
        <v xml:space="preserve"> </v>
      </c>
      <c r="AI1185" s="213"/>
      <c r="AJ1185" s="214"/>
      <c r="AK1185" s="197"/>
      <c r="AL1185" s="197"/>
      <c r="AM1185" s="197"/>
      <c r="AN1185" s="197"/>
      <c r="AO1185" s="197"/>
      <c r="AP1185" s="197"/>
      <c r="AQ1185" s="197"/>
      <c r="AR1185" s="197"/>
      <c r="AS1185" s="204" t="str">
        <f t="shared" si="131"/>
        <v>DISMINUYE CERO PUNTOS</v>
      </c>
      <c r="AT1185" s="204"/>
      <c r="AU1185" s="213"/>
      <c r="AV1185" s="204"/>
      <c r="AW1185" s="204" t="str">
        <f t="shared" si="132"/>
        <v xml:space="preserve"> </v>
      </c>
      <c r="AX1185" s="204" t="str">
        <f t="shared" si="136"/>
        <v xml:space="preserve"> </v>
      </c>
      <c r="AY1185" s="204" t="str">
        <f>IF(OR(AT1185=" ",AT1185=0,AV1185=" ",AV1185=0)," ",IF(AND(AT1185=1,AV1185=5),"BAJO",IF(AND(AT1185=2,AV1185=5),"BAJO",IF(AND(AT1185=1,AV1185=10),"BAJO",IF(AND(AT1185=2,AV1185=10),"MODERADO",IF(AND(AT1185=1,AV1185=20),"MODERADO",IF(AND(AT1185=3,AV1185=5),"MODERADO",IF(AND(AT1185=4,AV1185=5),"MODERADO",IF(AND(AT1185=5,AV1185=5),"MODERADO",IF(AND(AT1185=2,AV1185=20),"ALTO",IF(AND(AT1185=3,AV1185=10),"ALTO",IF(AND(AT1185=4,AV1185=10),"ALTO",IF(AND(AT1185=5,AV1185=10),"ALTO",IF(AND(AT1185=3,AV1185=20),"EXTREMO",IF(AND(AT1185=4,AV1185=20),"EXTREMO",IF(AND(AT1185=5,AV1185=20),"EXTREMO",VLOOKUP(AX1185,[4]Evaluacion!R:S,2)))))))))))))))))</f>
        <v xml:space="preserve"> </v>
      </c>
      <c r="AZ1185" s="204"/>
      <c r="BA1185" s="204"/>
      <c r="BB1185" s="204"/>
      <c r="BC1185" s="204"/>
      <c r="BD1185" s="204"/>
      <c r="BE1185" s="204"/>
      <c r="BF1185" s="204"/>
      <c r="BG1185" s="205"/>
      <c r="BH1185" s="204"/>
    </row>
    <row r="1186" spans="1:60" ht="24" x14ac:dyDescent="0.2">
      <c r="A1186" s="200"/>
      <c r="B1186" s="192"/>
      <c r="C1186" s="201"/>
      <c r="D1186" s="193"/>
      <c r="E1186" s="193"/>
      <c r="F1186" s="206"/>
      <c r="G1186" s="201"/>
      <c r="H1186" s="194"/>
      <c r="I1186" s="206"/>
      <c r="J1186" s="206"/>
      <c r="K1186" s="206"/>
      <c r="L1186" s="206"/>
      <c r="M1186" s="206"/>
      <c r="N1186" s="206"/>
      <c r="O1186" s="206"/>
      <c r="P1186" s="206"/>
      <c r="Q1186" s="206"/>
      <c r="R1186" s="206"/>
      <c r="S1186" s="206"/>
      <c r="T1186" s="206"/>
      <c r="U1186" s="206"/>
      <c r="V1186" s="206"/>
      <c r="W1186" s="206"/>
      <c r="X1186" s="206"/>
      <c r="Y1186" s="206"/>
      <c r="Z1186" s="206"/>
      <c r="AA1186" s="206"/>
      <c r="AB1186" s="193"/>
      <c r="AC1186" s="204"/>
      <c r="AD1186" s="204" t="str">
        <f t="shared" si="133"/>
        <v xml:space="preserve"> </v>
      </c>
      <c r="AE1186" s="204"/>
      <c r="AF1186" s="204" t="str">
        <f t="shared" si="134"/>
        <v xml:space="preserve"> </v>
      </c>
      <c r="AG1186" s="204" t="str">
        <f t="shared" si="135"/>
        <v xml:space="preserve"> </v>
      </c>
      <c r="AH1186" s="204" t="str">
        <f>IF(OR(AC1186=" ",AC1186=0,AE1186=" ",AE1186=0)," ",IF(AND(AC1186=1,AE1186=5),"BAJO",IF(AND(AC1186=2,AE1186=5),"BAJO",IF(AND(AC1186=1,AE1186=10),"BAJO",IF(AND(AC1186=2,AE1186=10),"MODERADO",IF(AND(AC1186=1,AE1186=20),"MODERADO",IF(AND(AC1186=3,AE1186=5),"MODERADO",IF(AND(AC1186=4,AE1186=5),"MODERADO",IF(AND(AC1186=5,AE1186=5),"MODERADO",IF(AND(AC1186=2,AE1186=20),"ALTO",IF(AND(AC1186=3,AE1186=10),"ALTO",IF(AND(AC1186=4,AE1186=10),"ALTO",IF(AND(AC1186=5,AE1186=10),"ALTO",IF(AND(AC1186=3,AE1186=20),"EXTREMO",IF(AND(AC1186=4,AE1186=20),"EXTREMO",IF(AND(AC1186=5,AE1186=20),"EXTREMO",VLOOKUP(AG1186,[4]Evaluacion!A:B,2)))))))))))))))))</f>
        <v xml:space="preserve"> </v>
      </c>
      <c r="AI1186" s="213"/>
      <c r="AJ1186" s="214"/>
      <c r="AK1186" s="197"/>
      <c r="AL1186" s="197"/>
      <c r="AM1186" s="197"/>
      <c r="AN1186" s="197"/>
      <c r="AO1186" s="197"/>
      <c r="AP1186" s="197"/>
      <c r="AQ1186" s="197"/>
      <c r="AR1186" s="197"/>
      <c r="AS1186" s="204" t="str">
        <f t="shared" si="131"/>
        <v>DISMINUYE CERO PUNTOS</v>
      </c>
      <c r="AT1186" s="204"/>
      <c r="AU1186" s="213"/>
      <c r="AV1186" s="204"/>
      <c r="AW1186" s="204" t="str">
        <f t="shared" si="132"/>
        <v xml:space="preserve"> </v>
      </c>
      <c r="AX1186" s="204" t="str">
        <f t="shared" si="136"/>
        <v xml:space="preserve"> </v>
      </c>
      <c r="AY1186" s="204" t="str">
        <f>IF(OR(AT1186=" ",AT1186=0,AV1186=" ",AV1186=0)," ",IF(AND(AT1186=1,AV1186=5),"BAJO",IF(AND(AT1186=2,AV1186=5),"BAJO",IF(AND(AT1186=1,AV1186=10),"BAJO",IF(AND(AT1186=2,AV1186=10),"MODERADO",IF(AND(AT1186=1,AV1186=20),"MODERADO",IF(AND(AT1186=3,AV1186=5),"MODERADO",IF(AND(AT1186=4,AV1186=5),"MODERADO",IF(AND(AT1186=5,AV1186=5),"MODERADO",IF(AND(AT1186=2,AV1186=20),"ALTO",IF(AND(AT1186=3,AV1186=10),"ALTO",IF(AND(AT1186=4,AV1186=10),"ALTO",IF(AND(AT1186=5,AV1186=10),"ALTO",IF(AND(AT1186=3,AV1186=20),"EXTREMO",IF(AND(AT1186=4,AV1186=20),"EXTREMO",IF(AND(AT1186=5,AV1186=20),"EXTREMO",VLOOKUP(AX1186,[4]Evaluacion!R:S,2)))))))))))))))))</f>
        <v xml:space="preserve"> </v>
      </c>
      <c r="AZ1186" s="204"/>
      <c r="BA1186" s="204"/>
      <c r="BB1186" s="204"/>
      <c r="BC1186" s="204"/>
      <c r="BD1186" s="204"/>
      <c r="BE1186" s="204"/>
      <c r="BF1186" s="204"/>
      <c r="BG1186" s="205"/>
      <c r="BH1186" s="204"/>
    </row>
    <row r="1187" spans="1:60" ht="24" x14ac:dyDescent="0.2">
      <c r="A1187" s="200"/>
      <c r="B1187" s="192"/>
      <c r="C1187" s="201"/>
      <c r="D1187" s="193"/>
      <c r="E1187" s="193"/>
      <c r="F1187" s="206"/>
      <c r="G1187" s="201"/>
      <c r="H1187" s="194"/>
      <c r="I1187" s="206"/>
      <c r="J1187" s="206"/>
      <c r="K1187" s="206"/>
      <c r="L1187" s="206"/>
      <c r="M1187" s="206"/>
      <c r="N1187" s="206"/>
      <c r="O1187" s="206"/>
      <c r="P1187" s="206"/>
      <c r="Q1187" s="206"/>
      <c r="R1187" s="206"/>
      <c r="S1187" s="206"/>
      <c r="T1187" s="206"/>
      <c r="U1187" s="206"/>
      <c r="V1187" s="206"/>
      <c r="W1187" s="206"/>
      <c r="X1187" s="206"/>
      <c r="Y1187" s="206"/>
      <c r="Z1187" s="206"/>
      <c r="AA1187" s="206"/>
      <c r="AB1187" s="193"/>
      <c r="AC1187" s="204"/>
      <c r="AD1187" s="204" t="str">
        <f t="shared" si="133"/>
        <v xml:space="preserve"> </v>
      </c>
      <c r="AE1187" s="204"/>
      <c r="AF1187" s="204" t="str">
        <f t="shared" si="134"/>
        <v xml:space="preserve"> </v>
      </c>
      <c r="AG1187" s="204" t="str">
        <f t="shared" si="135"/>
        <v xml:space="preserve"> </v>
      </c>
      <c r="AH1187" s="204" t="str">
        <f>IF(OR(AC1187=" ",AC1187=0,AE1187=" ",AE1187=0)," ",IF(AND(AC1187=1,AE1187=5),"BAJO",IF(AND(AC1187=2,AE1187=5),"BAJO",IF(AND(AC1187=1,AE1187=10),"BAJO",IF(AND(AC1187=2,AE1187=10),"MODERADO",IF(AND(AC1187=1,AE1187=20),"MODERADO",IF(AND(AC1187=3,AE1187=5),"MODERADO",IF(AND(AC1187=4,AE1187=5),"MODERADO",IF(AND(AC1187=5,AE1187=5),"MODERADO",IF(AND(AC1187=2,AE1187=20),"ALTO",IF(AND(AC1187=3,AE1187=10),"ALTO",IF(AND(AC1187=4,AE1187=10),"ALTO",IF(AND(AC1187=5,AE1187=10),"ALTO",IF(AND(AC1187=3,AE1187=20),"EXTREMO",IF(AND(AC1187=4,AE1187=20),"EXTREMO",IF(AND(AC1187=5,AE1187=20),"EXTREMO",VLOOKUP(AG1187,[4]Evaluacion!A:B,2)))))))))))))))))</f>
        <v xml:space="preserve"> </v>
      </c>
      <c r="AI1187" s="213"/>
      <c r="AJ1187" s="214"/>
      <c r="AK1187" s="197"/>
      <c r="AL1187" s="197"/>
      <c r="AM1187" s="197"/>
      <c r="AN1187" s="197"/>
      <c r="AO1187" s="197"/>
      <c r="AP1187" s="197"/>
      <c r="AQ1187" s="197"/>
      <c r="AR1187" s="197"/>
      <c r="AS1187" s="204" t="str">
        <f t="shared" si="131"/>
        <v>DISMINUYE CERO PUNTOS</v>
      </c>
      <c r="AT1187" s="204"/>
      <c r="AU1187" s="213"/>
      <c r="AV1187" s="204"/>
      <c r="AW1187" s="204" t="str">
        <f t="shared" si="132"/>
        <v xml:space="preserve"> </v>
      </c>
      <c r="AX1187" s="204" t="str">
        <f t="shared" si="136"/>
        <v xml:space="preserve"> </v>
      </c>
      <c r="AY1187" s="204" t="str">
        <f>IF(OR(AT1187=" ",AT1187=0,AV1187=" ",AV1187=0)," ",IF(AND(AT1187=1,AV1187=5),"BAJO",IF(AND(AT1187=2,AV1187=5),"BAJO",IF(AND(AT1187=1,AV1187=10),"BAJO",IF(AND(AT1187=2,AV1187=10),"MODERADO",IF(AND(AT1187=1,AV1187=20),"MODERADO",IF(AND(AT1187=3,AV1187=5),"MODERADO",IF(AND(AT1187=4,AV1187=5),"MODERADO",IF(AND(AT1187=5,AV1187=5),"MODERADO",IF(AND(AT1187=2,AV1187=20),"ALTO",IF(AND(AT1187=3,AV1187=10),"ALTO",IF(AND(AT1187=4,AV1187=10),"ALTO",IF(AND(AT1187=5,AV1187=10),"ALTO",IF(AND(AT1187=3,AV1187=20),"EXTREMO",IF(AND(AT1187=4,AV1187=20),"EXTREMO",IF(AND(AT1187=5,AV1187=20),"EXTREMO",VLOOKUP(AX1187,[4]Evaluacion!R:S,2)))))))))))))))))</f>
        <v xml:space="preserve"> </v>
      </c>
      <c r="AZ1187" s="204"/>
      <c r="BA1187" s="204"/>
      <c r="BB1187" s="204"/>
      <c r="BC1187" s="204"/>
      <c r="BD1187" s="204"/>
      <c r="BE1187" s="204"/>
      <c r="BF1187" s="204"/>
      <c r="BG1187" s="205"/>
      <c r="BH1187" s="204"/>
    </row>
    <row r="1188" spans="1:60" ht="24" x14ac:dyDescent="0.2">
      <c r="A1188" s="200"/>
      <c r="B1188" s="192"/>
      <c r="C1188" s="201"/>
      <c r="D1188" s="193"/>
      <c r="E1188" s="193"/>
      <c r="F1188" s="206"/>
      <c r="G1188" s="201"/>
      <c r="H1188" s="194"/>
      <c r="I1188" s="206"/>
      <c r="J1188" s="206"/>
      <c r="K1188" s="206"/>
      <c r="L1188" s="206"/>
      <c r="M1188" s="206"/>
      <c r="N1188" s="206"/>
      <c r="O1188" s="206"/>
      <c r="P1188" s="206"/>
      <c r="Q1188" s="206"/>
      <c r="R1188" s="206"/>
      <c r="S1188" s="206"/>
      <c r="T1188" s="206"/>
      <c r="U1188" s="206"/>
      <c r="V1188" s="206"/>
      <c r="W1188" s="206"/>
      <c r="X1188" s="206"/>
      <c r="Y1188" s="206"/>
      <c r="Z1188" s="206"/>
      <c r="AA1188" s="206"/>
      <c r="AB1188" s="193"/>
      <c r="AC1188" s="204"/>
      <c r="AD1188" s="204" t="str">
        <f t="shared" si="133"/>
        <v xml:space="preserve"> </v>
      </c>
      <c r="AE1188" s="204"/>
      <c r="AF1188" s="204" t="str">
        <f t="shared" si="134"/>
        <v xml:space="preserve"> </v>
      </c>
      <c r="AG1188" s="204" t="str">
        <f t="shared" si="135"/>
        <v xml:space="preserve"> </v>
      </c>
      <c r="AH1188" s="204" t="str">
        <f>IF(OR(AC1188=" ",AC1188=0,AE1188=" ",AE1188=0)," ",IF(AND(AC1188=1,AE1188=5),"BAJO",IF(AND(AC1188=2,AE1188=5),"BAJO",IF(AND(AC1188=1,AE1188=10),"BAJO",IF(AND(AC1188=2,AE1188=10),"MODERADO",IF(AND(AC1188=1,AE1188=20),"MODERADO",IF(AND(AC1188=3,AE1188=5),"MODERADO",IF(AND(AC1188=4,AE1188=5),"MODERADO",IF(AND(AC1188=5,AE1188=5),"MODERADO",IF(AND(AC1188=2,AE1188=20),"ALTO",IF(AND(AC1188=3,AE1188=10),"ALTO",IF(AND(AC1188=4,AE1188=10),"ALTO",IF(AND(AC1188=5,AE1188=10),"ALTO",IF(AND(AC1188=3,AE1188=20),"EXTREMO",IF(AND(AC1188=4,AE1188=20),"EXTREMO",IF(AND(AC1188=5,AE1188=20),"EXTREMO",VLOOKUP(AG1188,[4]Evaluacion!A:B,2)))))))))))))))))</f>
        <v xml:space="preserve"> </v>
      </c>
      <c r="AI1188" s="213"/>
      <c r="AJ1188" s="214"/>
      <c r="AK1188" s="197"/>
      <c r="AL1188" s="197"/>
      <c r="AM1188" s="197"/>
      <c r="AN1188" s="197"/>
      <c r="AO1188" s="197"/>
      <c r="AP1188" s="197"/>
      <c r="AQ1188" s="197"/>
      <c r="AR1188" s="197"/>
      <c r="AS1188" s="204" t="str">
        <f t="shared" si="131"/>
        <v>DISMINUYE CERO PUNTOS</v>
      </c>
      <c r="AT1188" s="204"/>
      <c r="AU1188" s="213"/>
      <c r="AV1188" s="204"/>
      <c r="AW1188" s="204" t="str">
        <f t="shared" si="132"/>
        <v xml:space="preserve"> </v>
      </c>
      <c r="AX1188" s="204" t="str">
        <f t="shared" si="136"/>
        <v xml:space="preserve"> </v>
      </c>
      <c r="AY1188" s="204" t="str">
        <f>IF(OR(AT1188=" ",AT1188=0,AV1188=" ",AV1188=0)," ",IF(AND(AT1188=1,AV1188=5),"BAJO",IF(AND(AT1188=2,AV1188=5),"BAJO",IF(AND(AT1188=1,AV1188=10),"BAJO",IF(AND(AT1188=2,AV1188=10),"MODERADO",IF(AND(AT1188=1,AV1188=20),"MODERADO",IF(AND(AT1188=3,AV1188=5),"MODERADO",IF(AND(AT1188=4,AV1188=5),"MODERADO",IF(AND(AT1188=5,AV1188=5),"MODERADO",IF(AND(AT1188=2,AV1188=20),"ALTO",IF(AND(AT1188=3,AV1188=10),"ALTO",IF(AND(AT1188=4,AV1188=10),"ALTO",IF(AND(AT1188=5,AV1188=10),"ALTO",IF(AND(AT1188=3,AV1188=20),"EXTREMO",IF(AND(AT1188=4,AV1188=20),"EXTREMO",IF(AND(AT1188=5,AV1188=20),"EXTREMO",VLOOKUP(AX1188,[4]Evaluacion!R:S,2)))))))))))))))))</f>
        <v xml:space="preserve"> </v>
      </c>
      <c r="AZ1188" s="204"/>
      <c r="BA1188" s="204"/>
      <c r="BB1188" s="204"/>
      <c r="BC1188" s="204"/>
      <c r="BD1188" s="204"/>
      <c r="BE1188" s="204"/>
      <c r="BF1188" s="204"/>
      <c r="BG1188" s="205"/>
      <c r="BH1188" s="204"/>
    </row>
    <row r="1189" spans="1:60" ht="24" x14ac:dyDescent="0.2">
      <c r="A1189" s="200"/>
      <c r="B1189" s="192"/>
      <c r="C1189" s="201"/>
      <c r="D1189" s="193"/>
      <c r="E1189" s="193"/>
      <c r="F1189" s="206"/>
      <c r="G1189" s="201"/>
      <c r="H1189" s="194"/>
      <c r="I1189" s="206"/>
      <c r="J1189" s="206"/>
      <c r="K1189" s="206"/>
      <c r="L1189" s="206"/>
      <c r="M1189" s="206"/>
      <c r="N1189" s="206"/>
      <c r="O1189" s="206"/>
      <c r="P1189" s="206"/>
      <c r="Q1189" s="206"/>
      <c r="R1189" s="206"/>
      <c r="S1189" s="206"/>
      <c r="T1189" s="206"/>
      <c r="U1189" s="206"/>
      <c r="V1189" s="206"/>
      <c r="W1189" s="206"/>
      <c r="X1189" s="206"/>
      <c r="Y1189" s="206"/>
      <c r="Z1189" s="206"/>
      <c r="AA1189" s="206"/>
      <c r="AB1189" s="193"/>
      <c r="AC1189" s="204"/>
      <c r="AD1189" s="204" t="str">
        <f t="shared" si="133"/>
        <v xml:space="preserve"> </v>
      </c>
      <c r="AE1189" s="204"/>
      <c r="AF1189" s="204" t="str">
        <f t="shared" si="134"/>
        <v xml:space="preserve"> </v>
      </c>
      <c r="AG1189" s="204" t="str">
        <f t="shared" si="135"/>
        <v xml:space="preserve"> </v>
      </c>
      <c r="AH1189" s="204" t="str">
        <f>IF(OR(AC1189=" ",AC1189=0,AE1189=" ",AE1189=0)," ",IF(AND(AC1189=1,AE1189=5),"BAJO",IF(AND(AC1189=2,AE1189=5),"BAJO",IF(AND(AC1189=1,AE1189=10),"BAJO",IF(AND(AC1189=2,AE1189=10),"MODERADO",IF(AND(AC1189=1,AE1189=20),"MODERADO",IF(AND(AC1189=3,AE1189=5),"MODERADO",IF(AND(AC1189=4,AE1189=5),"MODERADO",IF(AND(AC1189=5,AE1189=5),"MODERADO",IF(AND(AC1189=2,AE1189=20),"ALTO",IF(AND(AC1189=3,AE1189=10),"ALTO",IF(AND(AC1189=4,AE1189=10),"ALTO",IF(AND(AC1189=5,AE1189=10),"ALTO",IF(AND(AC1189=3,AE1189=20),"EXTREMO",IF(AND(AC1189=4,AE1189=20),"EXTREMO",IF(AND(AC1189=5,AE1189=20),"EXTREMO",VLOOKUP(AG1189,[4]Evaluacion!A:B,2)))))))))))))))))</f>
        <v xml:space="preserve"> </v>
      </c>
      <c r="AI1189" s="213"/>
      <c r="AJ1189" s="214"/>
      <c r="AK1189" s="197"/>
      <c r="AL1189" s="197"/>
      <c r="AM1189" s="197"/>
      <c r="AN1189" s="197"/>
      <c r="AO1189" s="197"/>
      <c r="AP1189" s="197"/>
      <c r="AQ1189" s="197"/>
      <c r="AR1189" s="197"/>
      <c r="AS1189" s="204" t="str">
        <f t="shared" si="131"/>
        <v>DISMINUYE CERO PUNTOS</v>
      </c>
      <c r="AT1189" s="204"/>
      <c r="AU1189" s="213"/>
      <c r="AV1189" s="204"/>
      <c r="AW1189" s="204" t="str">
        <f t="shared" si="132"/>
        <v xml:space="preserve"> </v>
      </c>
      <c r="AX1189" s="204" t="str">
        <f t="shared" si="136"/>
        <v xml:space="preserve"> </v>
      </c>
      <c r="AY1189" s="204" t="str">
        <f>IF(OR(AT1189=" ",AT1189=0,AV1189=" ",AV1189=0)," ",IF(AND(AT1189=1,AV1189=5),"BAJO",IF(AND(AT1189=2,AV1189=5),"BAJO",IF(AND(AT1189=1,AV1189=10),"BAJO",IF(AND(AT1189=2,AV1189=10),"MODERADO",IF(AND(AT1189=1,AV1189=20),"MODERADO",IF(AND(AT1189=3,AV1189=5),"MODERADO",IF(AND(AT1189=4,AV1189=5),"MODERADO",IF(AND(AT1189=5,AV1189=5),"MODERADO",IF(AND(AT1189=2,AV1189=20),"ALTO",IF(AND(AT1189=3,AV1189=10),"ALTO",IF(AND(AT1189=4,AV1189=10),"ALTO",IF(AND(AT1189=5,AV1189=10),"ALTO",IF(AND(AT1189=3,AV1189=20),"EXTREMO",IF(AND(AT1189=4,AV1189=20),"EXTREMO",IF(AND(AT1189=5,AV1189=20),"EXTREMO",VLOOKUP(AX1189,[4]Evaluacion!R:S,2)))))))))))))))))</f>
        <v xml:space="preserve"> </v>
      </c>
      <c r="AZ1189" s="204"/>
      <c r="BA1189" s="204"/>
      <c r="BB1189" s="204"/>
      <c r="BC1189" s="204"/>
      <c r="BD1189" s="204"/>
      <c r="BE1189" s="204"/>
      <c r="BF1189" s="204"/>
      <c r="BG1189" s="205"/>
      <c r="BH1189" s="204"/>
    </row>
    <row r="1190" spans="1:60" ht="24" x14ac:dyDescent="0.2">
      <c r="A1190" s="200"/>
      <c r="B1190" s="192"/>
      <c r="C1190" s="201"/>
      <c r="D1190" s="193"/>
      <c r="E1190" s="193"/>
      <c r="F1190" s="206"/>
      <c r="G1190" s="201"/>
      <c r="H1190" s="194"/>
      <c r="I1190" s="206"/>
      <c r="J1190" s="206"/>
      <c r="K1190" s="206"/>
      <c r="L1190" s="206"/>
      <c r="M1190" s="206"/>
      <c r="N1190" s="206"/>
      <c r="O1190" s="206"/>
      <c r="P1190" s="206"/>
      <c r="Q1190" s="206"/>
      <c r="R1190" s="206"/>
      <c r="S1190" s="206"/>
      <c r="T1190" s="206"/>
      <c r="U1190" s="206"/>
      <c r="V1190" s="206"/>
      <c r="W1190" s="206"/>
      <c r="X1190" s="206"/>
      <c r="Y1190" s="206"/>
      <c r="Z1190" s="206"/>
      <c r="AA1190" s="206"/>
      <c r="AB1190" s="193"/>
      <c r="AC1190" s="204"/>
      <c r="AD1190" s="204" t="str">
        <f t="shared" si="133"/>
        <v xml:space="preserve"> </v>
      </c>
      <c r="AE1190" s="204"/>
      <c r="AF1190" s="204" t="str">
        <f t="shared" si="134"/>
        <v xml:space="preserve"> </v>
      </c>
      <c r="AG1190" s="204" t="str">
        <f t="shared" si="135"/>
        <v xml:space="preserve"> </v>
      </c>
      <c r="AH1190" s="204" t="str">
        <f>IF(OR(AC1190=" ",AC1190=0,AE1190=" ",AE1190=0)," ",IF(AND(AC1190=1,AE1190=5),"BAJO",IF(AND(AC1190=2,AE1190=5),"BAJO",IF(AND(AC1190=1,AE1190=10),"BAJO",IF(AND(AC1190=2,AE1190=10),"MODERADO",IF(AND(AC1190=1,AE1190=20),"MODERADO",IF(AND(AC1190=3,AE1190=5),"MODERADO",IF(AND(AC1190=4,AE1190=5),"MODERADO",IF(AND(AC1190=5,AE1190=5),"MODERADO",IF(AND(AC1190=2,AE1190=20),"ALTO",IF(AND(AC1190=3,AE1190=10),"ALTO",IF(AND(AC1190=4,AE1190=10),"ALTO",IF(AND(AC1190=5,AE1190=10),"ALTO",IF(AND(AC1190=3,AE1190=20),"EXTREMO",IF(AND(AC1190=4,AE1190=20),"EXTREMO",IF(AND(AC1190=5,AE1190=20),"EXTREMO",VLOOKUP(AG1190,[4]Evaluacion!A:B,2)))))))))))))))))</f>
        <v xml:space="preserve"> </v>
      </c>
      <c r="AI1190" s="213"/>
      <c r="AJ1190" s="214"/>
      <c r="AK1190" s="197"/>
      <c r="AL1190" s="197"/>
      <c r="AM1190" s="197"/>
      <c r="AN1190" s="197"/>
      <c r="AO1190" s="197"/>
      <c r="AP1190" s="197"/>
      <c r="AQ1190" s="197"/>
      <c r="AR1190" s="197"/>
      <c r="AS1190" s="204" t="str">
        <f t="shared" si="131"/>
        <v>DISMINUYE CERO PUNTOS</v>
      </c>
      <c r="AT1190" s="204"/>
      <c r="AU1190" s="213"/>
      <c r="AV1190" s="204"/>
      <c r="AW1190" s="204" t="str">
        <f t="shared" si="132"/>
        <v xml:space="preserve"> </v>
      </c>
      <c r="AX1190" s="204" t="str">
        <f t="shared" si="136"/>
        <v xml:space="preserve"> </v>
      </c>
      <c r="AY1190" s="204" t="str">
        <f>IF(OR(AT1190=" ",AT1190=0,AV1190=" ",AV1190=0)," ",IF(AND(AT1190=1,AV1190=5),"BAJO",IF(AND(AT1190=2,AV1190=5),"BAJO",IF(AND(AT1190=1,AV1190=10),"BAJO",IF(AND(AT1190=2,AV1190=10),"MODERADO",IF(AND(AT1190=1,AV1190=20),"MODERADO",IF(AND(AT1190=3,AV1190=5),"MODERADO",IF(AND(AT1190=4,AV1190=5),"MODERADO",IF(AND(AT1190=5,AV1190=5),"MODERADO",IF(AND(AT1190=2,AV1190=20),"ALTO",IF(AND(AT1190=3,AV1190=10),"ALTO",IF(AND(AT1190=4,AV1190=10),"ALTO",IF(AND(AT1190=5,AV1190=10),"ALTO",IF(AND(AT1190=3,AV1190=20),"EXTREMO",IF(AND(AT1190=4,AV1190=20),"EXTREMO",IF(AND(AT1190=5,AV1190=20),"EXTREMO",VLOOKUP(AX1190,[4]Evaluacion!R:S,2)))))))))))))))))</f>
        <v xml:space="preserve"> </v>
      </c>
      <c r="AZ1190" s="204"/>
      <c r="BA1190" s="204"/>
      <c r="BB1190" s="204"/>
      <c r="BC1190" s="204"/>
      <c r="BD1190" s="204"/>
      <c r="BE1190" s="204"/>
      <c r="BF1190" s="204"/>
      <c r="BG1190" s="205"/>
      <c r="BH1190" s="204"/>
    </row>
    <row r="1191" spans="1:60" ht="24" x14ac:dyDescent="0.2">
      <c r="A1191" s="200"/>
      <c r="B1191" s="192"/>
      <c r="C1191" s="201"/>
      <c r="D1191" s="193"/>
      <c r="E1191" s="193"/>
      <c r="F1191" s="206"/>
      <c r="G1191" s="201"/>
      <c r="H1191" s="194"/>
      <c r="I1191" s="206"/>
      <c r="J1191" s="206"/>
      <c r="K1191" s="206"/>
      <c r="L1191" s="206"/>
      <c r="M1191" s="206"/>
      <c r="N1191" s="206"/>
      <c r="O1191" s="206"/>
      <c r="P1191" s="206"/>
      <c r="Q1191" s="206"/>
      <c r="R1191" s="206"/>
      <c r="S1191" s="206"/>
      <c r="T1191" s="206"/>
      <c r="U1191" s="206"/>
      <c r="V1191" s="206"/>
      <c r="W1191" s="206"/>
      <c r="X1191" s="206"/>
      <c r="Y1191" s="206"/>
      <c r="Z1191" s="206"/>
      <c r="AA1191" s="206"/>
      <c r="AB1191" s="193"/>
      <c r="AC1191" s="204"/>
      <c r="AD1191" s="204" t="str">
        <f t="shared" si="133"/>
        <v xml:space="preserve"> </v>
      </c>
      <c r="AE1191" s="204"/>
      <c r="AF1191" s="204" t="str">
        <f t="shared" si="134"/>
        <v xml:space="preserve"> </v>
      </c>
      <c r="AG1191" s="204" t="str">
        <f t="shared" si="135"/>
        <v xml:space="preserve"> </v>
      </c>
      <c r="AH1191" s="204" t="str">
        <f>IF(OR(AC1191=" ",AC1191=0,AE1191=" ",AE1191=0)," ",IF(AND(AC1191=1,AE1191=5),"BAJO",IF(AND(AC1191=2,AE1191=5),"BAJO",IF(AND(AC1191=1,AE1191=10),"BAJO",IF(AND(AC1191=2,AE1191=10),"MODERADO",IF(AND(AC1191=1,AE1191=20),"MODERADO",IF(AND(AC1191=3,AE1191=5),"MODERADO",IF(AND(AC1191=4,AE1191=5),"MODERADO",IF(AND(AC1191=5,AE1191=5),"MODERADO",IF(AND(AC1191=2,AE1191=20),"ALTO",IF(AND(AC1191=3,AE1191=10),"ALTO",IF(AND(AC1191=4,AE1191=10),"ALTO",IF(AND(AC1191=5,AE1191=10),"ALTO",IF(AND(AC1191=3,AE1191=20),"EXTREMO",IF(AND(AC1191=4,AE1191=20),"EXTREMO",IF(AND(AC1191=5,AE1191=20),"EXTREMO",VLOOKUP(AG1191,[4]Evaluacion!A:B,2)))))))))))))))))</f>
        <v xml:space="preserve"> </v>
      </c>
      <c r="AI1191" s="213"/>
      <c r="AJ1191" s="214"/>
      <c r="AK1191" s="197"/>
      <c r="AL1191" s="197"/>
      <c r="AM1191" s="197"/>
      <c r="AN1191" s="197"/>
      <c r="AO1191" s="197"/>
      <c r="AP1191" s="197"/>
      <c r="AQ1191" s="197"/>
      <c r="AR1191" s="197"/>
      <c r="AS1191" s="204" t="str">
        <f t="shared" si="131"/>
        <v>DISMINUYE CERO PUNTOS</v>
      </c>
      <c r="AT1191" s="204"/>
      <c r="AU1191" s="213"/>
      <c r="AV1191" s="204"/>
      <c r="AW1191" s="204" t="str">
        <f t="shared" si="132"/>
        <v xml:space="preserve"> </v>
      </c>
      <c r="AX1191" s="204" t="str">
        <f t="shared" si="136"/>
        <v xml:space="preserve"> </v>
      </c>
      <c r="AY1191" s="204" t="str">
        <f>IF(OR(AT1191=" ",AT1191=0,AV1191=" ",AV1191=0)," ",IF(AND(AT1191=1,AV1191=5),"BAJO",IF(AND(AT1191=2,AV1191=5),"BAJO",IF(AND(AT1191=1,AV1191=10),"BAJO",IF(AND(AT1191=2,AV1191=10),"MODERADO",IF(AND(AT1191=1,AV1191=20),"MODERADO",IF(AND(AT1191=3,AV1191=5),"MODERADO",IF(AND(AT1191=4,AV1191=5),"MODERADO",IF(AND(AT1191=5,AV1191=5),"MODERADO",IF(AND(AT1191=2,AV1191=20),"ALTO",IF(AND(AT1191=3,AV1191=10),"ALTO",IF(AND(AT1191=4,AV1191=10),"ALTO",IF(AND(AT1191=5,AV1191=10),"ALTO",IF(AND(AT1191=3,AV1191=20),"EXTREMO",IF(AND(AT1191=4,AV1191=20),"EXTREMO",IF(AND(AT1191=5,AV1191=20),"EXTREMO",VLOOKUP(AX1191,[4]Evaluacion!R:S,2)))))))))))))))))</f>
        <v xml:space="preserve"> </v>
      </c>
      <c r="AZ1191" s="204"/>
      <c r="BA1191" s="204"/>
      <c r="BB1191" s="204"/>
      <c r="BC1191" s="204"/>
      <c r="BD1191" s="204"/>
      <c r="BE1191" s="204"/>
      <c r="BF1191" s="204"/>
      <c r="BG1191" s="205"/>
      <c r="BH1191" s="204"/>
    </row>
    <row r="1192" spans="1:60" ht="24" x14ac:dyDescent="0.2">
      <c r="A1192" s="200"/>
      <c r="B1192" s="192"/>
      <c r="C1192" s="201"/>
      <c r="D1192" s="193"/>
      <c r="E1192" s="193"/>
      <c r="F1192" s="206"/>
      <c r="G1192" s="201"/>
      <c r="H1192" s="194"/>
      <c r="I1192" s="206"/>
      <c r="J1192" s="206"/>
      <c r="K1192" s="206"/>
      <c r="L1192" s="206"/>
      <c r="M1192" s="206"/>
      <c r="N1192" s="206"/>
      <c r="O1192" s="206"/>
      <c r="P1192" s="206"/>
      <c r="Q1192" s="206"/>
      <c r="R1192" s="206"/>
      <c r="S1192" s="206"/>
      <c r="T1192" s="206"/>
      <c r="U1192" s="206"/>
      <c r="V1192" s="206"/>
      <c r="W1192" s="206"/>
      <c r="X1192" s="206"/>
      <c r="Y1192" s="206"/>
      <c r="Z1192" s="206"/>
      <c r="AA1192" s="206"/>
      <c r="AB1192" s="193"/>
      <c r="AC1192" s="204"/>
      <c r="AD1192" s="204" t="str">
        <f t="shared" si="133"/>
        <v xml:space="preserve"> </v>
      </c>
      <c r="AE1192" s="204"/>
      <c r="AF1192" s="204" t="str">
        <f t="shared" si="134"/>
        <v xml:space="preserve"> </v>
      </c>
      <c r="AG1192" s="204" t="str">
        <f t="shared" si="135"/>
        <v xml:space="preserve"> </v>
      </c>
      <c r="AH1192" s="204" t="str">
        <f>IF(OR(AC1192=" ",AC1192=0,AE1192=" ",AE1192=0)," ",IF(AND(AC1192=1,AE1192=5),"BAJO",IF(AND(AC1192=2,AE1192=5),"BAJO",IF(AND(AC1192=1,AE1192=10),"BAJO",IF(AND(AC1192=2,AE1192=10),"MODERADO",IF(AND(AC1192=1,AE1192=20),"MODERADO",IF(AND(AC1192=3,AE1192=5),"MODERADO",IF(AND(AC1192=4,AE1192=5),"MODERADO",IF(AND(AC1192=5,AE1192=5),"MODERADO",IF(AND(AC1192=2,AE1192=20),"ALTO",IF(AND(AC1192=3,AE1192=10),"ALTO",IF(AND(AC1192=4,AE1192=10),"ALTO",IF(AND(AC1192=5,AE1192=10),"ALTO",IF(AND(AC1192=3,AE1192=20),"EXTREMO",IF(AND(AC1192=4,AE1192=20),"EXTREMO",IF(AND(AC1192=5,AE1192=20),"EXTREMO",VLOOKUP(AG1192,[4]Evaluacion!A:B,2)))))))))))))))))</f>
        <v xml:space="preserve"> </v>
      </c>
      <c r="AI1192" s="213"/>
      <c r="AJ1192" s="214"/>
      <c r="AK1192" s="197"/>
      <c r="AL1192" s="197"/>
      <c r="AM1192" s="197"/>
      <c r="AN1192" s="197"/>
      <c r="AO1192" s="197"/>
      <c r="AP1192" s="197"/>
      <c r="AQ1192" s="197"/>
      <c r="AR1192" s="197"/>
      <c r="AS1192" s="204" t="str">
        <f t="shared" si="131"/>
        <v>DISMINUYE CERO PUNTOS</v>
      </c>
      <c r="AT1192" s="204"/>
      <c r="AU1192" s="213"/>
      <c r="AV1192" s="204"/>
      <c r="AW1192" s="204" t="str">
        <f t="shared" si="132"/>
        <v xml:space="preserve"> </v>
      </c>
      <c r="AX1192" s="204" t="str">
        <f t="shared" si="136"/>
        <v xml:space="preserve"> </v>
      </c>
      <c r="AY1192" s="204" t="str">
        <f>IF(OR(AT1192=" ",AT1192=0,AV1192=" ",AV1192=0)," ",IF(AND(AT1192=1,AV1192=5),"BAJO",IF(AND(AT1192=2,AV1192=5),"BAJO",IF(AND(AT1192=1,AV1192=10),"BAJO",IF(AND(AT1192=2,AV1192=10),"MODERADO",IF(AND(AT1192=1,AV1192=20),"MODERADO",IF(AND(AT1192=3,AV1192=5),"MODERADO",IF(AND(AT1192=4,AV1192=5),"MODERADO",IF(AND(AT1192=5,AV1192=5),"MODERADO",IF(AND(AT1192=2,AV1192=20),"ALTO",IF(AND(AT1192=3,AV1192=10),"ALTO",IF(AND(AT1192=4,AV1192=10),"ALTO",IF(AND(AT1192=5,AV1192=10),"ALTO",IF(AND(AT1192=3,AV1192=20),"EXTREMO",IF(AND(AT1192=4,AV1192=20),"EXTREMO",IF(AND(AT1192=5,AV1192=20),"EXTREMO",VLOOKUP(AX1192,[4]Evaluacion!R:S,2)))))))))))))))))</f>
        <v xml:space="preserve"> </v>
      </c>
      <c r="AZ1192" s="204"/>
      <c r="BA1192" s="204"/>
      <c r="BB1192" s="204"/>
      <c r="BC1192" s="204"/>
      <c r="BD1192" s="204"/>
      <c r="BE1192" s="204"/>
      <c r="BF1192" s="204"/>
      <c r="BG1192" s="205"/>
      <c r="BH1192" s="204"/>
    </row>
    <row r="1193" spans="1:60" ht="24" x14ac:dyDescent="0.2">
      <c r="A1193" s="200"/>
      <c r="B1193" s="192"/>
      <c r="C1193" s="201"/>
      <c r="D1193" s="193"/>
      <c r="E1193" s="193"/>
      <c r="F1193" s="206"/>
      <c r="G1193" s="201"/>
      <c r="H1193" s="194"/>
      <c r="I1193" s="206"/>
      <c r="J1193" s="206"/>
      <c r="K1193" s="206"/>
      <c r="L1193" s="206"/>
      <c r="M1193" s="206"/>
      <c r="N1193" s="206"/>
      <c r="O1193" s="206"/>
      <c r="P1193" s="206"/>
      <c r="Q1193" s="206"/>
      <c r="R1193" s="206"/>
      <c r="S1193" s="206"/>
      <c r="T1193" s="206"/>
      <c r="U1193" s="206"/>
      <c r="V1193" s="206"/>
      <c r="W1193" s="206"/>
      <c r="X1193" s="206"/>
      <c r="Y1193" s="206"/>
      <c r="Z1193" s="206"/>
      <c r="AA1193" s="206"/>
      <c r="AB1193" s="193"/>
      <c r="AC1193" s="204"/>
      <c r="AD1193" s="204" t="str">
        <f t="shared" si="133"/>
        <v xml:space="preserve"> </v>
      </c>
      <c r="AE1193" s="204"/>
      <c r="AF1193" s="204" t="str">
        <f t="shared" si="134"/>
        <v xml:space="preserve"> </v>
      </c>
      <c r="AG1193" s="204" t="str">
        <f t="shared" si="135"/>
        <v xml:space="preserve"> </v>
      </c>
      <c r="AH1193" s="204" t="str">
        <f>IF(OR(AC1193=" ",AC1193=0,AE1193=" ",AE1193=0)," ",IF(AND(AC1193=1,AE1193=5),"BAJO",IF(AND(AC1193=2,AE1193=5),"BAJO",IF(AND(AC1193=1,AE1193=10),"BAJO",IF(AND(AC1193=2,AE1193=10),"MODERADO",IF(AND(AC1193=1,AE1193=20),"MODERADO",IF(AND(AC1193=3,AE1193=5),"MODERADO",IF(AND(AC1193=4,AE1193=5),"MODERADO",IF(AND(AC1193=5,AE1193=5),"MODERADO",IF(AND(AC1193=2,AE1193=20),"ALTO",IF(AND(AC1193=3,AE1193=10),"ALTO",IF(AND(AC1193=4,AE1193=10),"ALTO",IF(AND(AC1193=5,AE1193=10),"ALTO",IF(AND(AC1193=3,AE1193=20),"EXTREMO",IF(AND(AC1193=4,AE1193=20),"EXTREMO",IF(AND(AC1193=5,AE1193=20),"EXTREMO",VLOOKUP(AG1193,[4]Evaluacion!A:B,2)))))))))))))))))</f>
        <v xml:space="preserve"> </v>
      </c>
      <c r="AI1193" s="213"/>
      <c r="AJ1193" s="214"/>
      <c r="AK1193" s="197"/>
      <c r="AL1193" s="197"/>
      <c r="AM1193" s="197"/>
      <c r="AN1193" s="197"/>
      <c r="AO1193" s="197"/>
      <c r="AP1193" s="197"/>
      <c r="AQ1193" s="197"/>
      <c r="AR1193" s="197"/>
      <c r="AS1193" s="204" t="str">
        <f t="shared" si="131"/>
        <v>DISMINUYE CERO PUNTOS</v>
      </c>
      <c r="AT1193" s="204"/>
      <c r="AU1193" s="213"/>
      <c r="AV1193" s="204"/>
      <c r="AW1193" s="204" t="str">
        <f t="shared" si="132"/>
        <v xml:space="preserve"> </v>
      </c>
      <c r="AX1193" s="204" t="str">
        <f t="shared" si="136"/>
        <v xml:space="preserve"> </v>
      </c>
      <c r="AY1193" s="204" t="str">
        <f>IF(OR(AT1193=" ",AT1193=0,AV1193=" ",AV1193=0)," ",IF(AND(AT1193=1,AV1193=5),"BAJO",IF(AND(AT1193=2,AV1193=5),"BAJO",IF(AND(AT1193=1,AV1193=10),"BAJO",IF(AND(AT1193=2,AV1193=10),"MODERADO",IF(AND(AT1193=1,AV1193=20),"MODERADO",IF(AND(AT1193=3,AV1193=5),"MODERADO",IF(AND(AT1193=4,AV1193=5),"MODERADO",IF(AND(AT1193=5,AV1193=5),"MODERADO",IF(AND(AT1193=2,AV1193=20),"ALTO",IF(AND(AT1193=3,AV1193=10),"ALTO",IF(AND(AT1193=4,AV1193=10),"ALTO",IF(AND(AT1193=5,AV1193=10),"ALTO",IF(AND(AT1193=3,AV1193=20),"EXTREMO",IF(AND(AT1193=4,AV1193=20),"EXTREMO",IF(AND(AT1193=5,AV1193=20),"EXTREMO",VLOOKUP(AX1193,[4]Evaluacion!R:S,2)))))))))))))))))</f>
        <v xml:space="preserve"> </v>
      </c>
      <c r="AZ1193" s="204"/>
      <c r="BA1193" s="204"/>
      <c r="BB1193" s="204"/>
      <c r="BC1193" s="204"/>
      <c r="BD1193" s="204"/>
      <c r="BE1193" s="204"/>
      <c r="BF1193" s="204"/>
      <c r="BG1193" s="205"/>
      <c r="BH1193" s="204"/>
    </row>
    <row r="1194" spans="1:60" x14ac:dyDescent="0.2">
      <c r="A1194" s="200"/>
      <c r="B1194" s="192"/>
      <c r="C1194" s="201"/>
      <c r="D1194" s="193"/>
      <c r="E1194" s="193"/>
      <c r="F1194" s="206"/>
      <c r="G1194" s="201"/>
      <c r="H1194" s="194"/>
      <c r="I1194" s="206"/>
      <c r="J1194" s="206"/>
      <c r="K1194" s="206"/>
      <c r="L1194" s="206"/>
      <c r="M1194" s="206"/>
      <c r="N1194" s="206"/>
      <c r="O1194" s="206"/>
      <c r="P1194" s="206"/>
      <c r="Q1194" s="206"/>
      <c r="R1194" s="206"/>
      <c r="S1194" s="206"/>
      <c r="T1194" s="206"/>
      <c r="U1194" s="206"/>
      <c r="V1194" s="206"/>
      <c r="W1194" s="206"/>
      <c r="X1194" s="206"/>
      <c r="Y1194" s="206"/>
      <c r="Z1194" s="206"/>
      <c r="AA1194" s="206"/>
      <c r="AB1194" s="193"/>
      <c r="AC1194" s="204"/>
      <c r="AD1194" s="204" t="str">
        <f t="shared" si="133"/>
        <v xml:space="preserve"> </v>
      </c>
      <c r="AE1194" s="204"/>
      <c r="AF1194" s="204" t="str">
        <f t="shared" si="134"/>
        <v xml:space="preserve"> </v>
      </c>
      <c r="AG1194" s="204" t="str">
        <f t="shared" si="135"/>
        <v xml:space="preserve"> </v>
      </c>
      <c r="AH1194" s="204" t="str">
        <f>IF(OR(AC1194=" ",AC1194=0,AE1194=" ",AE1194=0)," ",IF(AND(AC1194=1,AE1194=5),"BAJO",IF(AND(AC1194=2,AE1194=5),"BAJO",IF(AND(AC1194=1,AE1194=10),"BAJO",IF(AND(AC1194=2,AE1194=10),"MODERADO",IF(AND(AC1194=1,AE1194=20),"MODERADO",IF(AND(AC1194=3,AE1194=5),"MODERADO",IF(AND(AC1194=4,AE1194=5),"MODERADO",IF(AND(AC1194=5,AE1194=5),"MODERADO",IF(AND(AC1194=2,AE1194=20),"ALTO",IF(AND(AC1194=3,AE1194=10),"ALTO",IF(AND(AC1194=4,AE1194=10),"ALTO",IF(AND(AC1194=5,AE1194=10),"ALTO",IF(AND(AC1194=3,AE1194=20),"EXTREMO",IF(AND(AC1194=4,AE1194=20),"EXTREMO",IF(AND(AC1194=5,AE1194=20),"EXTREMO",VLOOKUP(AG1194,[4]Evaluacion!A:B,2)))))))))))))))))</f>
        <v xml:space="preserve"> </v>
      </c>
      <c r="AI1194" s="213"/>
      <c r="AJ1194" s="214"/>
      <c r="AK1194" s="197"/>
      <c r="AL1194" s="197"/>
      <c r="AM1194" s="197"/>
      <c r="AN1194" s="197"/>
      <c r="AO1194" s="197"/>
      <c r="AP1194" s="197"/>
      <c r="AQ1194" s="197"/>
      <c r="AR1194" s="197"/>
      <c r="AS1194" s="204"/>
      <c r="AT1194" s="204"/>
      <c r="AU1194" s="213"/>
      <c r="AV1194" s="204"/>
      <c r="AW1194" s="204" t="str">
        <f t="shared" si="132"/>
        <v xml:space="preserve"> </v>
      </c>
      <c r="AX1194" s="204" t="str">
        <f t="shared" si="136"/>
        <v xml:space="preserve"> </v>
      </c>
      <c r="AY1194" s="204" t="str">
        <f>IF(OR(AT1194=" ",AT1194=0,AV1194=" ",AV1194=0)," ",IF(AND(AT1194=1,AV1194=5),"BAJO",IF(AND(AT1194=2,AV1194=5),"BAJO",IF(AND(AT1194=1,AV1194=10),"BAJO",IF(AND(AT1194=2,AV1194=10),"MODERADO",IF(AND(AT1194=1,AV1194=20),"MODERADO",IF(AND(AT1194=3,AV1194=5),"MODERADO",IF(AND(AT1194=4,AV1194=5),"MODERADO",IF(AND(AT1194=5,AV1194=5),"MODERADO",IF(AND(AT1194=2,AV1194=20),"ALTO",IF(AND(AT1194=3,AV1194=10),"ALTO",IF(AND(AT1194=4,AV1194=10),"ALTO",IF(AND(AT1194=5,AV1194=10),"ALTO",IF(AND(AT1194=3,AV1194=20),"EXTREMO",IF(AND(AT1194=4,AV1194=20),"EXTREMO",IF(AND(AT1194=5,AV1194=20),"EXTREMO",VLOOKUP(AX1194,[4]Evaluacion!R:S,2)))))))))))))))))</f>
        <v xml:space="preserve"> </v>
      </c>
      <c r="AZ1194" s="204"/>
      <c r="BA1194" s="204"/>
      <c r="BB1194" s="204"/>
      <c r="BC1194" s="204"/>
      <c r="BD1194" s="204"/>
      <c r="BE1194" s="204"/>
      <c r="BF1194" s="204"/>
      <c r="BG1194" s="205"/>
      <c r="BH1194" s="204"/>
    </row>
    <row r="1195" spans="1:60" x14ac:dyDescent="0.2">
      <c r="A1195" s="200"/>
      <c r="B1195" s="192"/>
      <c r="C1195" s="201"/>
      <c r="D1195" s="193"/>
      <c r="E1195" s="193"/>
      <c r="F1195" s="206"/>
      <c r="G1195" s="201"/>
      <c r="H1195" s="194"/>
      <c r="I1195" s="206"/>
      <c r="J1195" s="206"/>
      <c r="K1195" s="206"/>
      <c r="L1195" s="206"/>
      <c r="M1195" s="206"/>
      <c r="N1195" s="206"/>
      <c r="O1195" s="206"/>
      <c r="P1195" s="206"/>
      <c r="Q1195" s="206"/>
      <c r="R1195" s="206"/>
      <c r="S1195" s="206"/>
      <c r="T1195" s="206"/>
      <c r="U1195" s="206"/>
      <c r="V1195" s="206"/>
      <c r="W1195" s="206"/>
      <c r="X1195" s="206"/>
      <c r="Y1195" s="206"/>
      <c r="Z1195" s="206"/>
      <c r="AA1195" s="206"/>
      <c r="AB1195" s="193"/>
      <c r="AC1195" s="204"/>
      <c r="AD1195" s="204" t="str">
        <f t="shared" si="133"/>
        <v xml:space="preserve"> </v>
      </c>
      <c r="AE1195" s="204"/>
      <c r="AF1195" s="204" t="str">
        <f t="shared" si="134"/>
        <v xml:space="preserve"> </v>
      </c>
      <c r="AG1195" s="204" t="str">
        <f t="shared" si="135"/>
        <v xml:space="preserve"> </v>
      </c>
      <c r="AH1195" s="204" t="str">
        <f>IF(OR(AC1195=" ",AC1195=0,AE1195=" ",AE1195=0)," ",IF(AND(AC1195=1,AE1195=5),"BAJO",IF(AND(AC1195=2,AE1195=5),"BAJO",IF(AND(AC1195=1,AE1195=10),"BAJO",IF(AND(AC1195=2,AE1195=10),"MODERADO",IF(AND(AC1195=1,AE1195=20),"MODERADO",IF(AND(AC1195=3,AE1195=5),"MODERADO",IF(AND(AC1195=4,AE1195=5),"MODERADO",IF(AND(AC1195=5,AE1195=5),"MODERADO",IF(AND(AC1195=2,AE1195=20),"ALTO",IF(AND(AC1195=3,AE1195=10),"ALTO",IF(AND(AC1195=4,AE1195=10),"ALTO",IF(AND(AC1195=5,AE1195=10),"ALTO",IF(AND(AC1195=3,AE1195=20),"EXTREMO",IF(AND(AC1195=4,AE1195=20),"EXTREMO",IF(AND(AC1195=5,AE1195=20),"EXTREMO",VLOOKUP(AG1195,[4]Evaluacion!A:B,2)))))))))))))))))</f>
        <v xml:space="preserve"> </v>
      </c>
      <c r="AI1195" s="213"/>
      <c r="AJ1195" s="214"/>
      <c r="AK1195" s="197"/>
      <c r="AL1195" s="197"/>
      <c r="AM1195" s="197"/>
      <c r="AN1195" s="197"/>
      <c r="AO1195" s="197"/>
      <c r="AP1195" s="197"/>
      <c r="AQ1195" s="197"/>
      <c r="AR1195" s="197"/>
      <c r="AS1195" s="204"/>
      <c r="AT1195" s="204"/>
      <c r="AU1195" s="213"/>
      <c r="AV1195" s="204"/>
      <c r="AW1195" s="204" t="str">
        <f t="shared" si="132"/>
        <v xml:space="preserve"> </v>
      </c>
      <c r="AX1195" s="204" t="str">
        <f t="shared" si="136"/>
        <v xml:space="preserve"> </v>
      </c>
      <c r="AY1195" s="204" t="str">
        <f>IF(OR(AT1195=" ",AT1195=0,AV1195=" ",AV1195=0)," ",IF(AND(AT1195=1,AV1195=5),"BAJO",IF(AND(AT1195=2,AV1195=5),"BAJO",IF(AND(AT1195=1,AV1195=10),"BAJO",IF(AND(AT1195=2,AV1195=10),"MODERADO",IF(AND(AT1195=1,AV1195=20),"MODERADO",IF(AND(AT1195=3,AV1195=5),"MODERADO",IF(AND(AT1195=4,AV1195=5),"MODERADO",IF(AND(AT1195=5,AV1195=5),"MODERADO",IF(AND(AT1195=2,AV1195=20),"ALTO",IF(AND(AT1195=3,AV1195=10),"ALTO",IF(AND(AT1195=4,AV1195=10),"ALTO",IF(AND(AT1195=5,AV1195=10),"ALTO",IF(AND(AT1195=3,AV1195=20),"EXTREMO",IF(AND(AT1195=4,AV1195=20),"EXTREMO",IF(AND(AT1195=5,AV1195=20),"EXTREMO",VLOOKUP(AX1195,[4]Evaluacion!R:S,2)))))))))))))))))</f>
        <v xml:space="preserve"> </v>
      </c>
      <c r="AZ1195" s="204"/>
      <c r="BA1195" s="204"/>
      <c r="BB1195" s="204"/>
      <c r="BC1195" s="204"/>
      <c r="BD1195" s="204"/>
      <c r="BE1195" s="204"/>
      <c r="BF1195" s="204"/>
      <c r="BG1195" s="205"/>
      <c r="BH1195" s="204"/>
    </row>
    <row r="1196" spans="1:60" x14ac:dyDescent="0.2">
      <c r="A1196" s="200"/>
      <c r="B1196" s="192"/>
      <c r="C1196" s="201"/>
      <c r="D1196" s="193"/>
      <c r="E1196" s="193"/>
      <c r="F1196" s="206"/>
      <c r="G1196" s="201"/>
      <c r="H1196" s="194"/>
      <c r="I1196" s="206"/>
      <c r="J1196" s="206"/>
      <c r="K1196" s="206"/>
      <c r="L1196" s="206"/>
      <c r="M1196" s="206"/>
      <c r="N1196" s="206"/>
      <c r="O1196" s="206"/>
      <c r="P1196" s="206"/>
      <c r="Q1196" s="206"/>
      <c r="R1196" s="206"/>
      <c r="S1196" s="206"/>
      <c r="T1196" s="206"/>
      <c r="U1196" s="206"/>
      <c r="V1196" s="206"/>
      <c r="W1196" s="206"/>
      <c r="X1196" s="206"/>
      <c r="Y1196" s="206"/>
      <c r="Z1196" s="206"/>
      <c r="AA1196" s="206"/>
      <c r="AB1196" s="193"/>
      <c r="AC1196" s="204"/>
      <c r="AD1196" s="204" t="str">
        <f t="shared" si="133"/>
        <v xml:space="preserve"> </v>
      </c>
      <c r="AE1196" s="204"/>
      <c r="AF1196" s="204" t="str">
        <f t="shared" si="134"/>
        <v xml:space="preserve"> </v>
      </c>
      <c r="AG1196" s="204" t="str">
        <f t="shared" si="135"/>
        <v xml:space="preserve"> </v>
      </c>
      <c r="AH1196" s="204" t="str">
        <f>IF(OR(AC1196=" ",AC1196=0,AE1196=" ",AE1196=0)," ",IF(AND(AC1196=1,AE1196=5),"BAJO",IF(AND(AC1196=2,AE1196=5),"BAJO",IF(AND(AC1196=1,AE1196=10),"BAJO",IF(AND(AC1196=2,AE1196=10),"MODERADO",IF(AND(AC1196=1,AE1196=20),"MODERADO",IF(AND(AC1196=3,AE1196=5),"MODERADO",IF(AND(AC1196=4,AE1196=5),"MODERADO",IF(AND(AC1196=5,AE1196=5),"MODERADO",IF(AND(AC1196=2,AE1196=20),"ALTO",IF(AND(AC1196=3,AE1196=10),"ALTO",IF(AND(AC1196=4,AE1196=10),"ALTO",IF(AND(AC1196=5,AE1196=10),"ALTO",IF(AND(AC1196=3,AE1196=20),"EXTREMO",IF(AND(AC1196=4,AE1196=20),"EXTREMO",IF(AND(AC1196=5,AE1196=20),"EXTREMO",VLOOKUP(AG1196,[4]Evaluacion!A:B,2)))))))))))))))))</f>
        <v xml:space="preserve"> </v>
      </c>
      <c r="AI1196" s="213"/>
      <c r="AJ1196" s="214"/>
      <c r="AK1196" s="197"/>
      <c r="AL1196" s="197"/>
      <c r="AM1196" s="197"/>
      <c r="AN1196" s="197"/>
      <c r="AO1196" s="197"/>
      <c r="AP1196" s="197"/>
      <c r="AQ1196" s="197"/>
      <c r="AR1196" s="197"/>
      <c r="AS1196" s="204"/>
      <c r="AT1196" s="204"/>
      <c r="AU1196" s="213"/>
      <c r="AV1196" s="204"/>
      <c r="AW1196" s="204" t="str">
        <f t="shared" si="132"/>
        <v xml:space="preserve"> </v>
      </c>
      <c r="AX1196" s="204" t="str">
        <f t="shared" si="136"/>
        <v xml:space="preserve"> </v>
      </c>
      <c r="AY1196" s="204" t="str">
        <f>IF(OR(AT1196=" ",AT1196=0,AV1196=" ",AV1196=0)," ",IF(AND(AT1196=1,AV1196=5),"BAJO",IF(AND(AT1196=2,AV1196=5),"BAJO",IF(AND(AT1196=1,AV1196=10),"BAJO",IF(AND(AT1196=2,AV1196=10),"MODERADO",IF(AND(AT1196=1,AV1196=20),"MODERADO",IF(AND(AT1196=3,AV1196=5),"MODERADO",IF(AND(AT1196=4,AV1196=5),"MODERADO",IF(AND(AT1196=5,AV1196=5),"MODERADO",IF(AND(AT1196=2,AV1196=20),"ALTO",IF(AND(AT1196=3,AV1196=10),"ALTO",IF(AND(AT1196=4,AV1196=10),"ALTO",IF(AND(AT1196=5,AV1196=10),"ALTO",IF(AND(AT1196=3,AV1196=20),"EXTREMO",IF(AND(AT1196=4,AV1196=20),"EXTREMO",IF(AND(AT1196=5,AV1196=20),"EXTREMO",VLOOKUP(AX1196,[4]Evaluacion!R:S,2)))))))))))))))))</f>
        <v xml:space="preserve"> </v>
      </c>
      <c r="AZ1196" s="204"/>
      <c r="BA1196" s="204"/>
      <c r="BB1196" s="204"/>
      <c r="BC1196" s="204"/>
      <c r="BD1196" s="204"/>
      <c r="BE1196" s="204"/>
      <c r="BF1196" s="204"/>
      <c r="BG1196" s="205"/>
      <c r="BH1196" s="204"/>
    </row>
    <row r="1197" spans="1:60" x14ac:dyDescent="0.2">
      <c r="A1197" s="200"/>
      <c r="B1197" s="192"/>
      <c r="C1197" s="201"/>
      <c r="D1197" s="193"/>
      <c r="E1197" s="193"/>
      <c r="F1197" s="206"/>
      <c r="G1197" s="201"/>
      <c r="H1197" s="194"/>
      <c r="I1197" s="206"/>
      <c r="J1197" s="206"/>
      <c r="K1197" s="206"/>
      <c r="L1197" s="206"/>
      <c r="M1197" s="206"/>
      <c r="N1197" s="206"/>
      <c r="O1197" s="206"/>
      <c r="P1197" s="206"/>
      <c r="Q1197" s="206"/>
      <c r="R1197" s="206"/>
      <c r="S1197" s="206"/>
      <c r="T1197" s="206"/>
      <c r="U1197" s="206"/>
      <c r="V1197" s="206"/>
      <c r="W1197" s="206"/>
      <c r="X1197" s="206"/>
      <c r="Y1197" s="206"/>
      <c r="Z1197" s="206"/>
      <c r="AA1197" s="206"/>
      <c r="AB1197" s="193"/>
      <c r="AC1197" s="204"/>
      <c r="AD1197" s="204" t="str">
        <f t="shared" si="133"/>
        <v xml:space="preserve"> </v>
      </c>
      <c r="AE1197" s="204"/>
      <c r="AF1197" s="204" t="str">
        <f t="shared" si="134"/>
        <v xml:space="preserve"> </v>
      </c>
      <c r="AG1197" s="204" t="str">
        <f t="shared" si="135"/>
        <v xml:space="preserve"> </v>
      </c>
      <c r="AH1197" s="204" t="str">
        <f>IF(OR(AC1197=" ",AC1197=0,AE1197=" ",AE1197=0)," ",IF(AND(AC1197=1,AE1197=5),"BAJO",IF(AND(AC1197=2,AE1197=5),"BAJO",IF(AND(AC1197=1,AE1197=10),"BAJO",IF(AND(AC1197=2,AE1197=10),"MODERADO",IF(AND(AC1197=1,AE1197=20),"MODERADO",IF(AND(AC1197=3,AE1197=5),"MODERADO",IF(AND(AC1197=4,AE1197=5),"MODERADO",IF(AND(AC1197=5,AE1197=5),"MODERADO",IF(AND(AC1197=2,AE1197=20),"ALTO",IF(AND(AC1197=3,AE1197=10),"ALTO",IF(AND(AC1197=4,AE1197=10),"ALTO",IF(AND(AC1197=5,AE1197=10),"ALTO",IF(AND(AC1197=3,AE1197=20),"EXTREMO",IF(AND(AC1197=4,AE1197=20),"EXTREMO",IF(AND(AC1197=5,AE1197=20),"EXTREMO",VLOOKUP(AG1197,[4]Evaluacion!A:B,2)))))))))))))))))</f>
        <v xml:space="preserve"> </v>
      </c>
      <c r="AI1197" s="213"/>
      <c r="AJ1197" s="214"/>
      <c r="AK1197" s="197"/>
      <c r="AL1197" s="197"/>
      <c r="AM1197" s="197"/>
      <c r="AN1197" s="197"/>
      <c r="AO1197" s="197"/>
      <c r="AP1197" s="197"/>
      <c r="AQ1197" s="197"/>
      <c r="AR1197" s="197"/>
      <c r="AS1197" s="215"/>
      <c r="AT1197" s="204"/>
      <c r="AU1197" s="213"/>
      <c r="AV1197" s="204"/>
      <c r="AW1197" s="204" t="str">
        <f t="shared" si="132"/>
        <v xml:space="preserve"> </v>
      </c>
      <c r="AX1197" s="204" t="str">
        <f t="shared" si="136"/>
        <v xml:space="preserve"> </v>
      </c>
      <c r="AY1197" s="204" t="str">
        <f>IF(OR(AT1197=" ",AT1197=0,AV1197=" ",AV1197=0)," ",IF(AND(AT1197=1,AV1197=5),"BAJO",IF(AND(AT1197=2,AV1197=5),"BAJO",IF(AND(AT1197=1,AV1197=10),"BAJO",IF(AND(AT1197=2,AV1197=10),"MODERADO",IF(AND(AT1197=1,AV1197=20),"MODERADO",IF(AND(AT1197=3,AV1197=5),"MODERADO",IF(AND(AT1197=4,AV1197=5),"MODERADO",IF(AND(AT1197=5,AV1197=5),"MODERADO",IF(AND(AT1197=2,AV1197=20),"ALTO",IF(AND(AT1197=3,AV1197=10),"ALTO",IF(AND(AT1197=4,AV1197=10),"ALTO",IF(AND(AT1197=5,AV1197=10),"ALTO",IF(AND(AT1197=3,AV1197=20),"EXTREMO",IF(AND(AT1197=4,AV1197=20),"EXTREMO",IF(AND(AT1197=5,AV1197=20),"EXTREMO",VLOOKUP(AX1197,[4]Evaluacion!R:S,2)))))))))))))))))</f>
        <v xml:space="preserve"> </v>
      </c>
      <c r="AZ1197" s="204"/>
      <c r="BA1197" s="204"/>
      <c r="BB1197" s="204"/>
      <c r="BC1197" s="204"/>
      <c r="BD1197" s="204"/>
      <c r="BE1197" s="204"/>
      <c r="BF1197" s="204"/>
      <c r="BG1197" s="205"/>
      <c r="BH1197" s="204"/>
    </row>
    <row r="1198" spans="1:60" x14ac:dyDescent="0.2">
      <c r="A1198" s="200"/>
      <c r="B1198" s="192"/>
      <c r="C1198" s="201"/>
      <c r="D1198" s="193"/>
      <c r="E1198" s="193"/>
      <c r="F1198" s="206"/>
      <c r="G1198" s="201"/>
      <c r="H1198" s="194"/>
      <c r="I1198" s="206"/>
      <c r="J1198" s="206"/>
      <c r="K1198" s="206"/>
      <c r="L1198" s="206"/>
      <c r="M1198" s="206"/>
      <c r="N1198" s="206"/>
      <c r="O1198" s="206"/>
      <c r="P1198" s="206"/>
      <c r="Q1198" s="206"/>
      <c r="R1198" s="206"/>
      <c r="S1198" s="206"/>
      <c r="T1198" s="206"/>
      <c r="U1198" s="206"/>
      <c r="V1198" s="206"/>
      <c r="W1198" s="206"/>
      <c r="X1198" s="206"/>
      <c r="Y1198" s="206"/>
      <c r="Z1198" s="206"/>
      <c r="AA1198" s="206"/>
      <c r="AB1198" s="193"/>
      <c r="AC1198" s="204"/>
      <c r="AD1198" s="204" t="str">
        <f t="shared" si="133"/>
        <v xml:space="preserve"> </v>
      </c>
      <c r="AE1198" s="204"/>
      <c r="AF1198" s="204" t="str">
        <f t="shared" si="134"/>
        <v xml:space="preserve"> </v>
      </c>
      <c r="AG1198" s="204" t="str">
        <f t="shared" si="135"/>
        <v xml:space="preserve"> </v>
      </c>
      <c r="AH1198" s="204" t="str">
        <f>IF(OR(AC1198=" ",AC1198=0,AE1198=" ",AE1198=0)," ",IF(AND(AC1198=1,AE1198=5),"BAJO",IF(AND(AC1198=2,AE1198=5),"BAJO",IF(AND(AC1198=1,AE1198=10),"BAJO",IF(AND(AC1198=2,AE1198=10),"MODERADO",IF(AND(AC1198=1,AE1198=20),"MODERADO",IF(AND(AC1198=3,AE1198=5),"MODERADO",IF(AND(AC1198=4,AE1198=5),"MODERADO",IF(AND(AC1198=5,AE1198=5),"MODERADO",IF(AND(AC1198=2,AE1198=20),"ALTO",IF(AND(AC1198=3,AE1198=10),"ALTO",IF(AND(AC1198=4,AE1198=10),"ALTO",IF(AND(AC1198=5,AE1198=10),"ALTO",IF(AND(AC1198=3,AE1198=20),"EXTREMO",IF(AND(AC1198=4,AE1198=20),"EXTREMO",IF(AND(AC1198=5,AE1198=20),"EXTREMO",VLOOKUP(AG1198,[4]Evaluacion!A:B,2)))))))))))))))))</f>
        <v xml:space="preserve"> </v>
      </c>
      <c r="AI1198" s="213"/>
      <c r="AJ1198" s="214"/>
      <c r="AK1198" s="197"/>
      <c r="AL1198" s="197"/>
      <c r="AM1198" s="197"/>
      <c r="AN1198" s="197"/>
      <c r="AO1198" s="197"/>
      <c r="AP1198" s="197"/>
      <c r="AQ1198" s="197"/>
      <c r="AR1198" s="197"/>
      <c r="AS1198" s="215"/>
      <c r="AT1198" s="204"/>
      <c r="AU1198" s="213"/>
      <c r="AV1198" s="204"/>
      <c r="AW1198" s="204" t="str">
        <f t="shared" si="132"/>
        <v xml:space="preserve"> </v>
      </c>
      <c r="AX1198" s="204" t="str">
        <f t="shared" si="136"/>
        <v xml:space="preserve"> </v>
      </c>
      <c r="AY1198" s="204" t="str">
        <f>IF(OR(AT1198=" ",AT1198=0,AV1198=" ",AV1198=0)," ",IF(AND(AT1198=1,AV1198=5),"BAJO",IF(AND(AT1198=2,AV1198=5),"BAJO",IF(AND(AT1198=1,AV1198=10),"BAJO",IF(AND(AT1198=2,AV1198=10),"MODERADO",IF(AND(AT1198=1,AV1198=20),"MODERADO",IF(AND(AT1198=3,AV1198=5),"MODERADO",IF(AND(AT1198=4,AV1198=5),"MODERADO",IF(AND(AT1198=5,AV1198=5),"MODERADO",IF(AND(AT1198=2,AV1198=20),"ALTO",IF(AND(AT1198=3,AV1198=10),"ALTO",IF(AND(AT1198=4,AV1198=10),"ALTO",IF(AND(AT1198=5,AV1198=10),"ALTO",IF(AND(AT1198=3,AV1198=20),"EXTREMO",IF(AND(AT1198=4,AV1198=20),"EXTREMO",IF(AND(AT1198=5,AV1198=20),"EXTREMO",VLOOKUP(AX1198,[4]Evaluacion!R:S,2)))))))))))))))))</f>
        <v xml:space="preserve"> </v>
      </c>
      <c r="AZ1198" s="204"/>
      <c r="BA1198" s="204"/>
      <c r="BB1198" s="204"/>
      <c r="BC1198" s="204"/>
      <c r="BD1198" s="204"/>
      <c r="BE1198" s="204"/>
      <c r="BF1198" s="204"/>
      <c r="BG1198" s="205"/>
      <c r="BH1198" s="204"/>
    </row>
    <row r="1199" spans="1:60" x14ac:dyDescent="0.2">
      <c r="A1199" s="200"/>
      <c r="B1199" s="192"/>
      <c r="C1199" s="201"/>
      <c r="D1199" s="193"/>
      <c r="E1199" s="193"/>
      <c r="F1199" s="206"/>
      <c r="G1199" s="201"/>
      <c r="H1199" s="194"/>
      <c r="I1199" s="206"/>
      <c r="J1199" s="206"/>
      <c r="K1199" s="206"/>
      <c r="L1199" s="206"/>
      <c r="M1199" s="206"/>
      <c r="N1199" s="206"/>
      <c r="O1199" s="206"/>
      <c r="P1199" s="206"/>
      <c r="Q1199" s="206"/>
      <c r="R1199" s="206"/>
      <c r="S1199" s="206"/>
      <c r="T1199" s="206"/>
      <c r="U1199" s="206"/>
      <c r="V1199" s="206"/>
      <c r="W1199" s="206"/>
      <c r="X1199" s="206"/>
      <c r="Y1199" s="206"/>
      <c r="Z1199" s="206"/>
      <c r="AA1199" s="206"/>
      <c r="AB1199" s="193"/>
      <c r="AC1199" s="204"/>
      <c r="AD1199" s="204" t="str">
        <f t="shared" si="133"/>
        <v xml:space="preserve"> </v>
      </c>
      <c r="AE1199" s="204"/>
      <c r="AF1199" s="204" t="str">
        <f t="shared" si="134"/>
        <v xml:space="preserve"> </v>
      </c>
      <c r="AG1199" s="204" t="str">
        <f t="shared" si="135"/>
        <v xml:space="preserve"> </v>
      </c>
      <c r="AH1199" s="204" t="str">
        <f>IF(OR(AC1199=" ",AC1199=0,AE1199=" ",AE1199=0)," ",IF(AND(AC1199=1,AE1199=5),"BAJO",IF(AND(AC1199=2,AE1199=5),"BAJO",IF(AND(AC1199=1,AE1199=10),"BAJO",IF(AND(AC1199=2,AE1199=10),"MODERADO",IF(AND(AC1199=1,AE1199=20),"MODERADO",IF(AND(AC1199=3,AE1199=5),"MODERADO",IF(AND(AC1199=4,AE1199=5),"MODERADO",IF(AND(AC1199=5,AE1199=5),"MODERADO",IF(AND(AC1199=2,AE1199=20),"ALTO",IF(AND(AC1199=3,AE1199=10),"ALTO",IF(AND(AC1199=4,AE1199=10),"ALTO",IF(AND(AC1199=5,AE1199=10),"ALTO",IF(AND(AC1199=3,AE1199=20),"EXTREMO",IF(AND(AC1199=4,AE1199=20),"EXTREMO",IF(AND(AC1199=5,AE1199=20),"EXTREMO",VLOOKUP(AG1199,[4]Evaluacion!A:B,2)))))))))))))))))</f>
        <v xml:space="preserve"> </v>
      </c>
      <c r="AI1199" s="213"/>
      <c r="AJ1199" s="214"/>
      <c r="AK1199" s="197"/>
      <c r="AL1199" s="197"/>
      <c r="AM1199" s="197"/>
      <c r="AN1199" s="197"/>
      <c r="AO1199" s="197"/>
      <c r="AP1199" s="197"/>
      <c r="AQ1199" s="197"/>
      <c r="AR1199" s="197"/>
      <c r="AS1199" s="215"/>
      <c r="AT1199" s="204"/>
      <c r="AU1199" s="213"/>
      <c r="AV1199" s="204"/>
      <c r="AW1199" s="204" t="str">
        <f t="shared" si="132"/>
        <v xml:space="preserve"> </v>
      </c>
      <c r="AX1199" s="204" t="str">
        <f t="shared" si="136"/>
        <v xml:space="preserve"> </v>
      </c>
      <c r="AY1199" s="204" t="str">
        <f>IF(OR(AT1199=" ",AT1199=0,AV1199=" ",AV1199=0)," ",IF(AND(AT1199=1,AV1199=5),"BAJO",IF(AND(AT1199=2,AV1199=5),"BAJO",IF(AND(AT1199=1,AV1199=10),"BAJO",IF(AND(AT1199=2,AV1199=10),"MODERADO",IF(AND(AT1199=1,AV1199=20),"MODERADO",IF(AND(AT1199=3,AV1199=5),"MODERADO",IF(AND(AT1199=4,AV1199=5),"MODERADO",IF(AND(AT1199=5,AV1199=5),"MODERADO",IF(AND(AT1199=2,AV1199=20),"ALTO",IF(AND(AT1199=3,AV1199=10),"ALTO",IF(AND(AT1199=4,AV1199=10),"ALTO",IF(AND(AT1199=5,AV1199=10),"ALTO",IF(AND(AT1199=3,AV1199=20),"EXTREMO",IF(AND(AT1199=4,AV1199=20),"EXTREMO",IF(AND(AT1199=5,AV1199=20),"EXTREMO",VLOOKUP(AX1199,[4]Evaluacion!R:S,2)))))))))))))))))</f>
        <v xml:space="preserve"> </v>
      </c>
      <c r="AZ1199" s="204"/>
      <c r="BA1199" s="204"/>
      <c r="BB1199" s="204"/>
      <c r="BC1199" s="204"/>
      <c r="BD1199" s="204"/>
      <c r="BE1199" s="204"/>
      <c r="BF1199" s="204"/>
      <c r="BG1199" s="205"/>
      <c r="BH1199" s="204"/>
    </row>
    <row r="1200" spans="1:60" x14ac:dyDescent="0.2">
      <c r="A1200" s="200"/>
      <c r="B1200" s="192"/>
      <c r="C1200" s="201"/>
      <c r="D1200" s="193"/>
      <c r="E1200" s="193"/>
      <c r="F1200" s="206"/>
      <c r="G1200" s="201"/>
      <c r="H1200" s="194"/>
      <c r="I1200" s="206"/>
      <c r="J1200" s="206"/>
      <c r="K1200" s="206"/>
      <c r="L1200" s="206"/>
      <c r="M1200" s="206"/>
      <c r="N1200" s="206"/>
      <c r="O1200" s="206"/>
      <c r="P1200" s="206"/>
      <c r="Q1200" s="206"/>
      <c r="R1200" s="206"/>
      <c r="S1200" s="206"/>
      <c r="T1200" s="206"/>
      <c r="U1200" s="206"/>
      <c r="V1200" s="206"/>
      <c r="W1200" s="206"/>
      <c r="X1200" s="206"/>
      <c r="Y1200" s="206"/>
      <c r="Z1200" s="206"/>
      <c r="AA1200" s="206"/>
      <c r="AB1200" s="193"/>
      <c r="AC1200" s="204"/>
      <c r="AD1200" s="204" t="str">
        <f t="shared" si="133"/>
        <v xml:space="preserve"> </v>
      </c>
      <c r="AE1200" s="204"/>
      <c r="AF1200" s="204" t="str">
        <f t="shared" si="134"/>
        <v xml:space="preserve"> </v>
      </c>
      <c r="AG1200" s="204" t="str">
        <f t="shared" si="135"/>
        <v xml:space="preserve"> </v>
      </c>
      <c r="AH1200" s="204" t="str">
        <f>IF(OR(AC1200=" ",AC1200=0,AE1200=" ",AE1200=0)," ",IF(AND(AC1200=1,AE1200=5),"BAJO",IF(AND(AC1200=2,AE1200=5),"BAJO",IF(AND(AC1200=1,AE1200=10),"BAJO",IF(AND(AC1200=2,AE1200=10),"MODERADO",IF(AND(AC1200=1,AE1200=20),"MODERADO",IF(AND(AC1200=3,AE1200=5),"MODERADO",IF(AND(AC1200=4,AE1200=5),"MODERADO",IF(AND(AC1200=5,AE1200=5),"MODERADO",IF(AND(AC1200=2,AE1200=20),"ALTO",IF(AND(AC1200=3,AE1200=10),"ALTO",IF(AND(AC1200=4,AE1200=10),"ALTO",IF(AND(AC1200=5,AE1200=10),"ALTO",IF(AND(AC1200=3,AE1200=20),"EXTREMO",IF(AND(AC1200=4,AE1200=20),"EXTREMO",IF(AND(AC1200=5,AE1200=20),"EXTREMO",VLOOKUP(AG1200,[4]Evaluacion!A:B,2)))))))))))))))))</f>
        <v xml:space="preserve"> </v>
      </c>
      <c r="AI1200" s="213"/>
      <c r="AJ1200" s="214"/>
      <c r="AK1200" s="197"/>
      <c r="AL1200" s="197"/>
      <c r="AM1200" s="197"/>
      <c r="AN1200" s="197"/>
      <c r="AO1200" s="197"/>
      <c r="AP1200" s="197"/>
      <c r="AQ1200" s="197"/>
      <c r="AR1200" s="197"/>
      <c r="AS1200" s="215"/>
      <c r="AT1200" s="204"/>
      <c r="AU1200" s="213"/>
      <c r="AV1200" s="204"/>
      <c r="AW1200" s="204" t="str">
        <f t="shared" si="132"/>
        <v xml:space="preserve"> </v>
      </c>
      <c r="AX1200" s="204" t="str">
        <f t="shared" si="136"/>
        <v xml:space="preserve"> </v>
      </c>
      <c r="AY1200" s="204" t="str">
        <f>IF(OR(AT1200=" ",AT1200=0,AV1200=" ",AV1200=0)," ",IF(AND(AT1200=1,AV1200=5),"BAJO",IF(AND(AT1200=2,AV1200=5),"BAJO",IF(AND(AT1200=1,AV1200=10),"BAJO",IF(AND(AT1200=2,AV1200=10),"MODERADO",IF(AND(AT1200=1,AV1200=20),"MODERADO",IF(AND(AT1200=3,AV1200=5),"MODERADO",IF(AND(AT1200=4,AV1200=5),"MODERADO",IF(AND(AT1200=5,AV1200=5),"MODERADO",IF(AND(AT1200=2,AV1200=20),"ALTO",IF(AND(AT1200=3,AV1200=10),"ALTO",IF(AND(AT1200=4,AV1200=10),"ALTO",IF(AND(AT1200=5,AV1200=10),"ALTO",IF(AND(AT1200=3,AV1200=20),"EXTREMO",IF(AND(AT1200=4,AV1200=20),"EXTREMO",IF(AND(AT1200=5,AV1200=20),"EXTREMO",VLOOKUP(AX1200,[4]Evaluacion!R:S,2)))))))))))))))))</f>
        <v xml:space="preserve"> </v>
      </c>
      <c r="AZ1200" s="204"/>
      <c r="BA1200" s="204"/>
      <c r="BB1200" s="204"/>
      <c r="BC1200" s="204"/>
      <c r="BD1200" s="204"/>
      <c r="BE1200" s="204"/>
      <c r="BF1200" s="204"/>
      <c r="BG1200" s="205"/>
      <c r="BH1200" s="204"/>
    </row>
    <row r="1201" spans="1:60" x14ac:dyDescent="0.2">
      <c r="A1201" s="200"/>
      <c r="B1201" s="192"/>
      <c r="C1201" s="201"/>
      <c r="D1201" s="193"/>
      <c r="E1201" s="193"/>
      <c r="F1201" s="206"/>
      <c r="G1201" s="201"/>
      <c r="H1201" s="194"/>
      <c r="I1201" s="206"/>
      <c r="J1201" s="206"/>
      <c r="K1201" s="206"/>
      <c r="L1201" s="206"/>
      <c r="M1201" s="206"/>
      <c r="N1201" s="206"/>
      <c r="O1201" s="206"/>
      <c r="P1201" s="206"/>
      <c r="Q1201" s="206"/>
      <c r="R1201" s="206"/>
      <c r="S1201" s="206"/>
      <c r="T1201" s="206"/>
      <c r="U1201" s="206"/>
      <c r="V1201" s="206"/>
      <c r="W1201" s="206"/>
      <c r="X1201" s="206"/>
      <c r="Y1201" s="206"/>
      <c r="Z1201" s="206"/>
      <c r="AA1201" s="206"/>
      <c r="AB1201" s="193"/>
      <c r="AC1201" s="204"/>
      <c r="AD1201" s="204" t="str">
        <f t="shared" si="133"/>
        <v xml:space="preserve"> </v>
      </c>
      <c r="AE1201" s="204"/>
      <c r="AF1201" s="204" t="str">
        <f t="shared" si="134"/>
        <v xml:space="preserve"> </v>
      </c>
      <c r="AG1201" s="204" t="str">
        <f t="shared" si="135"/>
        <v xml:space="preserve"> </v>
      </c>
      <c r="AH1201" s="204" t="str">
        <f>IF(OR(AC1201=" ",AC1201=0,AE1201=" ",AE1201=0)," ",IF(AND(AC1201=1,AE1201=5),"BAJO",IF(AND(AC1201=2,AE1201=5),"BAJO",IF(AND(AC1201=1,AE1201=10),"BAJO",IF(AND(AC1201=2,AE1201=10),"MODERADO",IF(AND(AC1201=1,AE1201=20),"MODERADO",IF(AND(AC1201=3,AE1201=5),"MODERADO",IF(AND(AC1201=4,AE1201=5),"MODERADO",IF(AND(AC1201=5,AE1201=5),"MODERADO",IF(AND(AC1201=2,AE1201=20),"ALTO",IF(AND(AC1201=3,AE1201=10),"ALTO",IF(AND(AC1201=4,AE1201=10),"ALTO",IF(AND(AC1201=5,AE1201=10),"ALTO",IF(AND(AC1201=3,AE1201=20),"EXTREMO",IF(AND(AC1201=4,AE1201=20),"EXTREMO",IF(AND(AC1201=5,AE1201=20),"EXTREMO",VLOOKUP(AG1201,[4]Evaluacion!A:B,2)))))))))))))))))</f>
        <v xml:space="preserve"> </v>
      </c>
      <c r="AI1201" s="213"/>
      <c r="AJ1201" s="214"/>
      <c r="AK1201" s="197"/>
      <c r="AL1201" s="197"/>
      <c r="AM1201" s="197"/>
      <c r="AN1201" s="197"/>
      <c r="AO1201" s="197"/>
      <c r="AP1201" s="197"/>
      <c r="AQ1201" s="197"/>
      <c r="AR1201" s="197"/>
      <c r="AS1201" s="215"/>
      <c r="AT1201" s="204"/>
      <c r="AU1201" s="213"/>
      <c r="AV1201" s="204"/>
      <c r="AW1201" s="204" t="str">
        <f t="shared" si="132"/>
        <v xml:space="preserve"> </v>
      </c>
      <c r="AX1201" s="204" t="str">
        <f t="shared" si="136"/>
        <v xml:space="preserve"> </v>
      </c>
      <c r="AY1201" s="204" t="str">
        <f>IF(OR(AT1201=" ",AT1201=0,AV1201=" ",AV1201=0)," ",IF(AND(AT1201=1,AV1201=5),"BAJO",IF(AND(AT1201=2,AV1201=5),"BAJO",IF(AND(AT1201=1,AV1201=10),"BAJO",IF(AND(AT1201=2,AV1201=10),"MODERADO",IF(AND(AT1201=1,AV1201=20),"MODERADO",IF(AND(AT1201=3,AV1201=5),"MODERADO",IF(AND(AT1201=4,AV1201=5),"MODERADO",IF(AND(AT1201=5,AV1201=5),"MODERADO",IF(AND(AT1201=2,AV1201=20),"ALTO",IF(AND(AT1201=3,AV1201=10),"ALTO",IF(AND(AT1201=4,AV1201=10),"ALTO",IF(AND(AT1201=5,AV1201=10),"ALTO",IF(AND(AT1201=3,AV1201=20),"EXTREMO",IF(AND(AT1201=4,AV1201=20),"EXTREMO",IF(AND(AT1201=5,AV1201=20),"EXTREMO",VLOOKUP(AX1201,[4]Evaluacion!R:S,2)))))))))))))))))</f>
        <v xml:space="preserve"> </v>
      </c>
      <c r="AZ1201" s="204"/>
      <c r="BA1201" s="204"/>
      <c r="BB1201" s="204"/>
      <c r="BC1201" s="204"/>
      <c r="BD1201" s="204"/>
      <c r="BE1201" s="204"/>
      <c r="BF1201" s="204"/>
      <c r="BG1201" s="205"/>
      <c r="BH1201" s="204"/>
    </row>
    <row r="1202" spans="1:60" x14ac:dyDescent="0.2">
      <c r="A1202" s="200"/>
      <c r="B1202" s="192"/>
      <c r="C1202" s="201"/>
      <c r="D1202" s="193"/>
      <c r="E1202" s="193"/>
      <c r="F1202" s="206"/>
      <c r="G1202" s="201"/>
      <c r="H1202" s="194"/>
      <c r="I1202" s="206"/>
      <c r="J1202" s="206"/>
      <c r="K1202" s="206"/>
      <c r="L1202" s="206"/>
      <c r="M1202" s="206"/>
      <c r="N1202" s="206"/>
      <c r="O1202" s="206"/>
      <c r="P1202" s="206"/>
      <c r="Q1202" s="206"/>
      <c r="R1202" s="206"/>
      <c r="S1202" s="206"/>
      <c r="T1202" s="206"/>
      <c r="U1202" s="206"/>
      <c r="V1202" s="206"/>
      <c r="W1202" s="206"/>
      <c r="X1202" s="206"/>
      <c r="Y1202" s="206"/>
      <c r="Z1202" s="206"/>
      <c r="AA1202" s="206"/>
      <c r="AB1202" s="193"/>
      <c r="AC1202" s="204"/>
      <c r="AD1202" s="204" t="str">
        <f t="shared" si="133"/>
        <v xml:space="preserve"> </v>
      </c>
      <c r="AE1202" s="204"/>
      <c r="AF1202" s="204" t="str">
        <f t="shared" si="134"/>
        <v xml:space="preserve"> </v>
      </c>
      <c r="AG1202" s="204" t="str">
        <f t="shared" si="135"/>
        <v xml:space="preserve"> </v>
      </c>
      <c r="AH1202" s="204" t="str">
        <f>IF(OR(AC1202=" ",AC1202=0,AE1202=" ",AE1202=0)," ",IF(AND(AC1202=1,AE1202=5),"BAJO",IF(AND(AC1202=2,AE1202=5),"BAJO",IF(AND(AC1202=1,AE1202=10),"BAJO",IF(AND(AC1202=2,AE1202=10),"MODERADO",IF(AND(AC1202=1,AE1202=20),"MODERADO",IF(AND(AC1202=3,AE1202=5),"MODERADO",IF(AND(AC1202=4,AE1202=5),"MODERADO",IF(AND(AC1202=5,AE1202=5),"MODERADO",IF(AND(AC1202=2,AE1202=20),"ALTO",IF(AND(AC1202=3,AE1202=10),"ALTO",IF(AND(AC1202=4,AE1202=10),"ALTO",IF(AND(AC1202=5,AE1202=10),"ALTO",IF(AND(AC1202=3,AE1202=20),"EXTREMO",IF(AND(AC1202=4,AE1202=20),"EXTREMO",IF(AND(AC1202=5,AE1202=20),"EXTREMO",VLOOKUP(AG1202,[4]Evaluacion!A:B,2)))))))))))))))))</f>
        <v xml:space="preserve"> </v>
      </c>
      <c r="AI1202" s="213"/>
      <c r="AJ1202" s="214"/>
      <c r="AK1202" s="197"/>
      <c r="AL1202" s="197"/>
      <c r="AM1202" s="197"/>
      <c r="AN1202" s="197"/>
      <c r="AO1202" s="197"/>
      <c r="AP1202" s="197"/>
      <c r="AQ1202" s="197"/>
      <c r="AR1202" s="197"/>
      <c r="AS1202" s="215"/>
      <c r="AT1202" s="204"/>
      <c r="AU1202" s="213"/>
      <c r="AV1202" s="204"/>
      <c r="AW1202" s="204" t="str">
        <f t="shared" si="132"/>
        <v xml:space="preserve"> </v>
      </c>
      <c r="AX1202" s="204" t="str">
        <f t="shared" si="136"/>
        <v xml:space="preserve"> </v>
      </c>
      <c r="AY1202" s="204" t="str">
        <f>IF(OR(AT1202=" ",AT1202=0,AV1202=" ",AV1202=0)," ",IF(AND(AT1202=1,AV1202=5),"BAJO",IF(AND(AT1202=2,AV1202=5),"BAJO",IF(AND(AT1202=1,AV1202=10),"BAJO",IF(AND(AT1202=2,AV1202=10),"MODERADO",IF(AND(AT1202=1,AV1202=20),"MODERADO",IF(AND(AT1202=3,AV1202=5),"MODERADO",IF(AND(AT1202=4,AV1202=5),"MODERADO",IF(AND(AT1202=5,AV1202=5),"MODERADO",IF(AND(AT1202=2,AV1202=20),"ALTO",IF(AND(AT1202=3,AV1202=10),"ALTO",IF(AND(AT1202=4,AV1202=10),"ALTO",IF(AND(AT1202=5,AV1202=10),"ALTO",IF(AND(AT1202=3,AV1202=20),"EXTREMO",IF(AND(AT1202=4,AV1202=20),"EXTREMO",IF(AND(AT1202=5,AV1202=20),"EXTREMO",VLOOKUP(AX1202,[4]Evaluacion!R:S,2)))))))))))))))))</f>
        <v xml:space="preserve"> </v>
      </c>
      <c r="AZ1202" s="204"/>
      <c r="BA1202" s="204"/>
      <c r="BB1202" s="204"/>
      <c r="BC1202" s="204"/>
      <c r="BD1202" s="204"/>
      <c r="BE1202" s="204"/>
      <c r="BF1202" s="204"/>
      <c r="BG1202" s="205"/>
      <c r="BH1202" s="204"/>
    </row>
    <row r="1203" spans="1:60" x14ac:dyDescent="0.2">
      <c r="A1203" s="200"/>
      <c r="B1203" s="192"/>
      <c r="C1203" s="201"/>
      <c r="D1203" s="193"/>
      <c r="E1203" s="193"/>
      <c r="F1203" s="206"/>
      <c r="G1203" s="201"/>
      <c r="H1203" s="194"/>
      <c r="I1203" s="206"/>
      <c r="J1203" s="206"/>
      <c r="K1203" s="206"/>
      <c r="L1203" s="206"/>
      <c r="M1203" s="206"/>
      <c r="N1203" s="206"/>
      <c r="O1203" s="206"/>
      <c r="P1203" s="206"/>
      <c r="Q1203" s="206"/>
      <c r="R1203" s="206"/>
      <c r="S1203" s="206"/>
      <c r="T1203" s="206"/>
      <c r="U1203" s="206"/>
      <c r="V1203" s="206"/>
      <c r="W1203" s="206"/>
      <c r="X1203" s="206"/>
      <c r="Y1203" s="206"/>
      <c r="Z1203" s="206"/>
      <c r="AA1203" s="206"/>
      <c r="AB1203" s="193"/>
      <c r="AC1203" s="204"/>
      <c r="AD1203" s="204" t="str">
        <f t="shared" si="133"/>
        <v xml:space="preserve"> </v>
      </c>
      <c r="AE1203" s="204"/>
      <c r="AF1203" s="204" t="str">
        <f t="shared" si="134"/>
        <v xml:space="preserve"> </v>
      </c>
      <c r="AG1203" s="204" t="str">
        <f t="shared" si="135"/>
        <v xml:space="preserve"> </v>
      </c>
      <c r="AH1203" s="204" t="str">
        <f>IF(OR(AC1203=" ",AC1203=0,AE1203=" ",AE1203=0)," ",IF(AND(AC1203=1,AE1203=5),"BAJO",IF(AND(AC1203=2,AE1203=5),"BAJO",IF(AND(AC1203=1,AE1203=10),"BAJO",IF(AND(AC1203=2,AE1203=10),"MODERADO",IF(AND(AC1203=1,AE1203=20),"MODERADO",IF(AND(AC1203=3,AE1203=5),"MODERADO",IF(AND(AC1203=4,AE1203=5),"MODERADO",IF(AND(AC1203=5,AE1203=5),"MODERADO",IF(AND(AC1203=2,AE1203=20),"ALTO",IF(AND(AC1203=3,AE1203=10),"ALTO",IF(AND(AC1203=4,AE1203=10),"ALTO",IF(AND(AC1203=5,AE1203=10),"ALTO",IF(AND(AC1203=3,AE1203=20),"EXTREMO",IF(AND(AC1203=4,AE1203=20),"EXTREMO",IF(AND(AC1203=5,AE1203=20),"EXTREMO",VLOOKUP(AG1203,[4]Evaluacion!A:B,2)))))))))))))))))</f>
        <v xml:space="preserve"> </v>
      </c>
      <c r="AI1203" s="213"/>
      <c r="AJ1203" s="214"/>
      <c r="AK1203" s="197"/>
      <c r="AL1203" s="197"/>
      <c r="AM1203" s="197"/>
      <c r="AN1203" s="197"/>
      <c r="AO1203" s="197"/>
      <c r="AP1203" s="197"/>
      <c r="AQ1203" s="197"/>
      <c r="AR1203" s="197"/>
      <c r="AS1203" s="215"/>
      <c r="AT1203" s="204"/>
      <c r="AU1203" s="213"/>
      <c r="AV1203" s="204"/>
      <c r="AW1203" s="204" t="str">
        <f t="shared" si="132"/>
        <v xml:space="preserve"> </v>
      </c>
      <c r="AX1203" s="204" t="str">
        <f t="shared" si="136"/>
        <v xml:space="preserve"> </v>
      </c>
      <c r="AY1203" s="204" t="str">
        <f>IF(OR(AT1203=" ",AT1203=0,AV1203=" ",AV1203=0)," ",IF(AND(AT1203=1,AV1203=5),"BAJO",IF(AND(AT1203=2,AV1203=5),"BAJO",IF(AND(AT1203=1,AV1203=10),"BAJO",IF(AND(AT1203=2,AV1203=10),"MODERADO",IF(AND(AT1203=1,AV1203=20),"MODERADO",IF(AND(AT1203=3,AV1203=5),"MODERADO",IF(AND(AT1203=4,AV1203=5),"MODERADO",IF(AND(AT1203=5,AV1203=5),"MODERADO",IF(AND(AT1203=2,AV1203=20),"ALTO",IF(AND(AT1203=3,AV1203=10),"ALTO",IF(AND(AT1203=4,AV1203=10),"ALTO",IF(AND(AT1203=5,AV1203=10),"ALTO",IF(AND(AT1203=3,AV1203=20),"EXTREMO",IF(AND(AT1203=4,AV1203=20),"EXTREMO",IF(AND(AT1203=5,AV1203=20),"EXTREMO",VLOOKUP(AX1203,[4]Evaluacion!R:S,2)))))))))))))))))</f>
        <v xml:space="preserve"> </v>
      </c>
      <c r="AZ1203" s="204"/>
      <c r="BA1203" s="204"/>
      <c r="BB1203" s="204"/>
      <c r="BC1203" s="204"/>
      <c r="BD1203" s="204"/>
      <c r="BE1203" s="204"/>
      <c r="BF1203" s="204"/>
      <c r="BG1203" s="205"/>
      <c r="BH1203" s="204"/>
    </row>
    <row r="1204" spans="1:60" x14ac:dyDescent="0.2">
      <c r="A1204" s="200"/>
      <c r="B1204" s="192"/>
      <c r="C1204" s="201"/>
      <c r="D1204" s="193"/>
      <c r="E1204" s="193"/>
      <c r="F1204" s="206"/>
      <c r="G1204" s="201"/>
      <c r="H1204" s="194"/>
      <c r="I1204" s="206"/>
      <c r="J1204" s="206"/>
      <c r="K1204" s="206"/>
      <c r="L1204" s="206"/>
      <c r="M1204" s="206"/>
      <c r="N1204" s="206"/>
      <c r="O1204" s="206"/>
      <c r="P1204" s="206"/>
      <c r="Q1204" s="206"/>
      <c r="R1204" s="206"/>
      <c r="S1204" s="206"/>
      <c r="T1204" s="206"/>
      <c r="U1204" s="206"/>
      <c r="V1204" s="206"/>
      <c r="W1204" s="206"/>
      <c r="X1204" s="206"/>
      <c r="Y1204" s="206"/>
      <c r="Z1204" s="206"/>
      <c r="AA1204" s="206"/>
      <c r="AB1204" s="193"/>
      <c r="AC1204" s="204"/>
      <c r="AD1204" s="204" t="str">
        <f t="shared" si="133"/>
        <v xml:space="preserve"> </v>
      </c>
      <c r="AE1204" s="204"/>
      <c r="AF1204" s="204" t="str">
        <f t="shared" si="134"/>
        <v xml:space="preserve"> </v>
      </c>
      <c r="AG1204" s="204" t="str">
        <f t="shared" si="135"/>
        <v xml:space="preserve"> </v>
      </c>
      <c r="AH1204" s="204" t="str">
        <f>IF(OR(AC1204=" ",AC1204=0,AE1204=" ",AE1204=0)," ",IF(AND(AC1204=1,AE1204=5),"BAJO",IF(AND(AC1204=2,AE1204=5),"BAJO",IF(AND(AC1204=1,AE1204=10),"BAJO",IF(AND(AC1204=2,AE1204=10),"MODERADO",IF(AND(AC1204=1,AE1204=20),"MODERADO",IF(AND(AC1204=3,AE1204=5),"MODERADO",IF(AND(AC1204=4,AE1204=5),"MODERADO",IF(AND(AC1204=5,AE1204=5),"MODERADO",IF(AND(AC1204=2,AE1204=20),"ALTO",IF(AND(AC1204=3,AE1204=10),"ALTO",IF(AND(AC1204=4,AE1204=10),"ALTO",IF(AND(AC1204=5,AE1204=10),"ALTO",IF(AND(AC1204=3,AE1204=20),"EXTREMO",IF(AND(AC1204=4,AE1204=20),"EXTREMO",IF(AND(AC1204=5,AE1204=20),"EXTREMO",VLOOKUP(AG1204,[4]Evaluacion!A:B,2)))))))))))))))))</f>
        <v xml:space="preserve"> </v>
      </c>
      <c r="AI1204" s="213"/>
      <c r="AJ1204" s="214"/>
      <c r="AK1204" s="197"/>
      <c r="AL1204" s="197"/>
      <c r="AM1204" s="197"/>
      <c r="AN1204" s="197"/>
      <c r="AO1204" s="197"/>
      <c r="AP1204" s="197"/>
      <c r="AQ1204" s="197"/>
      <c r="AR1204" s="197"/>
      <c r="AS1204" s="215"/>
      <c r="AT1204" s="204"/>
      <c r="AU1204" s="213"/>
      <c r="AV1204" s="204"/>
      <c r="AW1204" s="204" t="str">
        <f t="shared" si="132"/>
        <v xml:space="preserve"> </v>
      </c>
      <c r="AX1204" s="204" t="str">
        <f t="shared" si="136"/>
        <v xml:space="preserve"> </v>
      </c>
      <c r="AY1204" s="204" t="str">
        <f>IF(OR(AT1204=" ",AT1204=0,AV1204=" ",AV1204=0)," ",IF(AND(AT1204=1,AV1204=5),"BAJO",IF(AND(AT1204=2,AV1204=5),"BAJO",IF(AND(AT1204=1,AV1204=10),"BAJO",IF(AND(AT1204=2,AV1204=10),"MODERADO",IF(AND(AT1204=1,AV1204=20),"MODERADO",IF(AND(AT1204=3,AV1204=5),"MODERADO",IF(AND(AT1204=4,AV1204=5),"MODERADO",IF(AND(AT1204=5,AV1204=5),"MODERADO",IF(AND(AT1204=2,AV1204=20),"ALTO",IF(AND(AT1204=3,AV1204=10),"ALTO",IF(AND(AT1204=4,AV1204=10),"ALTO",IF(AND(AT1204=5,AV1204=10),"ALTO",IF(AND(AT1204=3,AV1204=20),"EXTREMO",IF(AND(AT1204=4,AV1204=20),"EXTREMO",IF(AND(AT1204=5,AV1204=20),"EXTREMO",VLOOKUP(AX1204,[4]Evaluacion!R:S,2)))))))))))))))))</f>
        <v xml:space="preserve"> </v>
      </c>
      <c r="AZ1204" s="204"/>
      <c r="BA1204" s="204"/>
      <c r="BB1204" s="204"/>
      <c r="BC1204" s="204"/>
      <c r="BD1204" s="204"/>
      <c r="BE1204" s="204"/>
      <c r="BF1204" s="204"/>
      <c r="BG1204" s="205"/>
      <c r="BH1204" s="204"/>
    </row>
    <row r="1205" spans="1:60" x14ac:dyDescent="0.2">
      <c r="A1205" s="200"/>
      <c r="B1205" s="192"/>
      <c r="C1205" s="201"/>
      <c r="D1205" s="193"/>
      <c r="E1205" s="193"/>
      <c r="F1205" s="206"/>
      <c r="G1205" s="201"/>
      <c r="H1205" s="194"/>
      <c r="I1205" s="206"/>
      <c r="J1205" s="206"/>
      <c r="K1205" s="206"/>
      <c r="L1205" s="206"/>
      <c r="M1205" s="206"/>
      <c r="N1205" s="206"/>
      <c r="O1205" s="206"/>
      <c r="P1205" s="206"/>
      <c r="Q1205" s="206"/>
      <c r="R1205" s="206"/>
      <c r="S1205" s="206"/>
      <c r="T1205" s="206"/>
      <c r="U1205" s="206"/>
      <c r="V1205" s="206"/>
      <c r="W1205" s="206"/>
      <c r="X1205" s="206"/>
      <c r="Y1205" s="206"/>
      <c r="Z1205" s="206"/>
      <c r="AA1205" s="206"/>
      <c r="AB1205" s="193"/>
      <c r="AC1205" s="204"/>
      <c r="AD1205" s="204" t="str">
        <f t="shared" si="133"/>
        <v xml:space="preserve"> </v>
      </c>
      <c r="AE1205" s="204"/>
      <c r="AF1205" s="204" t="str">
        <f t="shared" si="134"/>
        <v xml:space="preserve"> </v>
      </c>
      <c r="AG1205" s="204" t="str">
        <f t="shared" si="135"/>
        <v xml:space="preserve"> </v>
      </c>
      <c r="AH1205" s="204" t="str">
        <f>IF(OR(AC1205=" ",AC1205=0,AE1205=" ",AE1205=0)," ",IF(AND(AC1205=1,AE1205=5),"BAJO",IF(AND(AC1205=2,AE1205=5),"BAJO",IF(AND(AC1205=1,AE1205=10),"BAJO",IF(AND(AC1205=2,AE1205=10),"MODERADO",IF(AND(AC1205=1,AE1205=20),"MODERADO",IF(AND(AC1205=3,AE1205=5),"MODERADO",IF(AND(AC1205=4,AE1205=5),"MODERADO",IF(AND(AC1205=5,AE1205=5),"MODERADO",IF(AND(AC1205=2,AE1205=20),"ALTO",IF(AND(AC1205=3,AE1205=10),"ALTO",IF(AND(AC1205=4,AE1205=10),"ALTO",IF(AND(AC1205=5,AE1205=10),"ALTO",IF(AND(AC1205=3,AE1205=20),"EXTREMO",IF(AND(AC1205=4,AE1205=20),"EXTREMO",IF(AND(AC1205=5,AE1205=20),"EXTREMO",VLOOKUP(AG1205,[4]Evaluacion!A:B,2)))))))))))))))))</f>
        <v xml:space="preserve"> </v>
      </c>
      <c r="AI1205" s="213"/>
      <c r="AJ1205" s="214"/>
      <c r="AK1205" s="197"/>
      <c r="AL1205" s="197"/>
      <c r="AM1205" s="197"/>
      <c r="AN1205" s="197"/>
      <c r="AO1205" s="197"/>
      <c r="AP1205" s="197"/>
      <c r="AQ1205" s="197"/>
      <c r="AR1205" s="197"/>
      <c r="AS1205" s="215"/>
      <c r="AT1205" s="204"/>
      <c r="AU1205" s="213"/>
      <c r="AV1205" s="204"/>
      <c r="AW1205" s="204" t="str">
        <f t="shared" si="132"/>
        <v xml:space="preserve"> </v>
      </c>
      <c r="AX1205" s="204" t="str">
        <f t="shared" si="136"/>
        <v xml:space="preserve"> </v>
      </c>
      <c r="AY1205" s="204" t="str">
        <f>IF(OR(AT1205=" ",AT1205=0,AV1205=" ",AV1205=0)," ",IF(AND(AT1205=1,AV1205=5),"BAJO",IF(AND(AT1205=2,AV1205=5),"BAJO",IF(AND(AT1205=1,AV1205=10),"BAJO",IF(AND(AT1205=2,AV1205=10),"MODERADO",IF(AND(AT1205=1,AV1205=20),"MODERADO",IF(AND(AT1205=3,AV1205=5),"MODERADO",IF(AND(AT1205=4,AV1205=5),"MODERADO",IF(AND(AT1205=5,AV1205=5),"MODERADO",IF(AND(AT1205=2,AV1205=20),"ALTO",IF(AND(AT1205=3,AV1205=10),"ALTO",IF(AND(AT1205=4,AV1205=10),"ALTO",IF(AND(AT1205=5,AV1205=10),"ALTO",IF(AND(AT1205=3,AV1205=20),"EXTREMO",IF(AND(AT1205=4,AV1205=20),"EXTREMO",IF(AND(AT1205=5,AV1205=20),"EXTREMO",VLOOKUP(AX1205,[4]Evaluacion!R:S,2)))))))))))))))))</f>
        <v xml:space="preserve"> </v>
      </c>
      <c r="AZ1205" s="204"/>
      <c r="BA1205" s="204"/>
      <c r="BB1205" s="204"/>
      <c r="BC1205" s="204"/>
      <c r="BD1205" s="204"/>
      <c r="BE1205" s="204"/>
      <c r="BF1205" s="204"/>
      <c r="BG1205" s="205"/>
      <c r="BH1205" s="204"/>
    </row>
    <row r="1206" spans="1:60" x14ac:dyDescent="0.2">
      <c r="A1206" s="200"/>
      <c r="B1206" s="192"/>
      <c r="C1206" s="201"/>
      <c r="D1206" s="193"/>
      <c r="E1206" s="193"/>
      <c r="F1206" s="206"/>
      <c r="G1206" s="201"/>
      <c r="H1206" s="194"/>
      <c r="I1206" s="206"/>
      <c r="J1206" s="206"/>
      <c r="K1206" s="206"/>
      <c r="L1206" s="206"/>
      <c r="M1206" s="206"/>
      <c r="N1206" s="206"/>
      <c r="O1206" s="206"/>
      <c r="P1206" s="206"/>
      <c r="Q1206" s="206"/>
      <c r="R1206" s="206"/>
      <c r="S1206" s="206"/>
      <c r="T1206" s="206"/>
      <c r="U1206" s="206"/>
      <c r="V1206" s="206"/>
      <c r="W1206" s="206"/>
      <c r="X1206" s="206"/>
      <c r="Y1206" s="206"/>
      <c r="Z1206" s="206"/>
      <c r="AA1206" s="206"/>
      <c r="AB1206" s="193"/>
      <c r="AC1206" s="204"/>
      <c r="AD1206" s="204" t="str">
        <f t="shared" si="133"/>
        <v xml:space="preserve"> </v>
      </c>
      <c r="AE1206" s="204"/>
      <c r="AF1206" s="204" t="str">
        <f t="shared" si="134"/>
        <v xml:space="preserve"> </v>
      </c>
      <c r="AG1206" s="204" t="str">
        <f t="shared" si="135"/>
        <v xml:space="preserve"> </v>
      </c>
      <c r="AH1206" s="204" t="str">
        <f>IF(OR(AC1206=" ",AC1206=0,AE1206=" ",AE1206=0)," ",IF(AND(AC1206=1,AE1206=5),"BAJO",IF(AND(AC1206=2,AE1206=5),"BAJO",IF(AND(AC1206=1,AE1206=10),"BAJO",IF(AND(AC1206=2,AE1206=10),"MODERADO",IF(AND(AC1206=1,AE1206=20),"MODERADO",IF(AND(AC1206=3,AE1206=5),"MODERADO",IF(AND(AC1206=4,AE1206=5),"MODERADO",IF(AND(AC1206=5,AE1206=5),"MODERADO",IF(AND(AC1206=2,AE1206=20),"ALTO",IF(AND(AC1206=3,AE1206=10),"ALTO",IF(AND(AC1206=4,AE1206=10),"ALTO",IF(AND(AC1206=5,AE1206=10),"ALTO",IF(AND(AC1206=3,AE1206=20),"EXTREMO",IF(AND(AC1206=4,AE1206=20),"EXTREMO",IF(AND(AC1206=5,AE1206=20),"EXTREMO",VLOOKUP(AG1206,[4]Evaluacion!A:B,2)))))))))))))))))</f>
        <v xml:space="preserve"> </v>
      </c>
      <c r="AI1206" s="213"/>
      <c r="AJ1206" s="214"/>
      <c r="AK1206" s="197"/>
      <c r="AL1206" s="197"/>
      <c r="AM1206" s="197"/>
      <c r="AN1206" s="197"/>
      <c r="AO1206" s="197"/>
      <c r="AP1206" s="197"/>
      <c r="AQ1206" s="197"/>
      <c r="AR1206" s="197"/>
      <c r="AS1206" s="215"/>
      <c r="AT1206" s="204"/>
      <c r="AU1206" s="213"/>
      <c r="AV1206" s="204"/>
      <c r="AW1206" s="204" t="str">
        <f t="shared" si="132"/>
        <v xml:space="preserve"> </v>
      </c>
      <c r="AX1206" s="204" t="str">
        <f t="shared" si="136"/>
        <v xml:space="preserve"> </v>
      </c>
      <c r="AY1206" s="204" t="str">
        <f>IF(OR(AT1206=" ",AT1206=0,AV1206=" ",AV1206=0)," ",IF(AND(AT1206=1,AV1206=5),"BAJO",IF(AND(AT1206=2,AV1206=5),"BAJO",IF(AND(AT1206=1,AV1206=10),"BAJO",IF(AND(AT1206=2,AV1206=10),"MODERADO",IF(AND(AT1206=1,AV1206=20),"MODERADO",IF(AND(AT1206=3,AV1206=5),"MODERADO",IF(AND(AT1206=4,AV1206=5),"MODERADO",IF(AND(AT1206=5,AV1206=5),"MODERADO",IF(AND(AT1206=2,AV1206=20),"ALTO",IF(AND(AT1206=3,AV1206=10),"ALTO",IF(AND(AT1206=4,AV1206=10),"ALTO",IF(AND(AT1206=5,AV1206=10),"ALTO",IF(AND(AT1206=3,AV1206=20),"EXTREMO",IF(AND(AT1206=4,AV1206=20),"EXTREMO",IF(AND(AT1206=5,AV1206=20),"EXTREMO",VLOOKUP(AX1206,[4]Evaluacion!R:S,2)))))))))))))))))</f>
        <v xml:space="preserve"> </v>
      </c>
      <c r="AZ1206" s="204"/>
      <c r="BA1206" s="204"/>
      <c r="BB1206" s="204"/>
      <c r="BC1206" s="204"/>
      <c r="BD1206" s="204"/>
      <c r="BE1206" s="204"/>
      <c r="BF1206" s="204"/>
      <c r="BG1206" s="205"/>
      <c r="BH1206" s="204"/>
    </row>
    <row r="1207" spans="1:60" x14ac:dyDescent="0.2">
      <c r="A1207" s="200"/>
      <c r="B1207" s="192"/>
      <c r="C1207" s="201"/>
      <c r="D1207" s="193"/>
      <c r="E1207" s="193"/>
      <c r="F1207" s="206"/>
      <c r="G1207" s="201"/>
      <c r="H1207" s="194"/>
      <c r="I1207" s="206"/>
      <c r="J1207" s="206"/>
      <c r="K1207" s="206"/>
      <c r="L1207" s="206"/>
      <c r="M1207" s="206"/>
      <c r="N1207" s="206"/>
      <c r="O1207" s="206"/>
      <c r="P1207" s="206"/>
      <c r="Q1207" s="206"/>
      <c r="R1207" s="206"/>
      <c r="S1207" s="206"/>
      <c r="T1207" s="206"/>
      <c r="U1207" s="206"/>
      <c r="V1207" s="206"/>
      <c r="W1207" s="206"/>
      <c r="X1207" s="206"/>
      <c r="Y1207" s="206"/>
      <c r="Z1207" s="206"/>
      <c r="AA1207" s="206"/>
      <c r="AB1207" s="193"/>
      <c r="AC1207" s="204"/>
      <c r="AD1207" s="204" t="str">
        <f t="shared" si="133"/>
        <v xml:space="preserve"> </v>
      </c>
      <c r="AE1207" s="204"/>
      <c r="AF1207" s="204" t="str">
        <f t="shared" si="134"/>
        <v xml:space="preserve"> </v>
      </c>
      <c r="AG1207" s="204" t="str">
        <f t="shared" si="135"/>
        <v xml:space="preserve"> </v>
      </c>
      <c r="AH1207" s="204" t="str">
        <f>IF(OR(AC1207=" ",AC1207=0,AE1207=" ",AE1207=0)," ",IF(AND(AC1207=1,AE1207=5),"BAJO",IF(AND(AC1207=2,AE1207=5),"BAJO",IF(AND(AC1207=1,AE1207=10),"BAJO",IF(AND(AC1207=2,AE1207=10),"MODERADO",IF(AND(AC1207=1,AE1207=20),"MODERADO",IF(AND(AC1207=3,AE1207=5),"MODERADO",IF(AND(AC1207=4,AE1207=5),"MODERADO",IF(AND(AC1207=5,AE1207=5),"MODERADO",IF(AND(AC1207=2,AE1207=20),"ALTO",IF(AND(AC1207=3,AE1207=10),"ALTO",IF(AND(AC1207=4,AE1207=10),"ALTO",IF(AND(AC1207=5,AE1207=10),"ALTO",IF(AND(AC1207=3,AE1207=20),"EXTREMO",IF(AND(AC1207=4,AE1207=20),"EXTREMO",IF(AND(AC1207=5,AE1207=20),"EXTREMO",VLOOKUP(AG1207,[4]Evaluacion!A:B,2)))))))))))))))))</f>
        <v xml:space="preserve"> </v>
      </c>
      <c r="AI1207" s="213"/>
      <c r="AJ1207" s="214"/>
      <c r="AK1207" s="197"/>
      <c r="AL1207" s="197"/>
      <c r="AM1207" s="197"/>
      <c r="AN1207" s="197"/>
      <c r="AO1207" s="197"/>
      <c r="AP1207" s="197"/>
      <c r="AQ1207" s="197"/>
      <c r="AR1207" s="197"/>
      <c r="AS1207" s="215"/>
      <c r="AT1207" s="204"/>
      <c r="AU1207" s="213"/>
      <c r="AV1207" s="204"/>
      <c r="AW1207" s="204" t="str">
        <f t="shared" si="132"/>
        <v xml:space="preserve"> </v>
      </c>
      <c r="AX1207" s="204" t="str">
        <f t="shared" si="136"/>
        <v xml:space="preserve"> </v>
      </c>
      <c r="AY1207" s="204" t="str">
        <f>IF(OR(AT1207=" ",AT1207=0,AV1207=" ",AV1207=0)," ",IF(AND(AT1207=1,AV1207=5),"BAJO",IF(AND(AT1207=2,AV1207=5),"BAJO",IF(AND(AT1207=1,AV1207=10),"BAJO",IF(AND(AT1207=2,AV1207=10),"MODERADO",IF(AND(AT1207=1,AV1207=20),"MODERADO",IF(AND(AT1207=3,AV1207=5),"MODERADO",IF(AND(AT1207=4,AV1207=5),"MODERADO",IF(AND(AT1207=5,AV1207=5),"MODERADO",IF(AND(AT1207=2,AV1207=20),"ALTO",IF(AND(AT1207=3,AV1207=10),"ALTO",IF(AND(AT1207=4,AV1207=10),"ALTO",IF(AND(AT1207=5,AV1207=10),"ALTO",IF(AND(AT1207=3,AV1207=20),"EXTREMO",IF(AND(AT1207=4,AV1207=20),"EXTREMO",IF(AND(AT1207=5,AV1207=20),"EXTREMO",VLOOKUP(AX1207,[4]Evaluacion!R:S,2)))))))))))))))))</f>
        <v xml:space="preserve"> </v>
      </c>
      <c r="AZ1207" s="204"/>
      <c r="BA1207" s="204"/>
      <c r="BB1207" s="204"/>
      <c r="BC1207" s="204"/>
      <c r="BD1207" s="204"/>
      <c r="BE1207" s="204"/>
      <c r="BF1207" s="204"/>
      <c r="BG1207" s="205"/>
      <c r="BH1207" s="204"/>
    </row>
    <row r="1208" spans="1:60" x14ac:dyDescent="0.2">
      <c r="A1208" s="200"/>
      <c r="B1208" s="192"/>
      <c r="C1208" s="201"/>
      <c r="D1208" s="193"/>
      <c r="E1208" s="193"/>
      <c r="F1208" s="206"/>
      <c r="G1208" s="201"/>
      <c r="H1208" s="194"/>
      <c r="I1208" s="206"/>
      <c r="J1208" s="206"/>
      <c r="K1208" s="206"/>
      <c r="L1208" s="206"/>
      <c r="M1208" s="206"/>
      <c r="N1208" s="206"/>
      <c r="O1208" s="206"/>
      <c r="P1208" s="206"/>
      <c r="Q1208" s="206"/>
      <c r="R1208" s="206"/>
      <c r="S1208" s="206"/>
      <c r="T1208" s="206"/>
      <c r="U1208" s="206"/>
      <c r="V1208" s="206"/>
      <c r="W1208" s="206"/>
      <c r="X1208" s="206"/>
      <c r="Y1208" s="206"/>
      <c r="Z1208" s="206"/>
      <c r="AA1208" s="206"/>
      <c r="AB1208" s="193"/>
      <c r="AC1208" s="204"/>
      <c r="AD1208" s="204" t="str">
        <f t="shared" si="133"/>
        <v xml:space="preserve"> </v>
      </c>
      <c r="AE1208" s="204"/>
      <c r="AF1208" s="204" t="str">
        <f t="shared" si="134"/>
        <v xml:space="preserve"> </v>
      </c>
      <c r="AG1208" s="204" t="str">
        <f t="shared" si="135"/>
        <v xml:space="preserve"> </v>
      </c>
      <c r="AH1208" s="204" t="str">
        <f>IF(OR(AC1208=" ",AC1208=0,AE1208=" ",AE1208=0)," ",IF(AND(AC1208=1,AE1208=5),"BAJO",IF(AND(AC1208=2,AE1208=5),"BAJO",IF(AND(AC1208=1,AE1208=10),"BAJO",IF(AND(AC1208=2,AE1208=10),"MODERADO",IF(AND(AC1208=1,AE1208=20),"MODERADO",IF(AND(AC1208=3,AE1208=5),"MODERADO",IF(AND(AC1208=4,AE1208=5),"MODERADO",IF(AND(AC1208=5,AE1208=5),"MODERADO",IF(AND(AC1208=2,AE1208=20),"ALTO",IF(AND(AC1208=3,AE1208=10),"ALTO",IF(AND(AC1208=4,AE1208=10),"ALTO",IF(AND(AC1208=5,AE1208=10),"ALTO",IF(AND(AC1208=3,AE1208=20),"EXTREMO",IF(AND(AC1208=4,AE1208=20),"EXTREMO",IF(AND(AC1208=5,AE1208=20),"EXTREMO",VLOOKUP(AG1208,[4]Evaluacion!A:B,2)))))))))))))))))</f>
        <v xml:space="preserve"> </v>
      </c>
      <c r="AI1208" s="213"/>
      <c r="AJ1208" s="214"/>
      <c r="AK1208" s="197"/>
      <c r="AL1208" s="197"/>
      <c r="AM1208" s="197"/>
      <c r="AN1208" s="197"/>
      <c r="AO1208" s="197"/>
      <c r="AP1208" s="197"/>
      <c r="AQ1208" s="197"/>
      <c r="AR1208" s="197"/>
      <c r="AS1208" s="215"/>
      <c r="AT1208" s="204"/>
      <c r="AU1208" s="213"/>
      <c r="AV1208" s="204"/>
      <c r="AW1208" s="204" t="str">
        <f t="shared" si="132"/>
        <v xml:space="preserve"> </v>
      </c>
      <c r="AX1208" s="204" t="str">
        <f t="shared" si="136"/>
        <v xml:space="preserve"> </v>
      </c>
      <c r="AY1208" s="204" t="str">
        <f>IF(OR(AT1208=" ",AT1208=0,AV1208=" ",AV1208=0)," ",IF(AND(AT1208=1,AV1208=5),"BAJO",IF(AND(AT1208=2,AV1208=5),"BAJO",IF(AND(AT1208=1,AV1208=10),"BAJO",IF(AND(AT1208=2,AV1208=10),"MODERADO",IF(AND(AT1208=1,AV1208=20),"MODERADO",IF(AND(AT1208=3,AV1208=5),"MODERADO",IF(AND(AT1208=4,AV1208=5),"MODERADO",IF(AND(AT1208=5,AV1208=5),"MODERADO",IF(AND(AT1208=2,AV1208=20),"ALTO",IF(AND(AT1208=3,AV1208=10),"ALTO",IF(AND(AT1208=4,AV1208=10),"ALTO",IF(AND(AT1208=5,AV1208=10),"ALTO",IF(AND(AT1208=3,AV1208=20),"EXTREMO",IF(AND(AT1208=4,AV1208=20),"EXTREMO",IF(AND(AT1208=5,AV1208=20),"EXTREMO",VLOOKUP(AX1208,[4]Evaluacion!R:S,2)))))))))))))))))</f>
        <v xml:space="preserve"> </v>
      </c>
      <c r="AZ1208" s="204"/>
      <c r="BA1208" s="204"/>
      <c r="BB1208" s="204"/>
      <c r="BC1208" s="204"/>
      <c r="BD1208" s="204"/>
      <c r="BE1208" s="204"/>
      <c r="BF1208" s="204"/>
      <c r="BG1208" s="205"/>
      <c r="BH1208" s="204"/>
    </row>
    <row r="1209" spans="1:60" x14ac:dyDescent="0.2">
      <c r="A1209" s="200"/>
      <c r="B1209" s="192"/>
      <c r="C1209" s="201"/>
      <c r="D1209" s="193"/>
      <c r="E1209" s="193"/>
      <c r="F1209" s="206"/>
      <c r="G1209" s="201"/>
      <c r="H1209" s="194"/>
      <c r="I1209" s="206"/>
      <c r="J1209" s="206"/>
      <c r="K1209" s="206"/>
      <c r="L1209" s="206"/>
      <c r="M1209" s="206"/>
      <c r="N1209" s="206"/>
      <c r="O1209" s="206"/>
      <c r="P1209" s="206"/>
      <c r="Q1209" s="206"/>
      <c r="R1209" s="206"/>
      <c r="S1209" s="206"/>
      <c r="T1209" s="206"/>
      <c r="U1209" s="206"/>
      <c r="V1209" s="206"/>
      <c r="W1209" s="206"/>
      <c r="X1209" s="206"/>
      <c r="Y1209" s="206"/>
      <c r="Z1209" s="206"/>
      <c r="AA1209" s="206"/>
      <c r="AB1209" s="193"/>
      <c r="AC1209" s="204"/>
      <c r="AD1209" s="204" t="str">
        <f t="shared" si="133"/>
        <v xml:space="preserve"> </v>
      </c>
      <c r="AE1209" s="204"/>
      <c r="AF1209" s="204" t="str">
        <f t="shared" si="134"/>
        <v xml:space="preserve"> </v>
      </c>
      <c r="AG1209" s="204" t="str">
        <f t="shared" si="135"/>
        <v xml:space="preserve"> </v>
      </c>
      <c r="AH1209" s="204" t="str">
        <f>IF(OR(AC1209=" ",AC1209=0,AE1209=" ",AE1209=0)," ",IF(AND(AC1209=1,AE1209=5),"BAJO",IF(AND(AC1209=2,AE1209=5),"BAJO",IF(AND(AC1209=1,AE1209=10),"BAJO",IF(AND(AC1209=2,AE1209=10),"MODERADO",IF(AND(AC1209=1,AE1209=20),"MODERADO",IF(AND(AC1209=3,AE1209=5),"MODERADO",IF(AND(AC1209=4,AE1209=5),"MODERADO",IF(AND(AC1209=5,AE1209=5),"MODERADO",IF(AND(AC1209=2,AE1209=20),"ALTO",IF(AND(AC1209=3,AE1209=10),"ALTO",IF(AND(AC1209=4,AE1209=10),"ALTO",IF(AND(AC1209=5,AE1209=10),"ALTO",IF(AND(AC1209=3,AE1209=20),"EXTREMO",IF(AND(AC1209=4,AE1209=20),"EXTREMO",IF(AND(AC1209=5,AE1209=20),"EXTREMO",VLOOKUP(AG1209,[4]Evaluacion!A:B,2)))))))))))))))))</f>
        <v xml:space="preserve"> </v>
      </c>
      <c r="AI1209" s="213"/>
      <c r="AJ1209" s="214"/>
      <c r="AK1209" s="197"/>
      <c r="AL1209" s="197"/>
      <c r="AM1209" s="197"/>
      <c r="AN1209" s="197"/>
      <c r="AO1209" s="197"/>
      <c r="AP1209" s="197"/>
      <c r="AQ1209" s="197"/>
      <c r="AR1209" s="197"/>
      <c r="AS1209" s="215"/>
      <c r="AT1209" s="204"/>
      <c r="AU1209" s="213"/>
      <c r="AV1209" s="204"/>
      <c r="AW1209" s="204" t="str">
        <f t="shared" si="132"/>
        <v xml:space="preserve"> </v>
      </c>
      <c r="AX1209" s="204" t="str">
        <f t="shared" si="136"/>
        <v xml:space="preserve"> </v>
      </c>
      <c r="AY1209" s="204" t="str">
        <f>IF(OR(AT1209=" ",AT1209=0,AV1209=" ",AV1209=0)," ",IF(AND(AT1209=1,AV1209=5),"BAJO",IF(AND(AT1209=2,AV1209=5),"BAJO",IF(AND(AT1209=1,AV1209=10),"BAJO",IF(AND(AT1209=2,AV1209=10),"MODERADO",IF(AND(AT1209=1,AV1209=20),"MODERADO",IF(AND(AT1209=3,AV1209=5),"MODERADO",IF(AND(AT1209=4,AV1209=5),"MODERADO",IF(AND(AT1209=5,AV1209=5),"MODERADO",IF(AND(AT1209=2,AV1209=20),"ALTO",IF(AND(AT1209=3,AV1209=10),"ALTO",IF(AND(AT1209=4,AV1209=10),"ALTO",IF(AND(AT1209=5,AV1209=10),"ALTO",IF(AND(AT1209=3,AV1209=20),"EXTREMO",IF(AND(AT1209=4,AV1209=20),"EXTREMO",IF(AND(AT1209=5,AV1209=20),"EXTREMO",VLOOKUP(AX1209,[4]Evaluacion!R:S,2)))))))))))))))))</f>
        <v xml:space="preserve"> </v>
      </c>
      <c r="AZ1209" s="204"/>
      <c r="BA1209" s="204"/>
      <c r="BB1209" s="204"/>
      <c r="BC1209" s="204"/>
      <c r="BD1209" s="204"/>
      <c r="BE1209" s="204"/>
      <c r="BF1209" s="204"/>
      <c r="BG1209" s="205"/>
      <c r="BH1209" s="204"/>
    </row>
    <row r="1210" spans="1:60" x14ac:dyDescent="0.2">
      <c r="A1210" s="200"/>
      <c r="B1210" s="192"/>
      <c r="C1210" s="201"/>
      <c r="D1210" s="193"/>
      <c r="E1210" s="193"/>
      <c r="F1210" s="206"/>
      <c r="G1210" s="201"/>
      <c r="H1210" s="194"/>
      <c r="I1210" s="206"/>
      <c r="J1210" s="206"/>
      <c r="K1210" s="206"/>
      <c r="L1210" s="206"/>
      <c r="M1210" s="206"/>
      <c r="N1210" s="206"/>
      <c r="O1210" s="206"/>
      <c r="P1210" s="206"/>
      <c r="Q1210" s="206"/>
      <c r="R1210" s="206"/>
      <c r="S1210" s="206"/>
      <c r="T1210" s="206"/>
      <c r="U1210" s="206"/>
      <c r="V1210" s="206"/>
      <c r="W1210" s="206"/>
      <c r="X1210" s="206"/>
      <c r="Y1210" s="206"/>
      <c r="Z1210" s="206"/>
      <c r="AA1210" s="206"/>
      <c r="AB1210" s="193"/>
      <c r="AC1210" s="204"/>
      <c r="AD1210" s="204" t="str">
        <f t="shared" si="133"/>
        <v xml:space="preserve"> </v>
      </c>
      <c r="AE1210" s="204"/>
      <c r="AF1210" s="204" t="str">
        <f t="shared" si="134"/>
        <v xml:space="preserve"> </v>
      </c>
      <c r="AG1210" s="204" t="str">
        <f t="shared" si="135"/>
        <v xml:space="preserve"> </v>
      </c>
      <c r="AH1210" s="204" t="str">
        <f>IF(OR(AC1210=" ",AC1210=0,AE1210=" ",AE1210=0)," ",IF(AND(AC1210=1,AE1210=5),"BAJO",IF(AND(AC1210=2,AE1210=5),"BAJO",IF(AND(AC1210=1,AE1210=10),"BAJO",IF(AND(AC1210=2,AE1210=10),"MODERADO",IF(AND(AC1210=1,AE1210=20),"MODERADO",IF(AND(AC1210=3,AE1210=5),"MODERADO",IF(AND(AC1210=4,AE1210=5),"MODERADO",IF(AND(AC1210=5,AE1210=5),"MODERADO",IF(AND(AC1210=2,AE1210=20),"ALTO",IF(AND(AC1210=3,AE1210=10),"ALTO",IF(AND(AC1210=4,AE1210=10),"ALTO",IF(AND(AC1210=5,AE1210=10),"ALTO",IF(AND(AC1210=3,AE1210=20),"EXTREMO",IF(AND(AC1210=4,AE1210=20),"EXTREMO",IF(AND(AC1210=5,AE1210=20),"EXTREMO",VLOOKUP(AG1210,[4]Evaluacion!A:B,2)))))))))))))))))</f>
        <v xml:space="preserve"> </v>
      </c>
      <c r="AI1210" s="213"/>
      <c r="AJ1210" s="214"/>
      <c r="AK1210" s="197"/>
      <c r="AL1210" s="197"/>
      <c r="AM1210" s="197"/>
      <c r="AN1210" s="197"/>
      <c r="AO1210" s="197"/>
      <c r="AP1210" s="197"/>
      <c r="AQ1210" s="197"/>
      <c r="AR1210" s="197"/>
      <c r="AS1210" s="215"/>
      <c r="AT1210" s="204"/>
      <c r="AU1210" s="213"/>
      <c r="AV1210" s="204"/>
      <c r="AW1210" s="204" t="str">
        <f t="shared" si="132"/>
        <v xml:space="preserve"> </v>
      </c>
      <c r="AX1210" s="204" t="str">
        <f t="shared" si="136"/>
        <v xml:space="preserve"> </v>
      </c>
      <c r="AY1210" s="204" t="str">
        <f>IF(OR(AT1210=" ",AT1210=0,AV1210=" ",AV1210=0)," ",IF(AND(AT1210=1,AV1210=5),"BAJO",IF(AND(AT1210=2,AV1210=5),"BAJO",IF(AND(AT1210=1,AV1210=10),"BAJO",IF(AND(AT1210=2,AV1210=10),"MODERADO",IF(AND(AT1210=1,AV1210=20),"MODERADO",IF(AND(AT1210=3,AV1210=5),"MODERADO",IF(AND(AT1210=4,AV1210=5),"MODERADO",IF(AND(AT1210=5,AV1210=5),"MODERADO",IF(AND(AT1210=2,AV1210=20),"ALTO",IF(AND(AT1210=3,AV1210=10),"ALTO",IF(AND(AT1210=4,AV1210=10),"ALTO",IF(AND(AT1210=5,AV1210=10),"ALTO",IF(AND(AT1210=3,AV1210=20),"EXTREMO",IF(AND(AT1210=4,AV1210=20),"EXTREMO",IF(AND(AT1210=5,AV1210=20),"EXTREMO",VLOOKUP(AX1210,[4]Evaluacion!R:S,2)))))))))))))))))</f>
        <v xml:space="preserve"> </v>
      </c>
      <c r="AZ1210" s="204"/>
      <c r="BA1210" s="204"/>
      <c r="BB1210" s="204"/>
      <c r="BC1210" s="204"/>
      <c r="BD1210" s="204"/>
      <c r="BE1210" s="204"/>
      <c r="BF1210" s="204"/>
      <c r="BG1210" s="205"/>
      <c r="BH1210" s="204"/>
    </row>
    <row r="1211" spans="1:60" x14ac:dyDescent="0.2">
      <c r="A1211" s="200"/>
      <c r="B1211" s="192"/>
      <c r="C1211" s="201"/>
      <c r="D1211" s="193"/>
      <c r="E1211" s="193"/>
      <c r="F1211" s="206"/>
      <c r="G1211" s="201"/>
      <c r="H1211" s="194"/>
      <c r="I1211" s="206"/>
      <c r="J1211" s="206"/>
      <c r="K1211" s="206"/>
      <c r="L1211" s="206"/>
      <c r="M1211" s="206"/>
      <c r="N1211" s="206"/>
      <c r="O1211" s="206"/>
      <c r="P1211" s="206"/>
      <c r="Q1211" s="206"/>
      <c r="R1211" s="206"/>
      <c r="S1211" s="206"/>
      <c r="T1211" s="206"/>
      <c r="U1211" s="206"/>
      <c r="V1211" s="206"/>
      <c r="W1211" s="206"/>
      <c r="X1211" s="206"/>
      <c r="Y1211" s="206"/>
      <c r="Z1211" s="206"/>
      <c r="AA1211" s="206"/>
      <c r="AB1211" s="193"/>
      <c r="AC1211" s="204"/>
      <c r="AD1211" s="204" t="str">
        <f t="shared" si="133"/>
        <v xml:space="preserve"> </v>
      </c>
      <c r="AE1211" s="204"/>
      <c r="AF1211" s="204" t="str">
        <f t="shared" si="134"/>
        <v xml:space="preserve"> </v>
      </c>
      <c r="AG1211" s="204" t="str">
        <f t="shared" si="135"/>
        <v xml:space="preserve"> </v>
      </c>
      <c r="AH1211" s="204" t="str">
        <f>IF(OR(AC1211=" ",AC1211=0,AE1211=" ",AE1211=0)," ",IF(AND(AC1211=1,AE1211=5),"BAJO",IF(AND(AC1211=2,AE1211=5),"BAJO",IF(AND(AC1211=1,AE1211=10),"BAJO",IF(AND(AC1211=2,AE1211=10),"MODERADO",IF(AND(AC1211=1,AE1211=20),"MODERADO",IF(AND(AC1211=3,AE1211=5),"MODERADO",IF(AND(AC1211=4,AE1211=5),"MODERADO",IF(AND(AC1211=5,AE1211=5),"MODERADO",IF(AND(AC1211=2,AE1211=20),"ALTO",IF(AND(AC1211=3,AE1211=10),"ALTO",IF(AND(AC1211=4,AE1211=10),"ALTO",IF(AND(AC1211=5,AE1211=10),"ALTO",IF(AND(AC1211=3,AE1211=20),"EXTREMO",IF(AND(AC1211=4,AE1211=20),"EXTREMO",IF(AND(AC1211=5,AE1211=20),"EXTREMO",VLOOKUP(AG1211,[4]Evaluacion!A:B,2)))))))))))))))))</f>
        <v xml:space="preserve"> </v>
      </c>
      <c r="AI1211" s="213"/>
      <c r="AJ1211" s="214"/>
      <c r="AK1211" s="197"/>
      <c r="AL1211" s="197"/>
      <c r="AM1211" s="197"/>
      <c r="AN1211" s="197"/>
      <c r="AO1211" s="197"/>
      <c r="AP1211" s="197"/>
      <c r="AQ1211" s="197"/>
      <c r="AR1211" s="197"/>
      <c r="AS1211" s="215"/>
      <c r="AT1211" s="204"/>
      <c r="AU1211" s="213"/>
      <c r="AV1211" s="204"/>
      <c r="AW1211" s="204" t="str">
        <f t="shared" si="132"/>
        <v xml:space="preserve"> </v>
      </c>
      <c r="AX1211" s="204" t="str">
        <f t="shared" si="136"/>
        <v xml:space="preserve"> </v>
      </c>
      <c r="AY1211" s="204" t="str">
        <f>IF(OR(AT1211=" ",AT1211=0,AV1211=" ",AV1211=0)," ",IF(AND(AT1211=1,AV1211=5),"BAJO",IF(AND(AT1211=2,AV1211=5),"BAJO",IF(AND(AT1211=1,AV1211=10),"BAJO",IF(AND(AT1211=2,AV1211=10),"MODERADO",IF(AND(AT1211=1,AV1211=20),"MODERADO",IF(AND(AT1211=3,AV1211=5),"MODERADO",IF(AND(AT1211=4,AV1211=5),"MODERADO",IF(AND(AT1211=5,AV1211=5),"MODERADO",IF(AND(AT1211=2,AV1211=20),"ALTO",IF(AND(AT1211=3,AV1211=10),"ALTO",IF(AND(AT1211=4,AV1211=10),"ALTO",IF(AND(AT1211=5,AV1211=10),"ALTO",IF(AND(AT1211=3,AV1211=20),"EXTREMO",IF(AND(AT1211=4,AV1211=20),"EXTREMO",IF(AND(AT1211=5,AV1211=20),"EXTREMO",VLOOKUP(AX1211,[4]Evaluacion!R:S,2)))))))))))))))))</f>
        <v xml:space="preserve"> </v>
      </c>
      <c r="AZ1211" s="204"/>
      <c r="BA1211" s="204"/>
      <c r="BB1211" s="204"/>
      <c r="BC1211" s="204"/>
      <c r="BD1211" s="204"/>
      <c r="BE1211" s="204"/>
      <c r="BF1211" s="204"/>
      <c r="BG1211" s="205"/>
      <c r="BH1211" s="204"/>
    </row>
    <row r="1212" spans="1:60" x14ac:dyDescent="0.2">
      <c r="A1212" s="200"/>
      <c r="B1212" s="192"/>
      <c r="C1212" s="201"/>
      <c r="D1212" s="193"/>
      <c r="E1212" s="193"/>
      <c r="F1212" s="206"/>
      <c r="G1212" s="201"/>
      <c r="H1212" s="194"/>
      <c r="I1212" s="206"/>
      <c r="J1212" s="206"/>
      <c r="K1212" s="206"/>
      <c r="L1212" s="206"/>
      <c r="M1212" s="206"/>
      <c r="N1212" s="206"/>
      <c r="O1212" s="206"/>
      <c r="P1212" s="206"/>
      <c r="Q1212" s="206"/>
      <c r="R1212" s="206"/>
      <c r="S1212" s="206"/>
      <c r="T1212" s="206"/>
      <c r="U1212" s="206"/>
      <c r="V1212" s="206"/>
      <c r="W1212" s="206"/>
      <c r="X1212" s="206"/>
      <c r="Y1212" s="206"/>
      <c r="Z1212" s="206"/>
      <c r="AA1212" s="206"/>
      <c r="AB1212" s="193"/>
      <c r="AC1212" s="204"/>
      <c r="AD1212" s="204" t="str">
        <f t="shared" si="133"/>
        <v xml:space="preserve"> </v>
      </c>
      <c r="AE1212" s="204"/>
      <c r="AF1212" s="204" t="str">
        <f t="shared" si="134"/>
        <v xml:space="preserve"> </v>
      </c>
      <c r="AG1212" s="204" t="str">
        <f t="shared" si="135"/>
        <v xml:space="preserve"> </v>
      </c>
      <c r="AH1212" s="204" t="str">
        <f>IF(OR(AC1212=" ",AC1212=0,AE1212=" ",AE1212=0)," ",IF(AND(AC1212=1,AE1212=5),"BAJO",IF(AND(AC1212=2,AE1212=5),"BAJO",IF(AND(AC1212=1,AE1212=10),"BAJO",IF(AND(AC1212=2,AE1212=10),"MODERADO",IF(AND(AC1212=1,AE1212=20),"MODERADO",IF(AND(AC1212=3,AE1212=5),"MODERADO",IF(AND(AC1212=4,AE1212=5),"MODERADO",IF(AND(AC1212=5,AE1212=5),"MODERADO",IF(AND(AC1212=2,AE1212=20),"ALTO",IF(AND(AC1212=3,AE1212=10),"ALTO",IF(AND(AC1212=4,AE1212=10),"ALTO",IF(AND(AC1212=5,AE1212=10),"ALTO",IF(AND(AC1212=3,AE1212=20),"EXTREMO",IF(AND(AC1212=4,AE1212=20),"EXTREMO",IF(AND(AC1212=5,AE1212=20),"EXTREMO",VLOOKUP(AG1212,[4]Evaluacion!A:B,2)))))))))))))))))</f>
        <v xml:space="preserve"> </v>
      </c>
      <c r="AI1212" s="213"/>
      <c r="AJ1212" s="214"/>
      <c r="AK1212" s="197"/>
      <c r="AL1212" s="197"/>
      <c r="AM1212" s="197"/>
      <c r="AN1212" s="197"/>
      <c r="AO1212" s="197"/>
      <c r="AP1212" s="197"/>
      <c r="AQ1212" s="197"/>
      <c r="AR1212" s="197"/>
      <c r="AS1212" s="215"/>
      <c r="AT1212" s="204"/>
      <c r="AU1212" s="213"/>
      <c r="AV1212" s="204"/>
      <c r="AW1212" s="204" t="str">
        <f t="shared" si="132"/>
        <v xml:space="preserve"> </v>
      </c>
      <c r="AX1212" s="204" t="str">
        <f t="shared" si="136"/>
        <v xml:space="preserve"> </v>
      </c>
      <c r="AY1212" s="204" t="str">
        <f>IF(OR(AT1212=" ",AT1212=0,AV1212=" ",AV1212=0)," ",IF(AND(AT1212=1,AV1212=5),"BAJO",IF(AND(AT1212=2,AV1212=5),"BAJO",IF(AND(AT1212=1,AV1212=10),"BAJO",IF(AND(AT1212=2,AV1212=10),"MODERADO",IF(AND(AT1212=1,AV1212=20),"MODERADO",IF(AND(AT1212=3,AV1212=5),"MODERADO",IF(AND(AT1212=4,AV1212=5),"MODERADO",IF(AND(AT1212=5,AV1212=5),"MODERADO",IF(AND(AT1212=2,AV1212=20),"ALTO",IF(AND(AT1212=3,AV1212=10),"ALTO",IF(AND(AT1212=4,AV1212=10),"ALTO",IF(AND(AT1212=5,AV1212=10),"ALTO",IF(AND(AT1212=3,AV1212=20),"EXTREMO",IF(AND(AT1212=4,AV1212=20),"EXTREMO",IF(AND(AT1212=5,AV1212=20),"EXTREMO",VLOOKUP(AX1212,[4]Evaluacion!R:S,2)))))))))))))))))</f>
        <v xml:space="preserve"> </v>
      </c>
      <c r="AZ1212" s="204"/>
      <c r="BA1212" s="204"/>
      <c r="BB1212" s="204"/>
      <c r="BC1212" s="204"/>
      <c r="BD1212" s="204"/>
      <c r="BE1212" s="204"/>
      <c r="BF1212" s="204"/>
      <c r="BG1212" s="205"/>
      <c r="BH1212" s="204"/>
    </row>
    <row r="1213" spans="1:60" x14ac:dyDescent="0.2">
      <c r="A1213" s="200"/>
      <c r="B1213" s="192"/>
      <c r="C1213" s="201"/>
      <c r="D1213" s="193"/>
      <c r="E1213" s="193"/>
      <c r="F1213" s="206"/>
      <c r="G1213" s="201"/>
      <c r="H1213" s="194"/>
      <c r="I1213" s="206"/>
      <c r="J1213" s="206"/>
      <c r="K1213" s="206"/>
      <c r="L1213" s="206"/>
      <c r="M1213" s="206"/>
      <c r="N1213" s="206"/>
      <c r="O1213" s="206"/>
      <c r="P1213" s="206"/>
      <c r="Q1213" s="206"/>
      <c r="R1213" s="206"/>
      <c r="S1213" s="206"/>
      <c r="T1213" s="206"/>
      <c r="U1213" s="206"/>
      <c r="V1213" s="206"/>
      <c r="W1213" s="206"/>
      <c r="X1213" s="206"/>
      <c r="Y1213" s="206"/>
      <c r="Z1213" s="206"/>
      <c r="AA1213" s="206"/>
      <c r="AB1213" s="193"/>
      <c r="AC1213" s="204"/>
      <c r="AD1213" s="204" t="str">
        <f t="shared" si="133"/>
        <v xml:space="preserve"> </v>
      </c>
      <c r="AE1213" s="204"/>
      <c r="AF1213" s="204" t="str">
        <f t="shared" si="134"/>
        <v xml:space="preserve"> </v>
      </c>
      <c r="AG1213" s="204" t="str">
        <f t="shared" si="135"/>
        <v xml:space="preserve"> </v>
      </c>
      <c r="AH1213" s="204" t="str">
        <f>IF(OR(AC1213=" ",AC1213=0,AE1213=" ",AE1213=0)," ",IF(AND(AC1213=1,AE1213=5),"BAJO",IF(AND(AC1213=2,AE1213=5),"BAJO",IF(AND(AC1213=1,AE1213=10),"BAJO",IF(AND(AC1213=2,AE1213=10),"MODERADO",IF(AND(AC1213=1,AE1213=20),"MODERADO",IF(AND(AC1213=3,AE1213=5),"MODERADO",IF(AND(AC1213=4,AE1213=5),"MODERADO",IF(AND(AC1213=5,AE1213=5),"MODERADO",IF(AND(AC1213=2,AE1213=20),"ALTO",IF(AND(AC1213=3,AE1213=10),"ALTO",IF(AND(AC1213=4,AE1213=10),"ALTO",IF(AND(AC1213=5,AE1213=10),"ALTO",IF(AND(AC1213=3,AE1213=20),"EXTREMO",IF(AND(AC1213=4,AE1213=20),"EXTREMO",IF(AND(AC1213=5,AE1213=20),"EXTREMO",VLOOKUP(AG1213,[4]Evaluacion!A:B,2)))))))))))))))))</f>
        <v xml:space="preserve"> </v>
      </c>
      <c r="AI1213" s="213"/>
      <c r="AJ1213" s="214"/>
      <c r="AK1213" s="197"/>
      <c r="AL1213" s="197"/>
      <c r="AM1213" s="197"/>
      <c r="AN1213" s="197"/>
      <c r="AO1213" s="197"/>
      <c r="AP1213" s="197"/>
      <c r="AQ1213" s="197"/>
      <c r="AR1213" s="197"/>
      <c r="AS1213" s="215"/>
      <c r="AT1213" s="204"/>
      <c r="AU1213" s="213"/>
      <c r="AV1213" s="204"/>
      <c r="AW1213" s="204" t="str">
        <f t="shared" si="132"/>
        <v xml:space="preserve"> </v>
      </c>
      <c r="AX1213" s="204" t="str">
        <f t="shared" si="136"/>
        <v xml:space="preserve"> </v>
      </c>
      <c r="AY1213" s="204" t="str">
        <f>IF(OR(AT1213=" ",AT1213=0,AV1213=" ",AV1213=0)," ",IF(AND(AT1213=1,AV1213=5),"BAJO",IF(AND(AT1213=2,AV1213=5),"BAJO",IF(AND(AT1213=1,AV1213=10),"BAJO",IF(AND(AT1213=2,AV1213=10),"MODERADO",IF(AND(AT1213=1,AV1213=20),"MODERADO",IF(AND(AT1213=3,AV1213=5),"MODERADO",IF(AND(AT1213=4,AV1213=5),"MODERADO",IF(AND(AT1213=5,AV1213=5),"MODERADO",IF(AND(AT1213=2,AV1213=20),"ALTO",IF(AND(AT1213=3,AV1213=10),"ALTO",IF(AND(AT1213=4,AV1213=10),"ALTO",IF(AND(AT1213=5,AV1213=10),"ALTO",IF(AND(AT1213=3,AV1213=20),"EXTREMO",IF(AND(AT1213=4,AV1213=20),"EXTREMO",IF(AND(AT1213=5,AV1213=20),"EXTREMO",VLOOKUP(AX1213,[4]Evaluacion!R:S,2)))))))))))))))))</f>
        <v xml:space="preserve"> </v>
      </c>
      <c r="AZ1213" s="204"/>
      <c r="BA1213" s="204"/>
      <c r="BB1213" s="204"/>
      <c r="BC1213" s="204"/>
      <c r="BD1213" s="204"/>
      <c r="BE1213" s="204"/>
      <c r="BF1213" s="204"/>
      <c r="BG1213" s="205"/>
      <c r="BH1213" s="204"/>
    </row>
    <row r="1214" spans="1:60" x14ac:dyDescent="0.2">
      <c r="A1214" s="200"/>
      <c r="B1214" s="192"/>
      <c r="C1214" s="201"/>
      <c r="D1214" s="193"/>
      <c r="E1214" s="193"/>
      <c r="F1214" s="206"/>
      <c r="G1214" s="201"/>
      <c r="H1214" s="194"/>
      <c r="I1214" s="206"/>
      <c r="J1214" s="206"/>
      <c r="K1214" s="206"/>
      <c r="L1214" s="206"/>
      <c r="M1214" s="206"/>
      <c r="N1214" s="206"/>
      <c r="O1214" s="206"/>
      <c r="P1214" s="206"/>
      <c r="Q1214" s="206"/>
      <c r="R1214" s="206"/>
      <c r="S1214" s="206"/>
      <c r="T1214" s="206"/>
      <c r="U1214" s="206"/>
      <c r="V1214" s="206"/>
      <c r="W1214" s="206"/>
      <c r="X1214" s="206"/>
      <c r="Y1214" s="206"/>
      <c r="Z1214" s="206"/>
      <c r="AA1214" s="206"/>
      <c r="AB1214" s="193"/>
      <c r="AC1214" s="204"/>
      <c r="AD1214" s="204" t="str">
        <f t="shared" si="133"/>
        <v xml:space="preserve"> </v>
      </c>
      <c r="AE1214" s="204"/>
      <c r="AF1214" s="204" t="str">
        <f t="shared" si="134"/>
        <v xml:space="preserve"> </v>
      </c>
      <c r="AG1214" s="204" t="str">
        <f t="shared" si="135"/>
        <v xml:space="preserve"> </v>
      </c>
      <c r="AH1214" s="204" t="str">
        <f>IF(OR(AC1214=" ",AC1214=0,AE1214=" ",AE1214=0)," ",IF(AND(AC1214=1,AE1214=5),"BAJO",IF(AND(AC1214=2,AE1214=5),"BAJO",IF(AND(AC1214=1,AE1214=10),"BAJO",IF(AND(AC1214=2,AE1214=10),"MODERADO",IF(AND(AC1214=1,AE1214=20),"MODERADO",IF(AND(AC1214=3,AE1214=5),"MODERADO",IF(AND(AC1214=4,AE1214=5),"MODERADO",IF(AND(AC1214=5,AE1214=5),"MODERADO",IF(AND(AC1214=2,AE1214=20),"ALTO",IF(AND(AC1214=3,AE1214=10),"ALTO",IF(AND(AC1214=4,AE1214=10),"ALTO",IF(AND(AC1214=5,AE1214=10),"ALTO",IF(AND(AC1214=3,AE1214=20),"EXTREMO",IF(AND(AC1214=4,AE1214=20),"EXTREMO",IF(AND(AC1214=5,AE1214=20),"EXTREMO",VLOOKUP(AG1214,[4]Evaluacion!A:B,2)))))))))))))))))</f>
        <v xml:space="preserve"> </v>
      </c>
      <c r="AI1214" s="213"/>
      <c r="AJ1214" s="214"/>
      <c r="AK1214" s="197"/>
      <c r="AL1214" s="197"/>
      <c r="AM1214" s="197"/>
      <c r="AN1214" s="197"/>
      <c r="AO1214" s="197"/>
      <c r="AP1214" s="197"/>
      <c r="AQ1214" s="197"/>
      <c r="AR1214" s="197"/>
      <c r="AS1214" s="215"/>
      <c r="AT1214" s="204"/>
      <c r="AU1214" s="213"/>
      <c r="AV1214" s="204"/>
      <c r="AW1214" s="204" t="str">
        <f t="shared" si="132"/>
        <v xml:space="preserve"> </v>
      </c>
      <c r="AX1214" s="204" t="str">
        <f t="shared" si="136"/>
        <v xml:space="preserve"> </v>
      </c>
      <c r="AY1214" s="204" t="str">
        <f>IF(OR(AT1214=" ",AT1214=0,AV1214=" ",AV1214=0)," ",IF(AND(AT1214=1,AV1214=5),"BAJO",IF(AND(AT1214=2,AV1214=5),"BAJO",IF(AND(AT1214=1,AV1214=10),"BAJO",IF(AND(AT1214=2,AV1214=10),"MODERADO",IF(AND(AT1214=1,AV1214=20),"MODERADO",IF(AND(AT1214=3,AV1214=5),"MODERADO",IF(AND(AT1214=4,AV1214=5),"MODERADO",IF(AND(AT1214=5,AV1214=5),"MODERADO",IF(AND(AT1214=2,AV1214=20),"ALTO",IF(AND(AT1214=3,AV1214=10),"ALTO",IF(AND(AT1214=4,AV1214=10),"ALTO",IF(AND(AT1214=5,AV1214=10),"ALTO",IF(AND(AT1214=3,AV1214=20),"EXTREMO",IF(AND(AT1214=4,AV1214=20),"EXTREMO",IF(AND(AT1214=5,AV1214=20),"EXTREMO",VLOOKUP(AX1214,[4]Evaluacion!R:S,2)))))))))))))))))</f>
        <v xml:space="preserve"> </v>
      </c>
      <c r="AZ1214" s="204"/>
      <c r="BA1214" s="204"/>
      <c r="BB1214" s="204"/>
      <c r="BC1214" s="204"/>
      <c r="BD1214" s="204"/>
      <c r="BE1214" s="204"/>
      <c r="BF1214" s="204"/>
      <c r="BG1214" s="205"/>
      <c r="BH1214" s="204"/>
    </row>
    <row r="1215" spans="1:60" x14ac:dyDescent="0.2">
      <c r="A1215" s="200"/>
      <c r="B1215" s="192"/>
      <c r="C1215" s="201"/>
      <c r="D1215" s="193"/>
      <c r="E1215" s="193"/>
      <c r="F1215" s="206"/>
      <c r="G1215" s="201"/>
      <c r="H1215" s="194"/>
      <c r="I1215" s="206"/>
      <c r="J1215" s="206"/>
      <c r="K1215" s="206"/>
      <c r="L1215" s="206"/>
      <c r="M1215" s="206"/>
      <c r="N1215" s="206"/>
      <c r="O1215" s="206"/>
      <c r="P1215" s="206"/>
      <c r="Q1215" s="206"/>
      <c r="R1215" s="206"/>
      <c r="S1215" s="206"/>
      <c r="T1215" s="206"/>
      <c r="U1215" s="206"/>
      <c r="V1215" s="206"/>
      <c r="W1215" s="206"/>
      <c r="X1215" s="206"/>
      <c r="Y1215" s="206"/>
      <c r="Z1215" s="206"/>
      <c r="AA1215" s="206"/>
      <c r="AB1215" s="193"/>
      <c r="AC1215" s="204"/>
      <c r="AD1215" s="204" t="str">
        <f t="shared" si="133"/>
        <v xml:space="preserve"> </v>
      </c>
      <c r="AE1215" s="204"/>
      <c r="AF1215" s="204" t="str">
        <f t="shared" si="134"/>
        <v xml:space="preserve"> </v>
      </c>
      <c r="AG1215" s="204" t="str">
        <f t="shared" si="135"/>
        <v xml:space="preserve"> </v>
      </c>
      <c r="AH1215" s="204" t="str">
        <f>IF(OR(AC1215=" ",AC1215=0,AE1215=" ",AE1215=0)," ",IF(AND(AC1215=1,AE1215=5),"BAJO",IF(AND(AC1215=2,AE1215=5),"BAJO",IF(AND(AC1215=1,AE1215=10),"BAJO",IF(AND(AC1215=2,AE1215=10),"MODERADO",IF(AND(AC1215=1,AE1215=20),"MODERADO",IF(AND(AC1215=3,AE1215=5),"MODERADO",IF(AND(AC1215=4,AE1215=5),"MODERADO",IF(AND(AC1215=5,AE1215=5),"MODERADO",IF(AND(AC1215=2,AE1215=20),"ALTO",IF(AND(AC1215=3,AE1215=10),"ALTO",IF(AND(AC1215=4,AE1215=10),"ALTO",IF(AND(AC1215=5,AE1215=10),"ALTO",IF(AND(AC1215=3,AE1215=20),"EXTREMO",IF(AND(AC1215=4,AE1215=20),"EXTREMO",IF(AND(AC1215=5,AE1215=20),"EXTREMO",VLOOKUP(AG1215,[4]Evaluacion!A:B,2)))))))))))))))))</f>
        <v xml:space="preserve"> </v>
      </c>
      <c r="AI1215" s="213"/>
      <c r="AJ1215" s="214"/>
      <c r="AK1215" s="197"/>
      <c r="AL1215" s="197"/>
      <c r="AM1215" s="197"/>
      <c r="AN1215" s="197"/>
      <c r="AO1215" s="197"/>
      <c r="AP1215" s="197"/>
      <c r="AQ1215" s="197"/>
      <c r="AR1215" s="197"/>
      <c r="AS1215" s="215"/>
      <c r="AT1215" s="204"/>
      <c r="AU1215" s="213"/>
      <c r="AV1215" s="204"/>
      <c r="AW1215" s="204" t="str">
        <f t="shared" si="132"/>
        <v xml:space="preserve"> </v>
      </c>
      <c r="AX1215" s="204" t="str">
        <f t="shared" si="136"/>
        <v xml:space="preserve"> </v>
      </c>
      <c r="AY1215" s="204" t="str">
        <f>IF(OR(AT1215=" ",AT1215=0,AV1215=" ",AV1215=0)," ",IF(AND(AT1215=1,AV1215=5),"BAJO",IF(AND(AT1215=2,AV1215=5),"BAJO",IF(AND(AT1215=1,AV1215=10),"BAJO",IF(AND(AT1215=2,AV1215=10),"MODERADO",IF(AND(AT1215=1,AV1215=20),"MODERADO",IF(AND(AT1215=3,AV1215=5),"MODERADO",IF(AND(AT1215=4,AV1215=5),"MODERADO",IF(AND(AT1215=5,AV1215=5),"MODERADO",IF(AND(AT1215=2,AV1215=20),"ALTO",IF(AND(AT1215=3,AV1215=10),"ALTO",IF(AND(AT1215=4,AV1215=10),"ALTO",IF(AND(AT1215=5,AV1215=10),"ALTO",IF(AND(AT1215=3,AV1215=20),"EXTREMO",IF(AND(AT1215=4,AV1215=20),"EXTREMO",IF(AND(AT1215=5,AV1215=20),"EXTREMO",VLOOKUP(AX1215,[4]Evaluacion!R:S,2)))))))))))))))))</f>
        <v xml:space="preserve"> </v>
      </c>
      <c r="AZ1215" s="204"/>
      <c r="BA1215" s="204"/>
      <c r="BB1215" s="204"/>
      <c r="BC1215" s="204"/>
      <c r="BD1215" s="204"/>
      <c r="BE1215" s="204"/>
      <c r="BF1215" s="204"/>
      <c r="BG1215" s="205"/>
      <c r="BH1215" s="204"/>
    </row>
    <row r="1216" spans="1:60" x14ac:dyDescent="0.2">
      <c r="A1216" s="200"/>
      <c r="B1216" s="192"/>
      <c r="C1216" s="201"/>
      <c r="D1216" s="193"/>
      <c r="E1216" s="193"/>
      <c r="F1216" s="206"/>
      <c r="G1216" s="201"/>
      <c r="H1216" s="194"/>
      <c r="I1216" s="206"/>
      <c r="J1216" s="206"/>
      <c r="K1216" s="206"/>
      <c r="L1216" s="206"/>
      <c r="M1216" s="206"/>
      <c r="N1216" s="206"/>
      <c r="O1216" s="206"/>
      <c r="P1216" s="206"/>
      <c r="Q1216" s="206"/>
      <c r="R1216" s="206"/>
      <c r="S1216" s="206"/>
      <c r="T1216" s="206"/>
      <c r="U1216" s="206"/>
      <c r="V1216" s="206"/>
      <c r="W1216" s="206"/>
      <c r="X1216" s="206"/>
      <c r="Y1216" s="206"/>
      <c r="Z1216" s="206"/>
      <c r="AA1216" s="206"/>
      <c r="AB1216" s="193"/>
      <c r="AC1216" s="204"/>
      <c r="AD1216" s="204" t="str">
        <f t="shared" si="133"/>
        <v xml:space="preserve"> </v>
      </c>
      <c r="AE1216" s="204"/>
      <c r="AF1216" s="204" t="str">
        <f t="shared" si="134"/>
        <v xml:space="preserve"> </v>
      </c>
      <c r="AG1216" s="204" t="str">
        <f t="shared" si="135"/>
        <v xml:space="preserve"> </v>
      </c>
      <c r="AH1216" s="204" t="str">
        <f>IF(OR(AC1216=" ",AC1216=0,AE1216=" ",AE1216=0)," ",IF(AND(AC1216=1,AE1216=5),"BAJO",IF(AND(AC1216=2,AE1216=5),"BAJO",IF(AND(AC1216=1,AE1216=10),"BAJO",IF(AND(AC1216=2,AE1216=10),"MODERADO",IF(AND(AC1216=1,AE1216=20),"MODERADO",IF(AND(AC1216=3,AE1216=5),"MODERADO",IF(AND(AC1216=4,AE1216=5),"MODERADO",IF(AND(AC1216=5,AE1216=5),"MODERADO",IF(AND(AC1216=2,AE1216=20),"ALTO",IF(AND(AC1216=3,AE1216=10),"ALTO",IF(AND(AC1216=4,AE1216=10),"ALTO",IF(AND(AC1216=5,AE1216=10),"ALTO",IF(AND(AC1216=3,AE1216=20),"EXTREMO",IF(AND(AC1216=4,AE1216=20),"EXTREMO",IF(AND(AC1216=5,AE1216=20),"EXTREMO",VLOOKUP(AG1216,[4]Evaluacion!A:B,2)))))))))))))))))</f>
        <v xml:space="preserve"> </v>
      </c>
      <c r="AI1216" s="213"/>
      <c r="AJ1216" s="214"/>
      <c r="AK1216" s="197"/>
      <c r="AL1216" s="197"/>
      <c r="AM1216" s="197"/>
      <c r="AN1216" s="197"/>
      <c r="AO1216" s="197"/>
      <c r="AP1216" s="197"/>
      <c r="AQ1216" s="197"/>
      <c r="AR1216" s="197"/>
      <c r="AS1216" s="215"/>
      <c r="AT1216" s="204"/>
      <c r="AU1216" s="213"/>
      <c r="AV1216" s="204"/>
      <c r="AW1216" s="204" t="str">
        <f t="shared" si="132"/>
        <v xml:space="preserve"> </v>
      </c>
      <c r="AX1216" s="204" t="str">
        <f t="shared" si="136"/>
        <v xml:space="preserve"> </v>
      </c>
      <c r="AY1216" s="204" t="str">
        <f>IF(OR(AT1216=" ",AT1216=0,AV1216=" ",AV1216=0)," ",IF(AND(AT1216=1,AV1216=5),"BAJO",IF(AND(AT1216=2,AV1216=5),"BAJO",IF(AND(AT1216=1,AV1216=10),"BAJO",IF(AND(AT1216=2,AV1216=10),"MODERADO",IF(AND(AT1216=1,AV1216=20),"MODERADO",IF(AND(AT1216=3,AV1216=5),"MODERADO",IF(AND(AT1216=4,AV1216=5),"MODERADO",IF(AND(AT1216=5,AV1216=5),"MODERADO",IF(AND(AT1216=2,AV1216=20),"ALTO",IF(AND(AT1216=3,AV1216=10),"ALTO",IF(AND(AT1216=4,AV1216=10),"ALTO",IF(AND(AT1216=5,AV1216=10),"ALTO",IF(AND(AT1216=3,AV1216=20),"EXTREMO",IF(AND(AT1216=4,AV1216=20),"EXTREMO",IF(AND(AT1216=5,AV1216=20),"EXTREMO",VLOOKUP(AX1216,[4]Evaluacion!R:S,2)))))))))))))))))</f>
        <v xml:space="preserve"> </v>
      </c>
      <c r="AZ1216" s="204"/>
      <c r="BA1216" s="204"/>
      <c r="BB1216" s="204"/>
      <c r="BC1216" s="204"/>
      <c r="BD1216" s="204"/>
      <c r="BE1216" s="204"/>
      <c r="BF1216" s="204"/>
      <c r="BG1216" s="205"/>
      <c r="BH1216" s="204"/>
    </row>
    <row r="1217" spans="1:60" x14ac:dyDescent="0.2">
      <c r="A1217" s="200"/>
      <c r="B1217" s="192"/>
      <c r="C1217" s="201"/>
      <c r="D1217" s="193"/>
      <c r="E1217" s="193"/>
      <c r="F1217" s="206"/>
      <c r="G1217" s="201"/>
      <c r="H1217" s="194"/>
      <c r="I1217" s="206"/>
      <c r="J1217" s="206"/>
      <c r="K1217" s="206"/>
      <c r="L1217" s="206"/>
      <c r="M1217" s="206"/>
      <c r="N1217" s="206"/>
      <c r="O1217" s="206"/>
      <c r="P1217" s="206"/>
      <c r="Q1217" s="206"/>
      <c r="R1217" s="206"/>
      <c r="S1217" s="206"/>
      <c r="T1217" s="206"/>
      <c r="U1217" s="206"/>
      <c r="V1217" s="206"/>
      <c r="W1217" s="206"/>
      <c r="X1217" s="206"/>
      <c r="Y1217" s="206"/>
      <c r="Z1217" s="206"/>
      <c r="AA1217" s="206"/>
      <c r="AB1217" s="193"/>
      <c r="AC1217" s="204"/>
      <c r="AD1217" s="204" t="str">
        <f t="shared" si="133"/>
        <v xml:space="preserve"> </v>
      </c>
      <c r="AE1217" s="204"/>
      <c r="AF1217" s="204" t="str">
        <f t="shared" si="134"/>
        <v xml:space="preserve"> </v>
      </c>
      <c r="AG1217" s="204" t="str">
        <f t="shared" si="135"/>
        <v xml:space="preserve"> </v>
      </c>
      <c r="AH1217" s="204" t="str">
        <f>IF(OR(AC1217=" ",AC1217=0,AE1217=" ",AE1217=0)," ",IF(AND(AC1217=1,AE1217=5),"BAJO",IF(AND(AC1217=2,AE1217=5),"BAJO",IF(AND(AC1217=1,AE1217=10),"BAJO",IF(AND(AC1217=2,AE1217=10),"MODERADO",IF(AND(AC1217=1,AE1217=20),"MODERADO",IF(AND(AC1217=3,AE1217=5),"MODERADO",IF(AND(AC1217=4,AE1217=5),"MODERADO",IF(AND(AC1217=5,AE1217=5),"MODERADO",IF(AND(AC1217=2,AE1217=20),"ALTO",IF(AND(AC1217=3,AE1217=10),"ALTO",IF(AND(AC1217=4,AE1217=10),"ALTO",IF(AND(AC1217=5,AE1217=10),"ALTO",IF(AND(AC1217=3,AE1217=20),"EXTREMO",IF(AND(AC1217=4,AE1217=20),"EXTREMO",IF(AND(AC1217=5,AE1217=20),"EXTREMO",VLOOKUP(AG1217,[4]Evaluacion!A:B,2)))))))))))))))))</f>
        <v xml:space="preserve"> </v>
      </c>
      <c r="AI1217" s="213"/>
      <c r="AJ1217" s="214"/>
      <c r="AK1217" s="197"/>
      <c r="AL1217" s="197"/>
      <c r="AM1217" s="197"/>
      <c r="AN1217" s="197"/>
      <c r="AO1217" s="197"/>
      <c r="AP1217" s="197"/>
      <c r="AQ1217" s="197"/>
      <c r="AR1217" s="197"/>
      <c r="AS1217" s="215"/>
      <c r="AT1217" s="204"/>
      <c r="AU1217" s="213"/>
      <c r="AV1217" s="204"/>
      <c r="AW1217" s="204" t="str">
        <f t="shared" si="132"/>
        <v xml:space="preserve"> </v>
      </c>
      <c r="AX1217" s="204" t="str">
        <f t="shared" si="136"/>
        <v xml:space="preserve"> </v>
      </c>
      <c r="AY1217" s="204" t="str">
        <f>IF(OR(AT1217=" ",AT1217=0,AV1217=" ",AV1217=0)," ",IF(AND(AT1217=1,AV1217=5),"BAJO",IF(AND(AT1217=2,AV1217=5),"BAJO",IF(AND(AT1217=1,AV1217=10),"BAJO",IF(AND(AT1217=2,AV1217=10),"MODERADO",IF(AND(AT1217=1,AV1217=20),"MODERADO",IF(AND(AT1217=3,AV1217=5),"MODERADO",IF(AND(AT1217=4,AV1217=5),"MODERADO",IF(AND(AT1217=5,AV1217=5),"MODERADO",IF(AND(AT1217=2,AV1217=20),"ALTO",IF(AND(AT1217=3,AV1217=10),"ALTO",IF(AND(AT1217=4,AV1217=10),"ALTO",IF(AND(AT1217=5,AV1217=10),"ALTO",IF(AND(AT1217=3,AV1217=20),"EXTREMO",IF(AND(AT1217=4,AV1217=20),"EXTREMO",IF(AND(AT1217=5,AV1217=20),"EXTREMO",VLOOKUP(AX1217,[4]Evaluacion!R:S,2)))))))))))))))))</f>
        <v xml:space="preserve"> </v>
      </c>
      <c r="AZ1217" s="204"/>
      <c r="BA1217" s="204"/>
      <c r="BB1217" s="204"/>
      <c r="BC1217" s="204"/>
      <c r="BD1217" s="204"/>
      <c r="BE1217" s="204"/>
      <c r="BF1217" s="204"/>
      <c r="BG1217" s="205"/>
      <c r="BH1217" s="204"/>
    </row>
    <row r="1218" spans="1:60" x14ac:dyDescent="0.2">
      <c r="A1218" s="200"/>
      <c r="B1218" s="192"/>
      <c r="C1218" s="201"/>
      <c r="D1218" s="193"/>
      <c r="E1218" s="193"/>
      <c r="F1218" s="206"/>
      <c r="G1218" s="201"/>
      <c r="H1218" s="194"/>
      <c r="I1218" s="206"/>
      <c r="J1218" s="206"/>
      <c r="K1218" s="206"/>
      <c r="L1218" s="206"/>
      <c r="M1218" s="206"/>
      <c r="N1218" s="206"/>
      <c r="O1218" s="206"/>
      <c r="P1218" s="206"/>
      <c r="Q1218" s="206"/>
      <c r="R1218" s="206"/>
      <c r="S1218" s="206"/>
      <c r="T1218" s="206"/>
      <c r="U1218" s="206"/>
      <c r="V1218" s="206"/>
      <c r="W1218" s="206"/>
      <c r="X1218" s="206"/>
      <c r="Y1218" s="206"/>
      <c r="Z1218" s="206"/>
      <c r="AA1218" s="206"/>
      <c r="AB1218" s="193"/>
      <c r="AC1218" s="204"/>
      <c r="AD1218" s="204" t="str">
        <f t="shared" si="133"/>
        <v xml:space="preserve"> </v>
      </c>
      <c r="AE1218" s="204"/>
      <c r="AF1218" s="204" t="str">
        <f t="shared" si="134"/>
        <v xml:space="preserve"> </v>
      </c>
      <c r="AG1218" s="204" t="str">
        <f t="shared" si="135"/>
        <v xml:space="preserve"> </v>
      </c>
      <c r="AH1218" s="204" t="str">
        <f>IF(OR(AC1218=" ",AC1218=0,AE1218=" ",AE1218=0)," ",IF(AND(AC1218=1,AE1218=5),"BAJO",IF(AND(AC1218=2,AE1218=5),"BAJO",IF(AND(AC1218=1,AE1218=10),"BAJO",IF(AND(AC1218=2,AE1218=10),"MODERADO",IF(AND(AC1218=1,AE1218=20),"MODERADO",IF(AND(AC1218=3,AE1218=5),"MODERADO",IF(AND(AC1218=4,AE1218=5),"MODERADO",IF(AND(AC1218=5,AE1218=5),"MODERADO",IF(AND(AC1218=2,AE1218=20),"ALTO",IF(AND(AC1218=3,AE1218=10),"ALTO",IF(AND(AC1218=4,AE1218=10),"ALTO",IF(AND(AC1218=5,AE1218=10),"ALTO",IF(AND(AC1218=3,AE1218=20),"EXTREMO",IF(AND(AC1218=4,AE1218=20),"EXTREMO",IF(AND(AC1218=5,AE1218=20),"EXTREMO",VLOOKUP(AG1218,[4]Evaluacion!A:B,2)))))))))))))))))</f>
        <v xml:space="preserve"> </v>
      </c>
      <c r="AI1218" s="213"/>
      <c r="AJ1218" s="214"/>
      <c r="AK1218" s="197"/>
      <c r="AL1218" s="197"/>
      <c r="AM1218" s="197"/>
      <c r="AN1218" s="197"/>
      <c r="AO1218" s="197"/>
      <c r="AP1218" s="197"/>
      <c r="AQ1218" s="197"/>
      <c r="AR1218" s="197"/>
      <c r="AS1218" s="215"/>
      <c r="AT1218" s="204"/>
      <c r="AU1218" s="213"/>
      <c r="AV1218" s="204"/>
      <c r="AW1218" s="204" t="str">
        <f t="shared" si="132"/>
        <v xml:space="preserve"> </v>
      </c>
      <c r="AX1218" s="204" t="str">
        <f t="shared" si="136"/>
        <v xml:space="preserve"> </v>
      </c>
      <c r="AY1218" s="204" t="str">
        <f>IF(OR(AT1218=" ",AT1218=0,AV1218=" ",AV1218=0)," ",IF(AND(AT1218=1,AV1218=5),"BAJO",IF(AND(AT1218=2,AV1218=5),"BAJO",IF(AND(AT1218=1,AV1218=10),"BAJO",IF(AND(AT1218=2,AV1218=10),"MODERADO",IF(AND(AT1218=1,AV1218=20),"MODERADO",IF(AND(AT1218=3,AV1218=5),"MODERADO",IF(AND(AT1218=4,AV1218=5),"MODERADO",IF(AND(AT1218=5,AV1218=5),"MODERADO",IF(AND(AT1218=2,AV1218=20),"ALTO",IF(AND(AT1218=3,AV1218=10),"ALTO",IF(AND(AT1218=4,AV1218=10),"ALTO",IF(AND(AT1218=5,AV1218=10),"ALTO",IF(AND(AT1218=3,AV1218=20),"EXTREMO",IF(AND(AT1218=4,AV1218=20),"EXTREMO",IF(AND(AT1218=5,AV1218=20),"EXTREMO",VLOOKUP(AX1218,[4]Evaluacion!R:S,2)))))))))))))))))</f>
        <v xml:space="preserve"> </v>
      </c>
      <c r="AZ1218" s="204"/>
      <c r="BA1218" s="204"/>
      <c r="BB1218" s="204"/>
      <c r="BC1218" s="204"/>
      <c r="BD1218" s="204"/>
      <c r="BE1218" s="204"/>
      <c r="BF1218" s="204"/>
      <c r="BG1218" s="205"/>
      <c r="BH1218" s="204"/>
    </row>
    <row r="1219" spans="1:60" x14ac:dyDescent="0.2">
      <c r="A1219" s="200"/>
      <c r="B1219" s="192"/>
      <c r="C1219" s="201"/>
      <c r="D1219" s="193"/>
      <c r="E1219" s="193"/>
      <c r="F1219" s="206"/>
      <c r="G1219" s="201"/>
      <c r="H1219" s="194"/>
      <c r="I1219" s="206"/>
      <c r="J1219" s="206"/>
      <c r="K1219" s="206"/>
      <c r="L1219" s="206"/>
      <c r="M1219" s="206"/>
      <c r="N1219" s="206"/>
      <c r="O1219" s="206"/>
      <c r="P1219" s="206"/>
      <c r="Q1219" s="206"/>
      <c r="R1219" s="206"/>
      <c r="S1219" s="206"/>
      <c r="T1219" s="206"/>
      <c r="U1219" s="206"/>
      <c r="V1219" s="206"/>
      <c r="W1219" s="206"/>
      <c r="X1219" s="206"/>
      <c r="Y1219" s="206"/>
      <c r="Z1219" s="206"/>
      <c r="AA1219" s="206"/>
      <c r="AB1219" s="193"/>
      <c r="AC1219" s="204"/>
      <c r="AD1219" s="204" t="str">
        <f t="shared" si="133"/>
        <v xml:space="preserve"> </v>
      </c>
      <c r="AE1219" s="204"/>
      <c r="AF1219" s="204" t="str">
        <f t="shared" si="134"/>
        <v xml:space="preserve"> </v>
      </c>
      <c r="AG1219" s="204" t="str">
        <f t="shared" si="135"/>
        <v xml:space="preserve"> </v>
      </c>
      <c r="AH1219" s="204" t="str">
        <f>IF(OR(AC1219=" ",AC1219=0,AE1219=" ",AE1219=0)," ",IF(AND(AC1219=1,AE1219=5),"BAJO",IF(AND(AC1219=2,AE1219=5),"BAJO",IF(AND(AC1219=1,AE1219=10),"BAJO",IF(AND(AC1219=2,AE1219=10),"MODERADO",IF(AND(AC1219=1,AE1219=20),"MODERADO",IF(AND(AC1219=3,AE1219=5),"MODERADO",IF(AND(AC1219=4,AE1219=5),"MODERADO",IF(AND(AC1219=5,AE1219=5),"MODERADO",IF(AND(AC1219=2,AE1219=20),"ALTO",IF(AND(AC1219=3,AE1219=10),"ALTO",IF(AND(AC1219=4,AE1219=10),"ALTO",IF(AND(AC1219=5,AE1219=10),"ALTO",IF(AND(AC1219=3,AE1219=20),"EXTREMO",IF(AND(AC1219=4,AE1219=20),"EXTREMO",IF(AND(AC1219=5,AE1219=20),"EXTREMO",VLOOKUP(AG1219,[4]Evaluacion!A:B,2)))))))))))))))))</f>
        <v xml:space="preserve"> </v>
      </c>
      <c r="AI1219" s="213"/>
      <c r="AJ1219" s="214"/>
      <c r="AK1219" s="197"/>
      <c r="AL1219" s="197"/>
      <c r="AM1219" s="197"/>
      <c r="AN1219" s="197"/>
      <c r="AO1219" s="197"/>
      <c r="AP1219" s="197"/>
      <c r="AQ1219" s="197"/>
      <c r="AR1219" s="197"/>
      <c r="AS1219" s="215"/>
      <c r="AT1219" s="204"/>
      <c r="AU1219" s="213"/>
      <c r="AV1219" s="204"/>
      <c r="AW1219" s="204" t="str">
        <f t="shared" si="132"/>
        <v xml:space="preserve"> </v>
      </c>
      <c r="AX1219" s="204" t="str">
        <f t="shared" si="136"/>
        <v xml:space="preserve"> </v>
      </c>
      <c r="AY1219" s="204" t="str">
        <f>IF(OR(AT1219=" ",AT1219=0,AV1219=" ",AV1219=0)," ",IF(AND(AT1219=1,AV1219=5),"BAJO",IF(AND(AT1219=2,AV1219=5),"BAJO",IF(AND(AT1219=1,AV1219=10),"BAJO",IF(AND(AT1219=2,AV1219=10),"MODERADO",IF(AND(AT1219=1,AV1219=20),"MODERADO",IF(AND(AT1219=3,AV1219=5),"MODERADO",IF(AND(AT1219=4,AV1219=5),"MODERADO",IF(AND(AT1219=5,AV1219=5),"MODERADO",IF(AND(AT1219=2,AV1219=20),"ALTO",IF(AND(AT1219=3,AV1219=10),"ALTO",IF(AND(AT1219=4,AV1219=10),"ALTO",IF(AND(AT1219=5,AV1219=10),"ALTO",IF(AND(AT1219=3,AV1219=20),"EXTREMO",IF(AND(AT1219=4,AV1219=20),"EXTREMO",IF(AND(AT1219=5,AV1219=20),"EXTREMO",VLOOKUP(AX1219,[4]Evaluacion!R:S,2)))))))))))))))))</f>
        <v xml:space="preserve"> </v>
      </c>
      <c r="AZ1219" s="204"/>
      <c r="BA1219" s="204"/>
      <c r="BB1219" s="204"/>
      <c r="BC1219" s="204"/>
      <c r="BD1219" s="204"/>
      <c r="BE1219" s="204"/>
      <c r="BF1219" s="204"/>
      <c r="BG1219" s="205"/>
      <c r="BH1219" s="204"/>
    </row>
    <row r="1220" spans="1:60" x14ac:dyDescent="0.2">
      <c r="A1220" s="200"/>
      <c r="B1220" s="192"/>
      <c r="C1220" s="201"/>
      <c r="D1220" s="193"/>
      <c r="E1220" s="193"/>
      <c r="F1220" s="206"/>
      <c r="G1220" s="201"/>
      <c r="H1220" s="194"/>
      <c r="I1220" s="206"/>
      <c r="J1220" s="206"/>
      <c r="K1220" s="206"/>
      <c r="L1220" s="206"/>
      <c r="M1220" s="206"/>
      <c r="N1220" s="206"/>
      <c r="O1220" s="206"/>
      <c r="P1220" s="206"/>
      <c r="Q1220" s="206"/>
      <c r="R1220" s="206"/>
      <c r="S1220" s="206"/>
      <c r="T1220" s="206"/>
      <c r="U1220" s="206"/>
      <c r="V1220" s="206"/>
      <c r="W1220" s="206"/>
      <c r="X1220" s="206"/>
      <c r="Y1220" s="206"/>
      <c r="Z1220" s="206"/>
      <c r="AA1220" s="206"/>
      <c r="AB1220" s="193"/>
      <c r="AC1220" s="204"/>
      <c r="AD1220" s="204" t="str">
        <f t="shared" si="133"/>
        <v xml:space="preserve"> </v>
      </c>
      <c r="AE1220" s="204"/>
      <c r="AF1220" s="204" t="str">
        <f t="shared" si="134"/>
        <v xml:space="preserve"> </v>
      </c>
      <c r="AG1220" s="204" t="str">
        <f t="shared" si="135"/>
        <v xml:space="preserve"> </v>
      </c>
      <c r="AH1220" s="204" t="str">
        <f>IF(OR(AC1220=" ",AC1220=0,AE1220=" ",AE1220=0)," ",IF(AND(AC1220=1,AE1220=5),"BAJO",IF(AND(AC1220=2,AE1220=5),"BAJO",IF(AND(AC1220=1,AE1220=10),"BAJO",IF(AND(AC1220=2,AE1220=10),"MODERADO",IF(AND(AC1220=1,AE1220=20),"MODERADO",IF(AND(AC1220=3,AE1220=5),"MODERADO",IF(AND(AC1220=4,AE1220=5),"MODERADO",IF(AND(AC1220=5,AE1220=5),"MODERADO",IF(AND(AC1220=2,AE1220=20),"ALTO",IF(AND(AC1220=3,AE1220=10),"ALTO",IF(AND(AC1220=4,AE1220=10),"ALTO",IF(AND(AC1220=5,AE1220=10),"ALTO",IF(AND(AC1220=3,AE1220=20),"EXTREMO",IF(AND(AC1220=4,AE1220=20),"EXTREMO",IF(AND(AC1220=5,AE1220=20),"EXTREMO",VLOOKUP(AG1220,[4]Evaluacion!A:B,2)))))))))))))))))</f>
        <v xml:space="preserve"> </v>
      </c>
      <c r="AI1220" s="213"/>
      <c r="AJ1220" s="214"/>
      <c r="AK1220" s="197"/>
      <c r="AL1220" s="197"/>
      <c r="AM1220" s="197"/>
      <c r="AN1220" s="197"/>
      <c r="AO1220" s="197"/>
      <c r="AP1220" s="197"/>
      <c r="AQ1220" s="197"/>
      <c r="AR1220" s="197"/>
      <c r="AS1220" s="215"/>
      <c r="AT1220" s="204"/>
      <c r="AU1220" s="213"/>
      <c r="AV1220" s="204"/>
      <c r="AW1220" s="204" t="str">
        <f t="shared" si="132"/>
        <v xml:space="preserve"> </v>
      </c>
      <c r="AX1220" s="204" t="str">
        <f t="shared" si="136"/>
        <v xml:space="preserve"> </v>
      </c>
      <c r="AY1220" s="204" t="str">
        <f>IF(OR(AT1220=" ",AT1220=0,AV1220=" ",AV1220=0)," ",IF(AND(AT1220=1,AV1220=5),"BAJO",IF(AND(AT1220=2,AV1220=5),"BAJO",IF(AND(AT1220=1,AV1220=10),"BAJO",IF(AND(AT1220=2,AV1220=10),"MODERADO",IF(AND(AT1220=1,AV1220=20),"MODERADO",IF(AND(AT1220=3,AV1220=5),"MODERADO",IF(AND(AT1220=4,AV1220=5),"MODERADO",IF(AND(AT1220=5,AV1220=5),"MODERADO",IF(AND(AT1220=2,AV1220=20),"ALTO",IF(AND(AT1220=3,AV1220=10),"ALTO",IF(AND(AT1220=4,AV1220=10),"ALTO",IF(AND(AT1220=5,AV1220=10),"ALTO",IF(AND(AT1220=3,AV1220=20),"EXTREMO",IF(AND(AT1220=4,AV1220=20),"EXTREMO",IF(AND(AT1220=5,AV1220=20),"EXTREMO",VLOOKUP(AX1220,[4]Evaluacion!R:S,2)))))))))))))))))</f>
        <v xml:space="preserve"> </v>
      </c>
      <c r="AZ1220" s="204"/>
      <c r="BA1220" s="204"/>
      <c r="BB1220" s="204"/>
      <c r="BC1220" s="204"/>
      <c r="BD1220" s="204"/>
      <c r="BE1220" s="204"/>
      <c r="BF1220" s="204"/>
      <c r="BG1220" s="205"/>
      <c r="BH1220" s="204"/>
    </row>
    <row r="1221" spans="1:60" x14ac:dyDescent="0.2">
      <c r="A1221" s="200"/>
      <c r="B1221" s="192"/>
      <c r="C1221" s="201"/>
      <c r="D1221" s="193"/>
      <c r="E1221" s="193"/>
      <c r="F1221" s="206"/>
      <c r="G1221" s="201"/>
      <c r="H1221" s="194"/>
      <c r="I1221" s="206"/>
      <c r="J1221" s="206"/>
      <c r="K1221" s="206"/>
      <c r="L1221" s="206"/>
      <c r="M1221" s="206"/>
      <c r="N1221" s="206"/>
      <c r="O1221" s="206"/>
      <c r="P1221" s="206"/>
      <c r="Q1221" s="206"/>
      <c r="R1221" s="206"/>
      <c r="S1221" s="206"/>
      <c r="T1221" s="206"/>
      <c r="U1221" s="206"/>
      <c r="V1221" s="206"/>
      <c r="W1221" s="206"/>
      <c r="X1221" s="206"/>
      <c r="Y1221" s="206"/>
      <c r="Z1221" s="206"/>
      <c r="AA1221" s="206"/>
      <c r="AB1221" s="193"/>
      <c r="AC1221" s="204"/>
      <c r="AD1221" s="204" t="str">
        <f t="shared" si="133"/>
        <v xml:space="preserve"> </v>
      </c>
      <c r="AE1221" s="204"/>
      <c r="AF1221" s="204" t="str">
        <f t="shared" si="134"/>
        <v xml:space="preserve"> </v>
      </c>
      <c r="AG1221" s="204" t="str">
        <f t="shared" si="135"/>
        <v xml:space="preserve"> </v>
      </c>
      <c r="AH1221" s="204" t="str">
        <f>IF(OR(AC1221=" ",AC1221=0,AE1221=" ",AE1221=0)," ",IF(AND(AC1221=1,AE1221=5),"BAJO",IF(AND(AC1221=2,AE1221=5),"BAJO",IF(AND(AC1221=1,AE1221=10),"BAJO",IF(AND(AC1221=2,AE1221=10),"MODERADO",IF(AND(AC1221=1,AE1221=20),"MODERADO",IF(AND(AC1221=3,AE1221=5),"MODERADO",IF(AND(AC1221=4,AE1221=5),"MODERADO",IF(AND(AC1221=5,AE1221=5),"MODERADO",IF(AND(AC1221=2,AE1221=20),"ALTO",IF(AND(AC1221=3,AE1221=10),"ALTO",IF(AND(AC1221=4,AE1221=10),"ALTO",IF(AND(AC1221=5,AE1221=10),"ALTO",IF(AND(AC1221=3,AE1221=20),"EXTREMO",IF(AND(AC1221=4,AE1221=20),"EXTREMO",IF(AND(AC1221=5,AE1221=20),"EXTREMO",VLOOKUP(AG1221,[4]Evaluacion!A:B,2)))))))))))))))))</f>
        <v xml:space="preserve"> </v>
      </c>
      <c r="AI1221" s="213"/>
      <c r="AJ1221" s="214"/>
      <c r="AK1221" s="197"/>
      <c r="AL1221" s="197"/>
      <c r="AM1221" s="197"/>
      <c r="AN1221" s="197"/>
      <c r="AO1221" s="197"/>
      <c r="AP1221" s="197"/>
      <c r="AQ1221" s="197"/>
      <c r="AR1221" s="197"/>
      <c r="AS1221" s="215"/>
      <c r="AT1221" s="204"/>
      <c r="AU1221" s="213"/>
      <c r="AV1221" s="204"/>
      <c r="AW1221" s="204" t="str">
        <f t="shared" si="132"/>
        <v xml:space="preserve"> </v>
      </c>
      <c r="AX1221" s="204" t="str">
        <f t="shared" si="136"/>
        <v xml:space="preserve"> </v>
      </c>
      <c r="AY1221" s="204" t="str">
        <f>IF(OR(AT1221=" ",AT1221=0,AV1221=" ",AV1221=0)," ",IF(AND(AT1221=1,AV1221=5),"BAJO",IF(AND(AT1221=2,AV1221=5),"BAJO",IF(AND(AT1221=1,AV1221=10),"BAJO",IF(AND(AT1221=2,AV1221=10),"MODERADO",IF(AND(AT1221=1,AV1221=20),"MODERADO",IF(AND(AT1221=3,AV1221=5),"MODERADO",IF(AND(AT1221=4,AV1221=5),"MODERADO",IF(AND(AT1221=5,AV1221=5),"MODERADO",IF(AND(AT1221=2,AV1221=20),"ALTO",IF(AND(AT1221=3,AV1221=10),"ALTO",IF(AND(AT1221=4,AV1221=10),"ALTO",IF(AND(AT1221=5,AV1221=10),"ALTO",IF(AND(AT1221=3,AV1221=20),"EXTREMO",IF(AND(AT1221=4,AV1221=20),"EXTREMO",IF(AND(AT1221=5,AV1221=20),"EXTREMO",VLOOKUP(AX1221,[4]Evaluacion!R:S,2)))))))))))))))))</f>
        <v xml:space="preserve"> </v>
      </c>
      <c r="AZ1221" s="204"/>
      <c r="BA1221" s="204"/>
      <c r="BB1221" s="204"/>
      <c r="BC1221" s="204"/>
      <c r="BD1221" s="204"/>
      <c r="BE1221" s="204"/>
      <c r="BF1221" s="204"/>
      <c r="BG1221" s="205"/>
      <c r="BH1221" s="204"/>
    </row>
    <row r="1222" spans="1:60" x14ac:dyDescent="0.2">
      <c r="A1222" s="200"/>
      <c r="B1222" s="192"/>
      <c r="C1222" s="201"/>
      <c r="D1222" s="193"/>
      <c r="E1222" s="193"/>
      <c r="F1222" s="206"/>
      <c r="G1222" s="201"/>
      <c r="H1222" s="194"/>
      <c r="I1222" s="206"/>
      <c r="J1222" s="206"/>
      <c r="K1222" s="206"/>
      <c r="L1222" s="206"/>
      <c r="M1222" s="206"/>
      <c r="N1222" s="206"/>
      <c r="O1222" s="206"/>
      <c r="P1222" s="206"/>
      <c r="Q1222" s="206"/>
      <c r="R1222" s="206"/>
      <c r="S1222" s="206"/>
      <c r="T1222" s="206"/>
      <c r="U1222" s="206"/>
      <c r="V1222" s="206"/>
      <c r="W1222" s="206"/>
      <c r="X1222" s="206"/>
      <c r="Y1222" s="206"/>
      <c r="Z1222" s="206"/>
      <c r="AA1222" s="206"/>
      <c r="AB1222" s="193"/>
      <c r="AC1222" s="204"/>
      <c r="AD1222" s="204" t="str">
        <f t="shared" si="133"/>
        <v xml:space="preserve"> </v>
      </c>
      <c r="AE1222" s="204"/>
      <c r="AF1222" s="204" t="str">
        <f t="shared" si="134"/>
        <v xml:space="preserve"> </v>
      </c>
      <c r="AG1222" s="204" t="str">
        <f t="shared" si="135"/>
        <v xml:space="preserve"> </v>
      </c>
      <c r="AH1222" s="204" t="str">
        <f>IF(OR(AC1222=" ",AC1222=0,AE1222=" ",AE1222=0)," ",IF(AND(AC1222=1,AE1222=5),"BAJO",IF(AND(AC1222=2,AE1222=5),"BAJO",IF(AND(AC1222=1,AE1222=10),"BAJO",IF(AND(AC1222=2,AE1222=10),"MODERADO",IF(AND(AC1222=1,AE1222=20),"MODERADO",IF(AND(AC1222=3,AE1222=5),"MODERADO",IF(AND(AC1222=4,AE1222=5),"MODERADO",IF(AND(AC1222=5,AE1222=5),"MODERADO",IF(AND(AC1222=2,AE1222=20),"ALTO",IF(AND(AC1222=3,AE1222=10),"ALTO",IF(AND(AC1222=4,AE1222=10),"ALTO",IF(AND(AC1222=5,AE1222=10),"ALTO",IF(AND(AC1222=3,AE1222=20),"EXTREMO",IF(AND(AC1222=4,AE1222=20),"EXTREMO",IF(AND(AC1222=5,AE1222=20),"EXTREMO",VLOOKUP(AG1222,[4]Evaluacion!A:B,2)))))))))))))))))</f>
        <v xml:space="preserve"> </v>
      </c>
      <c r="AI1222" s="213"/>
      <c r="AJ1222" s="214"/>
      <c r="AK1222" s="197"/>
      <c r="AL1222" s="197"/>
      <c r="AM1222" s="197"/>
      <c r="AN1222" s="197"/>
      <c r="AO1222" s="197"/>
      <c r="AP1222" s="197"/>
      <c r="AQ1222" s="197"/>
      <c r="AR1222" s="197"/>
      <c r="AS1222" s="215"/>
      <c r="AT1222" s="204"/>
      <c r="AU1222" s="213"/>
      <c r="AV1222" s="204"/>
      <c r="AW1222" s="204" t="str">
        <f t="shared" si="132"/>
        <v xml:space="preserve"> </v>
      </c>
      <c r="AX1222" s="204" t="str">
        <f t="shared" si="136"/>
        <v xml:space="preserve"> </v>
      </c>
      <c r="AY1222" s="204" t="str">
        <f>IF(OR(AT1222=" ",AT1222=0,AV1222=" ",AV1222=0)," ",IF(AND(AT1222=1,AV1222=5),"BAJO",IF(AND(AT1222=2,AV1222=5),"BAJO",IF(AND(AT1222=1,AV1222=10),"BAJO",IF(AND(AT1222=2,AV1222=10),"MODERADO",IF(AND(AT1222=1,AV1222=20),"MODERADO",IF(AND(AT1222=3,AV1222=5),"MODERADO",IF(AND(AT1222=4,AV1222=5),"MODERADO",IF(AND(AT1222=5,AV1222=5),"MODERADO",IF(AND(AT1222=2,AV1222=20),"ALTO",IF(AND(AT1222=3,AV1222=10),"ALTO",IF(AND(AT1222=4,AV1222=10),"ALTO",IF(AND(AT1222=5,AV1222=10),"ALTO",IF(AND(AT1222=3,AV1222=20),"EXTREMO",IF(AND(AT1222=4,AV1222=20),"EXTREMO",IF(AND(AT1222=5,AV1222=20),"EXTREMO",VLOOKUP(AX1222,[4]Evaluacion!R:S,2)))))))))))))))))</f>
        <v xml:space="preserve"> </v>
      </c>
      <c r="AZ1222" s="204"/>
      <c r="BA1222" s="204"/>
      <c r="BB1222" s="204"/>
      <c r="BC1222" s="204"/>
      <c r="BD1222" s="204"/>
      <c r="BE1222" s="204"/>
      <c r="BF1222" s="204"/>
      <c r="BG1222" s="205"/>
      <c r="BH1222" s="204"/>
    </row>
    <row r="1223" spans="1:60" x14ac:dyDescent="0.2">
      <c r="A1223" s="200"/>
      <c r="B1223" s="192"/>
      <c r="C1223" s="201"/>
      <c r="D1223" s="193"/>
      <c r="E1223" s="193"/>
      <c r="F1223" s="206"/>
      <c r="G1223" s="201"/>
      <c r="H1223" s="194"/>
      <c r="I1223" s="206"/>
      <c r="J1223" s="206"/>
      <c r="K1223" s="206"/>
      <c r="L1223" s="206"/>
      <c r="M1223" s="206"/>
      <c r="N1223" s="206"/>
      <c r="O1223" s="206"/>
      <c r="P1223" s="206"/>
      <c r="Q1223" s="206"/>
      <c r="R1223" s="206"/>
      <c r="S1223" s="206"/>
      <c r="T1223" s="206"/>
      <c r="U1223" s="206"/>
      <c r="V1223" s="206"/>
      <c r="W1223" s="206"/>
      <c r="X1223" s="206"/>
      <c r="Y1223" s="206"/>
      <c r="Z1223" s="206"/>
      <c r="AA1223" s="206"/>
      <c r="AB1223" s="193"/>
      <c r="AC1223" s="204"/>
      <c r="AD1223" s="204" t="str">
        <f t="shared" si="133"/>
        <v xml:space="preserve"> </v>
      </c>
      <c r="AE1223" s="204"/>
      <c r="AF1223" s="204" t="str">
        <f t="shared" si="134"/>
        <v xml:space="preserve"> </v>
      </c>
      <c r="AG1223" s="204" t="str">
        <f t="shared" si="135"/>
        <v xml:space="preserve"> </v>
      </c>
      <c r="AH1223" s="204" t="str">
        <f>IF(OR(AC1223=" ",AC1223=0,AE1223=" ",AE1223=0)," ",IF(AND(AC1223=1,AE1223=5),"BAJO",IF(AND(AC1223=2,AE1223=5),"BAJO",IF(AND(AC1223=1,AE1223=10),"BAJO",IF(AND(AC1223=2,AE1223=10),"MODERADO",IF(AND(AC1223=1,AE1223=20),"MODERADO",IF(AND(AC1223=3,AE1223=5),"MODERADO",IF(AND(AC1223=4,AE1223=5),"MODERADO",IF(AND(AC1223=5,AE1223=5),"MODERADO",IF(AND(AC1223=2,AE1223=20),"ALTO",IF(AND(AC1223=3,AE1223=10),"ALTO",IF(AND(AC1223=4,AE1223=10),"ALTO",IF(AND(AC1223=5,AE1223=10),"ALTO",IF(AND(AC1223=3,AE1223=20),"EXTREMO",IF(AND(AC1223=4,AE1223=20),"EXTREMO",IF(AND(AC1223=5,AE1223=20),"EXTREMO",VLOOKUP(AG1223,[4]Evaluacion!A:B,2)))))))))))))))))</f>
        <v xml:space="preserve"> </v>
      </c>
      <c r="AI1223" s="213"/>
      <c r="AJ1223" s="214"/>
      <c r="AK1223" s="197"/>
      <c r="AL1223" s="197"/>
      <c r="AM1223" s="197"/>
      <c r="AN1223" s="197"/>
      <c r="AO1223" s="197"/>
      <c r="AP1223" s="197"/>
      <c r="AQ1223" s="197"/>
      <c r="AR1223" s="197"/>
      <c r="AS1223" s="215"/>
      <c r="AT1223" s="204"/>
      <c r="AU1223" s="213"/>
      <c r="AV1223" s="204"/>
      <c r="AW1223" s="204" t="str">
        <f t="shared" si="132"/>
        <v xml:space="preserve"> </v>
      </c>
      <c r="AX1223" s="204" t="str">
        <f t="shared" si="136"/>
        <v xml:space="preserve"> </v>
      </c>
      <c r="AY1223" s="204" t="str">
        <f>IF(OR(AT1223=" ",AT1223=0,AV1223=" ",AV1223=0)," ",IF(AND(AT1223=1,AV1223=5),"BAJO",IF(AND(AT1223=2,AV1223=5),"BAJO",IF(AND(AT1223=1,AV1223=10),"BAJO",IF(AND(AT1223=2,AV1223=10),"MODERADO",IF(AND(AT1223=1,AV1223=20),"MODERADO",IF(AND(AT1223=3,AV1223=5),"MODERADO",IF(AND(AT1223=4,AV1223=5),"MODERADO",IF(AND(AT1223=5,AV1223=5),"MODERADO",IF(AND(AT1223=2,AV1223=20),"ALTO",IF(AND(AT1223=3,AV1223=10),"ALTO",IF(AND(AT1223=4,AV1223=10),"ALTO",IF(AND(AT1223=5,AV1223=10),"ALTO",IF(AND(AT1223=3,AV1223=20),"EXTREMO",IF(AND(AT1223=4,AV1223=20),"EXTREMO",IF(AND(AT1223=5,AV1223=20),"EXTREMO",VLOOKUP(AX1223,[4]Evaluacion!R:S,2)))))))))))))))))</f>
        <v xml:space="preserve"> </v>
      </c>
      <c r="AZ1223" s="204"/>
      <c r="BA1223" s="204"/>
      <c r="BB1223" s="204"/>
      <c r="BC1223" s="204"/>
      <c r="BD1223" s="204"/>
      <c r="BE1223" s="204"/>
      <c r="BF1223" s="204"/>
      <c r="BG1223" s="205"/>
      <c r="BH1223" s="204"/>
    </row>
    <row r="1224" spans="1:60" x14ac:dyDescent="0.2">
      <c r="A1224" s="200"/>
      <c r="B1224" s="192"/>
      <c r="C1224" s="201"/>
      <c r="D1224" s="193"/>
      <c r="E1224" s="193"/>
      <c r="F1224" s="206"/>
      <c r="G1224" s="201"/>
      <c r="H1224" s="194"/>
      <c r="I1224" s="206"/>
      <c r="J1224" s="206"/>
      <c r="K1224" s="206"/>
      <c r="L1224" s="206"/>
      <c r="M1224" s="206"/>
      <c r="N1224" s="206"/>
      <c r="O1224" s="206"/>
      <c r="P1224" s="206"/>
      <c r="Q1224" s="206"/>
      <c r="R1224" s="206"/>
      <c r="S1224" s="206"/>
      <c r="T1224" s="206"/>
      <c r="U1224" s="206"/>
      <c r="V1224" s="206"/>
      <c r="W1224" s="206"/>
      <c r="X1224" s="206"/>
      <c r="Y1224" s="206"/>
      <c r="Z1224" s="206"/>
      <c r="AA1224" s="206"/>
      <c r="AB1224" s="193"/>
      <c r="AC1224" s="204"/>
      <c r="AD1224" s="204" t="str">
        <f t="shared" si="133"/>
        <v xml:space="preserve"> </v>
      </c>
      <c r="AE1224" s="204"/>
      <c r="AF1224" s="204" t="str">
        <f t="shared" si="134"/>
        <v xml:space="preserve"> </v>
      </c>
      <c r="AG1224" s="204" t="str">
        <f t="shared" si="135"/>
        <v xml:space="preserve"> </v>
      </c>
      <c r="AH1224" s="204" t="str">
        <f>IF(OR(AC1224=" ",AC1224=0,AE1224=" ",AE1224=0)," ",IF(AND(AC1224=1,AE1224=5),"BAJO",IF(AND(AC1224=2,AE1224=5),"BAJO",IF(AND(AC1224=1,AE1224=10),"BAJO",IF(AND(AC1224=2,AE1224=10),"MODERADO",IF(AND(AC1224=1,AE1224=20),"MODERADO",IF(AND(AC1224=3,AE1224=5),"MODERADO",IF(AND(AC1224=4,AE1224=5),"MODERADO",IF(AND(AC1224=5,AE1224=5),"MODERADO",IF(AND(AC1224=2,AE1224=20),"ALTO",IF(AND(AC1224=3,AE1224=10),"ALTO",IF(AND(AC1224=4,AE1224=10),"ALTO",IF(AND(AC1224=5,AE1224=10),"ALTO",IF(AND(AC1224=3,AE1224=20),"EXTREMO",IF(AND(AC1224=4,AE1224=20),"EXTREMO",IF(AND(AC1224=5,AE1224=20),"EXTREMO",VLOOKUP(AG1224,[4]Evaluacion!A:B,2)))))))))))))))))</f>
        <v xml:space="preserve"> </v>
      </c>
      <c r="AI1224" s="213"/>
      <c r="AJ1224" s="214"/>
      <c r="AK1224" s="197"/>
      <c r="AL1224" s="197"/>
      <c r="AM1224" s="197"/>
      <c r="AN1224" s="197"/>
      <c r="AO1224" s="197"/>
      <c r="AP1224" s="197"/>
      <c r="AQ1224" s="197"/>
      <c r="AR1224" s="197"/>
      <c r="AS1224" s="215"/>
      <c r="AT1224" s="204"/>
      <c r="AU1224" s="213"/>
      <c r="AV1224" s="204"/>
      <c r="AW1224" s="204" t="str">
        <f t="shared" si="132"/>
        <v xml:space="preserve"> </v>
      </c>
      <c r="AX1224" s="204" t="str">
        <f t="shared" si="136"/>
        <v xml:space="preserve"> </v>
      </c>
      <c r="AY1224" s="204" t="str">
        <f>IF(OR(AT1224=" ",AT1224=0,AV1224=" ",AV1224=0)," ",IF(AND(AT1224=1,AV1224=5),"BAJO",IF(AND(AT1224=2,AV1224=5),"BAJO",IF(AND(AT1224=1,AV1224=10),"BAJO",IF(AND(AT1224=2,AV1224=10),"MODERADO",IF(AND(AT1224=1,AV1224=20),"MODERADO",IF(AND(AT1224=3,AV1224=5),"MODERADO",IF(AND(AT1224=4,AV1224=5),"MODERADO",IF(AND(AT1224=5,AV1224=5),"MODERADO",IF(AND(AT1224=2,AV1224=20),"ALTO",IF(AND(AT1224=3,AV1224=10),"ALTO",IF(AND(AT1224=4,AV1224=10),"ALTO",IF(AND(AT1224=5,AV1224=10),"ALTO",IF(AND(AT1224=3,AV1224=20),"EXTREMO",IF(AND(AT1224=4,AV1224=20),"EXTREMO",IF(AND(AT1224=5,AV1224=20),"EXTREMO",VLOOKUP(AX1224,[4]Evaluacion!R:S,2)))))))))))))))))</f>
        <v xml:space="preserve"> </v>
      </c>
      <c r="AZ1224" s="204"/>
      <c r="BA1224" s="204"/>
      <c r="BB1224" s="204"/>
      <c r="BC1224" s="204"/>
      <c r="BD1224" s="204"/>
      <c r="BE1224" s="204"/>
      <c r="BF1224" s="204"/>
      <c r="BG1224" s="205"/>
      <c r="BH1224" s="204"/>
    </row>
    <row r="1225" spans="1:60" x14ac:dyDescent="0.2">
      <c r="A1225" s="200"/>
      <c r="B1225" s="192"/>
      <c r="C1225" s="201"/>
      <c r="D1225" s="193"/>
      <c r="E1225" s="193"/>
      <c r="F1225" s="206"/>
      <c r="G1225" s="201"/>
      <c r="H1225" s="194"/>
      <c r="I1225" s="206"/>
      <c r="J1225" s="206"/>
      <c r="K1225" s="206"/>
      <c r="L1225" s="206"/>
      <c r="M1225" s="206"/>
      <c r="N1225" s="206"/>
      <c r="O1225" s="206"/>
      <c r="P1225" s="206"/>
      <c r="Q1225" s="206"/>
      <c r="R1225" s="206"/>
      <c r="S1225" s="206"/>
      <c r="T1225" s="206"/>
      <c r="U1225" s="206"/>
      <c r="V1225" s="206"/>
      <c r="W1225" s="206"/>
      <c r="X1225" s="206"/>
      <c r="Y1225" s="206"/>
      <c r="Z1225" s="206"/>
      <c r="AA1225" s="206"/>
      <c r="AB1225" s="193"/>
      <c r="AC1225" s="204"/>
      <c r="AD1225" s="204" t="str">
        <f t="shared" si="133"/>
        <v xml:space="preserve"> </v>
      </c>
      <c r="AE1225" s="204"/>
      <c r="AF1225" s="204" t="str">
        <f t="shared" si="134"/>
        <v xml:space="preserve"> </v>
      </c>
      <c r="AG1225" s="204" t="str">
        <f t="shared" si="135"/>
        <v xml:space="preserve"> </v>
      </c>
      <c r="AH1225" s="204" t="str">
        <f>IF(OR(AC1225=" ",AC1225=0,AE1225=" ",AE1225=0)," ",IF(AND(AC1225=1,AE1225=5),"BAJO",IF(AND(AC1225=2,AE1225=5),"BAJO",IF(AND(AC1225=1,AE1225=10),"BAJO",IF(AND(AC1225=2,AE1225=10),"MODERADO",IF(AND(AC1225=1,AE1225=20),"MODERADO",IF(AND(AC1225=3,AE1225=5),"MODERADO",IF(AND(AC1225=4,AE1225=5),"MODERADO",IF(AND(AC1225=5,AE1225=5),"MODERADO",IF(AND(AC1225=2,AE1225=20),"ALTO",IF(AND(AC1225=3,AE1225=10),"ALTO",IF(AND(AC1225=4,AE1225=10),"ALTO",IF(AND(AC1225=5,AE1225=10),"ALTO",IF(AND(AC1225=3,AE1225=20),"EXTREMO",IF(AND(AC1225=4,AE1225=20),"EXTREMO",IF(AND(AC1225=5,AE1225=20),"EXTREMO",VLOOKUP(AG1225,[4]Evaluacion!A:B,2)))))))))))))))))</f>
        <v xml:space="preserve"> </v>
      </c>
      <c r="AI1225" s="213"/>
      <c r="AJ1225" s="214"/>
      <c r="AK1225" s="197"/>
      <c r="AL1225" s="197"/>
      <c r="AM1225" s="197"/>
      <c r="AN1225" s="197"/>
      <c r="AO1225" s="197"/>
      <c r="AP1225" s="197"/>
      <c r="AQ1225" s="197"/>
      <c r="AR1225" s="197"/>
      <c r="AS1225" s="215"/>
      <c r="AT1225" s="204"/>
      <c r="AU1225" s="213"/>
      <c r="AV1225" s="204"/>
      <c r="AW1225" s="204" t="str">
        <f t="shared" si="132"/>
        <v xml:space="preserve"> </v>
      </c>
      <c r="AX1225" s="204" t="str">
        <f t="shared" si="136"/>
        <v xml:space="preserve"> </v>
      </c>
      <c r="AY1225" s="204" t="str">
        <f>IF(OR(AT1225=" ",AT1225=0,AV1225=" ",AV1225=0)," ",IF(AND(AT1225=1,AV1225=5),"BAJO",IF(AND(AT1225=2,AV1225=5),"BAJO",IF(AND(AT1225=1,AV1225=10),"BAJO",IF(AND(AT1225=2,AV1225=10),"MODERADO",IF(AND(AT1225=1,AV1225=20),"MODERADO",IF(AND(AT1225=3,AV1225=5),"MODERADO",IF(AND(AT1225=4,AV1225=5),"MODERADO",IF(AND(AT1225=5,AV1225=5),"MODERADO",IF(AND(AT1225=2,AV1225=20),"ALTO",IF(AND(AT1225=3,AV1225=10),"ALTO",IF(AND(AT1225=4,AV1225=10),"ALTO",IF(AND(AT1225=5,AV1225=10),"ALTO",IF(AND(AT1225=3,AV1225=20),"EXTREMO",IF(AND(AT1225=4,AV1225=20),"EXTREMO",IF(AND(AT1225=5,AV1225=20),"EXTREMO",VLOOKUP(AX1225,[4]Evaluacion!R:S,2)))))))))))))))))</f>
        <v xml:space="preserve"> </v>
      </c>
      <c r="AZ1225" s="204"/>
      <c r="BA1225" s="204"/>
      <c r="BB1225" s="204"/>
      <c r="BC1225" s="204"/>
      <c r="BD1225" s="204"/>
      <c r="BE1225" s="204"/>
      <c r="BF1225" s="204"/>
      <c r="BG1225" s="205"/>
      <c r="BH1225" s="204"/>
    </row>
    <row r="1226" spans="1:60" x14ac:dyDescent="0.2">
      <c r="A1226" s="200"/>
      <c r="B1226" s="192"/>
      <c r="C1226" s="201"/>
      <c r="D1226" s="193"/>
      <c r="E1226" s="193"/>
      <c r="F1226" s="206"/>
      <c r="G1226" s="201"/>
      <c r="H1226" s="194"/>
      <c r="I1226" s="206"/>
      <c r="J1226" s="206"/>
      <c r="K1226" s="206"/>
      <c r="L1226" s="206"/>
      <c r="M1226" s="206"/>
      <c r="N1226" s="206"/>
      <c r="O1226" s="206"/>
      <c r="P1226" s="206"/>
      <c r="Q1226" s="206"/>
      <c r="R1226" s="206"/>
      <c r="S1226" s="206"/>
      <c r="T1226" s="206"/>
      <c r="U1226" s="206"/>
      <c r="V1226" s="206"/>
      <c r="W1226" s="206"/>
      <c r="X1226" s="206"/>
      <c r="Y1226" s="206"/>
      <c r="Z1226" s="206"/>
      <c r="AA1226" s="206"/>
      <c r="AB1226" s="193"/>
      <c r="AC1226" s="204"/>
      <c r="AD1226" s="204" t="str">
        <f t="shared" si="133"/>
        <v xml:space="preserve"> </v>
      </c>
      <c r="AE1226" s="204"/>
      <c r="AF1226" s="204" t="str">
        <f t="shared" si="134"/>
        <v xml:space="preserve"> </v>
      </c>
      <c r="AG1226" s="204" t="str">
        <f t="shared" si="135"/>
        <v xml:space="preserve"> </v>
      </c>
      <c r="AH1226" s="204" t="str">
        <f>IF(OR(AC1226=" ",AC1226=0,AE1226=" ",AE1226=0)," ",IF(AND(AC1226=1,AE1226=5),"BAJO",IF(AND(AC1226=2,AE1226=5),"BAJO",IF(AND(AC1226=1,AE1226=10),"BAJO",IF(AND(AC1226=2,AE1226=10),"MODERADO",IF(AND(AC1226=1,AE1226=20),"MODERADO",IF(AND(AC1226=3,AE1226=5),"MODERADO",IF(AND(AC1226=4,AE1226=5),"MODERADO",IF(AND(AC1226=5,AE1226=5),"MODERADO",IF(AND(AC1226=2,AE1226=20),"ALTO",IF(AND(AC1226=3,AE1226=10),"ALTO",IF(AND(AC1226=4,AE1226=10),"ALTO",IF(AND(AC1226=5,AE1226=10),"ALTO",IF(AND(AC1226=3,AE1226=20),"EXTREMO",IF(AND(AC1226=4,AE1226=20),"EXTREMO",IF(AND(AC1226=5,AE1226=20),"EXTREMO",VLOOKUP(AG1226,[4]Evaluacion!A:B,2)))))))))))))))))</f>
        <v xml:space="preserve"> </v>
      </c>
      <c r="AI1226" s="213"/>
      <c r="AJ1226" s="214"/>
      <c r="AK1226" s="197"/>
      <c r="AL1226" s="197"/>
      <c r="AM1226" s="197"/>
      <c r="AN1226" s="197"/>
      <c r="AO1226" s="197"/>
      <c r="AP1226" s="197"/>
      <c r="AQ1226" s="197"/>
      <c r="AR1226" s="197"/>
      <c r="AS1226" s="215"/>
      <c r="AT1226" s="204"/>
      <c r="AU1226" s="213"/>
      <c r="AV1226" s="204"/>
      <c r="AW1226" s="204" t="str">
        <f t="shared" ref="AW1226:AW1289" si="137">IF(AV1226=5,"MODERADO",IF(AV1226=10,"MAYOR",IF(AV1226=20,"CATASTRÓFICO"," ")))</f>
        <v xml:space="preserve"> </v>
      </c>
      <c r="AX1226" s="204" t="str">
        <f t="shared" si="136"/>
        <v xml:space="preserve"> </v>
      </c>
      <c r="AY1226" s="204" t="str">
        <f>IF(OR(AT1226=" ",AT1226=0,AV1226=" ",AV1226=0)," ",IF(AND(AT1226=1,AV1226=5),"BAJO",IF(AND(AT1226=2,AV1226=5),"BAJO",IF(AND(AT1226=1,AV1226=10),"BAJO",IF(AND(AT1226=2,AV1226=10),"MODERADO",IF(AND(AT1226=1,AV1226=20),"MODERADO",IF(AND(AT1226=3,AV1226=5),"MODERADO",IF(AND(AT1226=4,AV1226=5),"MODERADO",IF(AND(AT1226=5,AV1226=5),"MODERADO",IF(AND(AT1226=2,AV1226=20),"ALTO",IF(AND(AT1226=3,AV1226=10),"ALTO",IF(AND(AT1226=4,AV1226=10),"ALTO",IF(AND(AT1226=5,AV1226=10),"ALTO",IF(AND(AT1226=3,AV1226=20),"EXTREMO",IF(AND(AT1226=4,AV1226=20),"EXTREMO",IF(AND(AT1226=5,AV1226=20),"EXTREMO",VLOOKUP(AX1226,[4]Evaluacion!R:S,2)))))))))))))))))</f>
        <v xml:space="preserve"> </v>
      </c>
      <c r="AZ1226" s="204"/>
      <c r="BA1226" s="204"/>
      <c r="BB1226" s="204"/>
      <c r="BC1226" s="204"/>
      <c r="BD1226" s="204"/>
      <c r="BE1226" s="204"/>
      <c r="BF1226" s="204"/>
      <c r="BG1226" s="205"/>
      <c r="BH1226" s="204"/>
    </row>
    <row r="1227" spans="1:60" x14ac:dyDescent="0.2">
      <c r="A1227" s="200"/>
      <c r="B1227" s="192"/>
      <c r="C1227" s="201"/>
      <c r="D1227" s="193"/>
      <c r="E1227" s="193"/>
      <c r="F1227" s="206"/>
      <c r="G1227" s="201"/>
      <c r="H1227" s="194"/>
      <c r="I1227" s="206"/>
      <c r="J1227" s="206"/>
      <c r="K1227" s="206"/>
      <c r="L1227" s="206"/>
      <c r="M1227" s="206"/>
      <c r="N1227" s="206"/>
      <c r="O1227" s="206"/>
      <c r="P1227" s="206"/>
      <c r="Q1227" s="206"/>
      <c r="R1227" s="206"/>
      <c r="S1227" s="206"/>
      <c r="T1227" s="206"/>
      <c r="U1227" s="206"/>
      <c r="V1227" s="206"/>
      <c r="W1227" s="206"/>
      <c r="X1227" s="206"/>
      <c r="Y1227" s="206"/>
      <c r="Z1227" s="206"/>
      <c r="AA1227" s="206"/>
      <c r="AB1227" s="193"/>
      <c r="AC1227" s="204"/>
      <c r="AD1227" s="204" t="str">
        <f t="shared" si="133"/>
        <v xml:space="preserve"> </v>
      </c>
      <c r="AE1227" s="204"/>
      <c r="AF1227" s="204" t="str">
        <f t="shared" si="134"/>
        <v xml:space="preserve"> </v>
      </c>
      <c r="AG1227" s="204" t="str">
        <f t="shared" si="135"/>
        <v xml:space="preserve"> </v>
      </c>
      <c r="AH1227" s="204" t="str">
        <f>IF(OR(AC1227=" ",AC1227=0,AE1227=" ",AE1227=0)," ",IF(AND(AC1227=1,AE1227=5),"BAJO",IF(AND(AC1227=2,AE1227=5),"BAJO",IF(AND(AC1227=1,AE1227=10),"BAJO",IF(AND(AC1227=2,AE1227=10),"MODERADO",IF(AND(AC1227=1,AE1227=20),"MODERADO",IF(AND(AC1227=3,AE1227=5),"MODERADO",IF(AND(AC1227=4,AE1227=5),"MODERADO",IF(AND(AC1227=5,AE1227=5),"MODERADO",IF(AND(AC1227=2,AE1227=20),"ALTO",IF(AND(AC1227=3,AE1227=10),"ALTO",IF(AND(AC1227=4,AE1227=10),"ALTO",IF(AND(AC1227=5,AE1227=10),"ALTO",IF(AND(AC1227=3,AE1227=20),"EXTREMO",IF(AND(AC1227=4,AE1227=20),"EXTREMO",IF(AND(AC1227=5,AE1227=20),"EXTREMO",VLOOKUP(AG1227,[4]Evaluacion!A:B,2)))))))))))))))))</f>
        <v xml:space="preserve"> </v>
      </c>
      <c r="AI1227" s="213"/>
      <c r="AJ1227" s="214"/>
      <c r="AK1227" s="197"/>
      <c r="AL1227" s="197"/>
      <c r="AM1227" s="197"/>
      <c r="AN1227" s="197"/>
      <c r="AO1227" s="197"/>
      <c r="AP1227" s="197"/>
      <c r="AQ1227" s="197"/>
      <c r="AR1227" s="197"/>
      <c r="AS1227" s="215"/>
      <c r="AT1227" s="204"/>
      <c r="AU1227" s="213"/>
      <c r="AV1227" s="204"/>
      <c r="AW1227" s="204" t="str">
        <f t="shared" si="137"/>
        <v xml:space="preserve"> </v>
      </c>
      <c r="AX1227" s="204" t="str">
        <f t="shared" si="136"/>
        <v xml:space="preserve"> </v>
      </c>
      <c r="AY1227" s="204" t="str">
        <f>IF(OR(AT1227=" ",AT1227=0,AV1227=" ",AV1227=0)," ",IF(AND(AT1227=1,AV1227=5),"BAJO",IF(AND(AT1227=2,AV1227=5),"BAJO",IF(AND(AT1227=1,AV1227=10),"BAJO",IF(AND(AT1227=2,AV1227=10),"MODERADO",IF(AND(AT1227=1,AV1227=20),"MODERADO",IF(AND(AT1227=3,AV1227=5),"MODERADO",IF(AND(AT1227=4,AV1227=5),"MODERADO",IF(AND(AT1227=5,AV1227=5),"MODERADO",IF(AND(AT1227=2,AV1227=20),"ALTO",IF(AND(AT1227=3,AV1227=10),"ALTO",IF(AND(AT1227=4,AV1227=10),"ALTO",IF(AND(AT1227=5,AV1227=10),"ALTO",IF(AND(AT1227=3,AV1227=20),"EXTREMO",IF(AND(AT1227=4,AV1227=20),"EXTREMO",IF(AND(AT1227=5,AV1227=20),"EXTREMO",VLOOKUP(AX1227,[4]Evaluacion!R:S,2)))))))))))))))))</f>
        <v xml:space="preserve"> </v>
      </c>
      <c r="AZ1227" s="204"/>
      <c r="BA1227" s="204"/>
      <c r="BB1227" s="204"/>
      <c r="BC1227" s="204"/>
      <c r="BD1227" s="204"/>
      <c r="BE1227" s="204"/>
      <c r="BF1227" s="204"/>
      <c r="BG1227" s="205"/>
      <c r="BH1227" s="204"/>
    </row>
    <row r="1228" spans="1:60" x14ac:dyDescent="0.2">
      <c r="A1228" s="200"/>
      <c r="B1228" s="192"/>
      <c r="C1228" s="201"/>
      <c r="D1228" s="193"/>
      <c r="E1228" s="193"/>
      <c r="F1228" s="206"/>
      <c r="G1228" s="201"/>
      <c r="H1228" s="194"/>
      <c r="I1228" s="206"/>
      <c r="J1228" s="206"/>
      <c r="K1228" s="206"/>
      <c r="L1228" s="206"/>
      <c r="M1228" s="206"/>
      <c r="N1228" s="206"/>
      <c r="O1228" s="206"/>
      <c r="P1228" s="206"/>
      <c r="Q1228" s="206"/>
      <c r="R1228" s="206"/>
      <c r="S1228" s="206"/>
      <c r="T1228" s="206"/>
      <c r="U1228" s="206"/>
      <c r="V1228" s="206"/>
      <c r="W1228" s="206"/>
      <c r="X1228" s="206"/>
      <c r="Y1228" s="206"/>
      <c r="Z1228" s="206"/>
      <c r="AA1228" s="206"/>
      <c r="AB1228" s="193"/>
      <c r="AC1228" s="204"/>
      <c r="AD1228" s="204" t="str">
        <f t="shared" si="133"/>
        <v xml:space="preserve"> </v>
      </c>
      <c r="AE1228" s="204"/>
      <c r="AF1228" s="204" t="str">
        <f t="shared" si="134"/>
        <v xml:space="preserve"> </v>
      </c>
      <c r="AG1228" s="204" t="str">
        <f t="shared" si="135"/>
        <v xml:space="preserve"> </v>
      </c>
      <c r="AH1228" s="204" t="str">
        <f>IF(OR(AC1228=" ",AC1228=0,AE1228=" ",AE1228=0)," ",IF(AND(AC1228=1,AE1228=5),"BAJO",IF(AND(AC1228=2,AE1228=5),"BAJO",IF(AND(AC1228=1,AE1228=10),"BAJO",IF(AND(AC1228=2,AE1228=10),"MODERADO",IF(AND(AC1228=1,AE1228=20),"MODERADO",IF(AND(AC1228=3,AE1228=5),"MODERADO",IF(AND(AC1228=4,AE1228=5),"MODERADO",IF(AND(AC1228=5,AE1228=5),"MODERADO",IF(AND(AC1228=2,AE1228=20),"ALTO",IF(AND(AC1228=3,AE1228=10),"ALTO",IF(AND(AC1228=4,AE1228=10),"ALTO",IF(AND(AC1228=5,AE1228=10),"ALTO",IF(AND(AC1228=3,AE1228=20),"EXTREMO",IF(AND(AC1228=4,AE1228=20),"EXTREMO",IF(AND(AC1228=5,AE1228=20),"EXTREMO",VLOOKUP(AG1228,[4]Evaluacion!A:B,2)))))))))))))))))</f>
        <v xml:space="preserve"> </v>
      </c>
      <c r="AI1228" s="213"/>
      <c r="AJ1228" s="214"/>
      <c r="AK1228" s="197"/>
      <c r="AL1228" s="197"/>
      <c r="AM1228" s="197"/>
      <c r="AN1228" s="197"/>
      <c r="AO1228" s="197"/>
      <c r="AP1228" s="197"/>
      <c r="AQ1228" s="197"/>
      <c r="AR1228" s="197"/>
      <c r="AS1228" s="215"/>
      <c r="AT1228" s="204"/>
      <c r="AU1228" s="213"/>
      <c r="AV1228" s="204"/>
      <c r="AW1228" s="204" t="str">
        <f t="shared" si="137"/>
        <v xml:space="preserve"> </v>
      </c>
      <c r="AX1228" s="204" t="str">
        <f t="shared" si="136"/>
        <v xml:space="preserve"> </v>
      </c>
      <c r="AY1228" s="204" t="str">
        <f>IF(OR(AT1228=" ",AT1228=0,AV1228=" ",AV1228=0)," ",IF(AND(AT1228=1,AV1228=5),"BAJO",IF(AND(AT1228=2,AV1228=5),"BAJO",IF(AND(AT1228=1,AV1228=10),"BAJO",IF(AND(AT1228=2,AV1228=10),"MODERADO",IF(AND(AT1228=1,AV1228=20),"MODERADO",IF(AND(AT1228=3,AV1228=5),"MODERADO",IF(AND(AT1228=4,AV1228=5),"MODERADO",IF(AND(AT1228=5,AV1228=5),"MODERADO",IF(AND(AT1228=2,AV1228=20),"ALTO",IF(AND(AT1228=3,AV1228=10),"ALTO",IF(AND(AT1228=4,AV1228=10),"ALTO",IF(AND(AT1228=5,AV1228=10),"ALTO",IF(AND(AT1228=3,AV1228=20),"EXTREMO",IF(AND(AT1228=4,AV1228=20),"EXTREMO",IF(AND(AT1228=5,AV1228=20),"EXTREMO",VLOOKUP(AX1228,[4]Evaluacion!R:S,2)))))))))))))))))</f>
        <v xml:space="preserve"> </v>
      </c>
      <c r="AZ1228" s="204"/>
      <c r="BA1228" s="204"/>
      <c r="BB1228" s="204"/>
      <c r="BC1228" s="204"/>
      <c r="BD1228" s="204"/>
      <c r="BE1228" s="204"/>
      <c r="BF1228" s="204"/>
      <c r="BG1228" s="205"/>
      <c r="BH1228" s="204"/>
    </row>
    <row r="1229" spans="1:60" x14ac:dyDescent="0.2">
      <c r="A1229" s="200"/>
      <c r="B1229" s="192"/>
      <c r="C1229" s="201"/>
      <c r="D1229" s="193"/>
      <c r="E1229" s="193"/>
      <c r="F1229" s="206"/>
      <c r="G1229" s="201"/>
      <c r="H1229" s="194"/>
      <c r="I1229" s="206"/>
      <c r="J1229" s="206"/>
      <c r="K1229" s="206"/>
      <c r="L1229" s="206"/>
      <c r="M1229" s="206"/>
      <c r="N1229" s="206"/>
      <c r="O1229" s="206"/>
      <c r="P1229" s="206"/>
      <c r="Q1229" s="206"/>
      <c r="R1229" s="206"/>
      <c r="S1229" s="206"/>
      <c r="T1229" s="206"/>
      <c r="U1229" s="206"/>
      <c r="V1229" s="206"/>
      <c r="W1229" s="206"/>
      <c r="X1229" s="206"/>
      <c r="Y1229" s="206"/>
      <c r="Z1229" s="206"/>
      <c r="AA1229" s="206"/>
      <c r="AB1229" s="193"/>
      <c r="AC1229" s="204"/>
      <c r="AD1229" s="204" t="str">
        <f t="shared" si="133"/>
        <v xml:space="preserve"> </v>
      </c>
      <c r="AE1229" s="204"/>
      <c r="AF1229" s="204" t="str">
        <f t="shared" si="134"/>
        <v xml:space="preserve"> </v>
      </c>
      <c r="AG1229" s="204" t="str">
        <f t="shared" si="135"/>
        <v xml:space="preserve"> </v>
      </c>
      <c r="AH1229" s="204" t="str">
        <f>IF(OR(AC1229=" ",AC1229=0,AE1229=" ",AE1229=0)," ",IF(AND(AC1229=1,AE1229=5),"BAJO",IF(AND(AC1229=2,AE1229=5),"BAJO",IF(AND(AC1229=1,AE1229=10),"BAJO",IF(AND(AC1229=2,AE1229=10),"MODERADO",IF(AND(AC1229=1,AE1229=20),"MODERADO",IF(AND(AC1229=3,AE1229=5),"MODERADO",IF(AND(AC1229=4,AE1229=5),"MODERADO",IF(AND(AC1229=5,AE1229=5),"MODERADO",IF(AND(AC1229=2,AE1229=20),"ALTO",IF(AND(AC1229=3,AE1229=10),"ALTO",IF(AND(AC1229=4,AE1229=10),"ALTO",IF(AND(AC1229=5,AE1229=10),"ALTO",IF(AND(AC1229=3,AE1229=20),"EXTREMO",IF(AND(AC1229=4,AE1229=20),"EXTREMO",IF(AND(AC1229=5,AE1229=20),"EXTREMO",VLOOKUP(AG1229,[4]Evaluacion!A:B,2)))))))))))))))))</f>
        <v xml:space="preserve"> </v>
      </c>
      <c r="AI1229" s="213"/>
      <c r="AJ1229" s="214"/>
      <c r="AK1229" s="197"/>
      <c r="AL1229" s="197"/>
      <c r="AM1229" s="197"/>
      <c r="AN1229" s="197"/>
      <c r="AO1229" s="197"/>
      <c r="AP1229" s="197"/>
      <c r="AQ1229" s="197"/>
      <c r="AR1229" s="197"/>
      <c r="AS1229" s="215"/>
      <c r="AT1229" s="204"/>
      <c r="AU1229" s="213"/>
      <c r="AV1229" s="204"/>
      <c r="AW1229" s="204" t="str">
        <f t="shared" si="137"/>
        <v xml:space="preserve"> </v>
      </c>
      <c r="AX1229" s="204" t="str">
        <f t="shared" si="136"/>
        <v xml:space="preserve"> </v>
      </c>
      <c r="AY1229" s="204" t="str">
        <f>IF(OR(AT1229=" ",AT1229=0,AV1229=" ",AV1229=0)," ",IF(AND(AT1229=1,AV1229=5),"BAJO",IF(AND(AT1229=2,AV1229=5),"BAJO",IF(AND(AT1229=1,AV1229=10),"BAJO",IF(AND(AT1229=2,AV1229=10),"MODERADO",IF(AND(AT1229=1,AV1229=20),"MODERADO",IF(AND(AT1229=3,AV1229=5),"MODERADO",IF(AND(AT1229=4,AV1229=5),"MODERADO",IF(AND(AT1229=5,AV1229=5),"MODERADO",IF(AND(AT1229=2,AV1229=20),"ALTO",IF(AND(AT1229=3,AV1229=10),"ALTO",IF(AND(AT1229=4,AV1229=10),"ALTO",IF(AND(AT1229=5,AV1229=10),"ALTO",IF(AND(AT1229=3,AV1229=20),"EXTREMO",IF(AND(AT1229=4,AV1229=20),"EXTREMO",IF(AND(AT1229=5,AV1229=20),"EXTREMO",VLOOKUP(AX1229,[4]Evaluacion!R:S,2)))))))))))))))))</f>
        <v xml:space="preserve"> </v>
      </c>
      <c r="AZ1229" s="204"/>
      <c r="BA1229" s="204"/>
      <c r="BB1229" s="204"/>
      <c r="BC1229" s="204"/>
      <c r="BD1229" s="204"/>
      <c r="BE1229" s="204"/>
      <c r="BF1229" s="204"/>
      <c r="BG1229" s="205"/>
      <c r="BH1229" s="204"/>
    </row>
    <row r="1230" spans="1:60" x14ac:dyDescent="0.2">
      <c r="A1230" s="200"/>
      <c r="B1230" s="192"/>
      <c r="C1230" s="201"/>
      <c r="D1230" s="193"/>
      <c r="E1230" s="193"/>
      <c r="F1230" s="206"/>
      <c r="G1230" s="201"/>
      <c r="H1230" s="194"/>
      <c r="I1230" s="206"/>
      <c r="J1230" s="206"/>
      <c r="K1230" s="206"/>
      <c r="L1230" s="206"/>
      <c r="M1230" s="206"/>
      <c r="N1230" s="206"/>
      <c r="O1230" s="206"/>
      <c r="P1230" s="206"/>
      <c r="Q1230" s="206"/>
      <c r="R1230" s="206"/>
      <c r="S1230" s="206"/>
      <c r="T1230" s="206"/>
      <c r="U1230" s="206"/>
      <c r="V1230" s="206"/>
      <c r="W1230" s="206"/>
      <c r="X1230" s="206"/>
      <c r="Y1230" s="206"/>
      <c r="Z1230" s="206"/>
      <c r="AA1230" s="206"/>
      <c r="AB1230" s="193"/>
      <c r="AC1230" s="204"/>
      <c r="AD1230" s="204" t="str">
        <f t="shared" si="133"/>
        <v xml:space="preserve"> </v>
      </c>
      <c r="AE1230" s="204"/>
      <c r="AF1230" s="204" t="str">
        <f t="shared" si="134"/>
        <v xml:space="preserve"> </v>
      </c>
      <c r="AG1230" s="204" t="str">
        <f t="shared" si="135"/>
        <v xml:space="preserve"> </v>
      </c>
      <c r="AH1230" s="204" t="str">
        <f>IF(OR(AC1230=" ",AC1230=0,AE1230=" ",AE1230=0)," ",IF(AND(AC1230=1,AE1230=5),"BAJO",IF(AND(AC1230=2,AE1230=5),"BAJO",IF(AND(AC1230=1,AE1230=10),"BAJO",IF(AND(AC1230=2,AE1230=10),"MODERADO",IF(AND(AC1230=1,AE1230=20),"MODERADO",IF(AND(AC1230=3,AE1230=5),"MODERADO",IF(AND(AC1230=4,AE1230=5),"MODERADO",IF(AND(AC1230=5,AE1230=5),"MODERADO",IF(AND(AC1230=2,AE1230=20),"ALTO",IF(AND(AC1230=3,AE1230=10),"ALTO",IF(AND(AC1230=4,AE1230=10),"ALTO",IF(AND(AC1230=5,AE1230=10),"ALTO",IF(AND(AC1230=3,AE1230=20),"EXTREMO",IF(AND(AC1230=4,AE1230=20),"EXTREMO",IF(AND(AC1230=5,AE1230=20),"EXTREMO",VLOOKUP(AG1230,[4]Evaluacion!A:B,2)))))))))))))))))</f>
        <v xml:space="preserve"> </v>
      </c>
      <c r="AI1230" s="213"/>
      <c r="AJ1230" s="214"/>
      <c r="AK1230" s="197"/>
      <c r="AL1230" s="197"/>
      <c r="AM1230" s="197"/>
      <c r="AN1230" s="197"/>
      <c r="AO1230" s="197"/>
      <c r="AP1230" s="197"/>
      <c r="AQ1230" s="197"/>
      <c r="AR1230" s="197"/>
      <c r="AS1230" s="215"/>
      <c r="AT1230" s="204"/>
      <c r="AU1230" s="213"/>
      <c r="AV1230" s="204"/>
      <c r="AW1230" s="204" t="str">
        <f t="shared" si="137"/>
        <v xml:space="preserve"> </v>
      </c>
      <c r="AX1230" s="204" t="str">
        <f t="shared" si="136"/>
        <v xml:space="preserve"> </v>
      </c>
      <c r="AY1230" s="204" t="str">
        <f>IF(OR(AT1230=" ",AT1230=0,AV1230=" ",AV1230=0)," ",IF(AND(AT1230=1,AV1230=5),"BAJO",IF(AND(AT1230=2,AV1230=5),"BAJO",IF(AND(AT1230=1,AV1230=10),"BAJO",IF(AND(AT1230=2,AV1230=10),"MODERADO",IF(AND(AT1230=1,AV1230=20),"MODERADO",IF(AND(AT1230=3,AV1230=5),"MODERADO",IF(AND(AT1230=4,AV1230=5),"MODERADO",IF(AND(AT1230=5,AV1230=5),"MODERADO",IF(AND(AT1230=2,AV1230=20),"ALTO",IF(AND(AT1230=3,AV1230=10),"ALTO",IF(AND(AT1230=4,AV1230=10),"ALTO",IF(AND(AT1230=5,AV1230=10),"ALTO",IF(AND(AT1230=3,AV1230=20),"EXTREMO",IF(AND(AT1230=4,AV1230=20),"EXTREMO",IF(AND(AT1230=5,AV1230=20),"EXTREMO",VLOOKUP(AX1230,[4]Evaluacion!R:S,2)))))))))))))))))</f>
        <v xml:space="preserve"> </v>
      </c>
      <c r="AZ1230" s="204"/>
      <c r="BA1230" s="204"/>
      <c r="BB1230" s="204"/>
      <c r="BC1230" s="204"/>
      <c r="BD1230" s="204"/>
      <c r="BE1230" s="204"/>
      <c r="BF1230" s="204"/>
      <c r="BG1230" s="205"/>
      <c r="BH1230" s="204"/>
    </row>
    <row r="1231" spans="1:60" x14ac:dyDescent="0.2">
      <c r="A1231" s="200"/>
      <c r="B1231" s="192"/>
      <c r="C1231" s="201"/>
      <c r="D1231" s="193"/>
      <c r="E1231" s="193"/>
      <c r="F1231" s="206"/>
      <c r="G1231" s="201"/>
      <c r="H1231" s="194"/>
      <c r="I1231" s="206"/>
      <c r="J1231" s="206"/>
      <c r="K1231" s="206"/>
      <c r="L1231" s="206"/>
      <c r="M1231" s="206"/>
      <c r="N1231" s="206"/>
      <c r="O1231" s="206"/>
      <c r="P1231" s="206"/>
      <c r="Q1231" s="206"/>
      <c r="R1231" s="206"/>
      <c r="S1231" s="206"/>
      <c r="T1231" s="206"/>
      <c r="U1231" s="206"/>
      <c r="V1231" s="206"/>
      <c r="W1231" s="206"/>
      <c r="X1231" s="206"/>
      <c r="Y1231" s="206"/>
      <c r="Z1231" s="206"/>
      <c r="AA1231" s="206"/>
      <c r="AB1231" s="193"/>
      <c r="AC1231" s="204"/>
      <c r="AD1231" s="204" t="str">
        <f t="shared" si="133"/>
        <v xml:space="preserve"> </v>
      </c>
      <c r="AE1231" s="204"/>
      <c r="AF1231" s="204" t="str">
        <f t="shared" si="134"/>
        <v xml:space="preserve"> </v>
      </c>
      <c r="AG1231" s="204" t="str">
        <f t="shared" si="135"/>
        <v xml:space="preserve"> </v>
      </c>
      <c r="AH1231" s="204" t="str">
        <f>IF(OR(AC1231=" ",AC1231=0,AE1231=" ",AE1231=0)," ",IF(AND(AC1231=1,AE1231=5),"BAJO",IF(AND(AC1231=2,AE1231=5),"BAJO",IF(AND(AC1231=1,AE1231=10),"BAJO",IF(AND(AC1231=2,AE1231=10),"MODERADO",IF(AND(AC1231=1,AE1231=20),"MODERADO",IF(AND(AC1231=3,AE1231=5),"MODERADO",IF(AND(AC1231=4,AE1231=5),"MODERADO",IF(AND(AC1231=5,AE1231=5),"MODERADO",IF(AND(AC1231=2,AE1231=20),"ALTO",IF(AND(AC1231=3,AE1231=10),"ALTO",IF(AND(AC1231=4,AE1231=10),"ALTO",IF(AND(AC1231=5,AE1231=10),"ALTO",IF(AND(AC1231=3,AE1231=20),"EXTREMO",IF(AND(AC1231=4,AE1231=20),"EXTREMO",IF(AND(AC1231=5,AE1231=20),"EXTREMO",VLOOKUP(AG1231,[4]Evaluacion!A:B,2)))))))))))))))))</f>
        <v xml:space="preserve"> </v>
      </c>
      <c r="AI1231" s="213"/>
      <c r="AJ1231" s="214"/>
      <c r="AK1231" s="197"/>
      <c r="AL1231" s="197"/>
      <c r="AM1231" s="197"/>
      <c r="AN1231" s="197"/>
      <c r="AO1231" s="197"/>
      <c r="AP1231" s="197"/>
      <c r="AQ1231" s="197"/>
      <c r="AR1231" s="197"/>
      <c r="AS1231" s="215"/>
      <c r="AT1231" s="204"/>
      <c r="AU1231" s="213"/>
      <c r="AV1231" s="204"/>
      <c r="AW1231" s="204" t="str">
        <f t="shared" si="137"/>
        <v xml:space="preserve"> </v>
      </c>
      <c r="AX1231" s="204" t="str">
        <f t="shared" si="136"/>
        <v xml:space="preserve"> </v>
      </c>
      <c r="AY1231" s="204" t="str">
        <f>IF(OR(AT1231=" ",AT1231=0,AV1231=" ",AV1231=0)," ",IF(AND(AT1231=1,AV1231=5),"BAJO",IF(AND(AT1231=2,AV1231=5),"BAJO",IF(AND(AT1231=1,AV1231=10),"BAJO",IF(AND(AT1231=2,AV1231=10),"MODERADO",IF(AND(AT1231=1,AV1231=20),"MODERADO",IF(AND(AT1231=3,AV1231=5),"MODERADO",IF(AND(AT1231=4,AV1231=5),"MODERADO",IF(AND(AT1231=5,AV1231=5),"MODERADO",IF(AND(AT1231=2,AV1231=20),"ALTO",IF(AND(AT1231=3,AV1231=10),"ALTO",IF(AND(AT1231=4,AV1231=10),"ALTO",IF(AND(AT1231=5,AV1231=10),"ALTO",IF(AND(AT1231=3,AV1231=20),"EXTREMO",IF(AND(AT1231=4,AV1231=20),"EXTREMO",IF(AND(AT1231=5,AV1231=20),"EXTREMO",VLOOKUP(AX1231,[4]Evaluacion!R:S,2)))))))))))))))))</f>
        <v xml:space="preserve"> </v>
      </c>
      <c r="AZ1231" s="204"/>
      <c r="BA1231" s="204"/>
      <c r="BB1231" s="204"/>
      <c r="BC1231" s="204"/>
      <c r="BD1231" s="204"/>
      <c r="BE1231" s="204"/>
      <c r="BF1231" s="204"/>
      <c r="BG1231" s="205"/>
      <c r="BH1231" s="204"/>
    </row>
    <row r="1232" spans="1:60" x14ac:dyDescent="0.2">
      <c r="A1232" s="200"/>
      <c r="B1232" s="192"/>
      <c r="C1232" s="201"/>
      <c r="D1232" s="193"/>
      <c r="E1232" s="193"/>
      <c r="F1232" s="206"/>
      <c r="G1232" s="201"/>
      <c r="H1232" s="194"/>
      <c r="I1232" s="206"/>
      <c r="J1232" s="206"/>
      <c r="K1232" s="206"/>
      <c r="L1232" s="206"/>
      <c r="M1232" s="206"/>
      <c r="N1232" s="206"/>
      <c r="O1232" s="206"/>
      <c r="P1232" s="206"/>
      <c r="Q1232" s="206"/>
      <c r="R1232" s="206"/>
      <c r="S1232" s="206"/>
      <c r="T1232" s="206"/>
      <c r="U1232" s="206"/>
      <c r="V1232" s="206"/>
      <c r="W1232" s="206"/>
      <c r="X1232" s="206"/>
      <c r="Y1232" s="206"/>
      <c r="Z1232" s="206"/>
      <c r="AA1232" s="206"/>
      <c r="AB1232" s="193"/>
      <c r="AC1232" s="204"/>
      <c r="AD1232" s="204" t="str">
        <f t="shared" si="133"/>
        <v xml:space="preserve"> </v>
      </c>
      <c r="AE1232" s="204"/>
      <c r="AF1232" s="204" t="str">
        <f t="shared" si="134"/>
        <v xml:space="preserve"> </v>
      </c>
      <c r="AG1232" s="204" t="str">
        <f t="shared" si="135"/>
        <v xml:space="preserve"> </v>
      </c>
      <c r="AH1232" s="204" t="str">
        <f>IF(OR(AC1232=" ",AC1232=0,AE1232=" ",AE1232=0)," ",IF(AND(AC1232=1,AE1232=5),"BAJO",IF(AND(AC1232=2,AE1232=5),"BAJO",IF(AND(AC1232=1,AE1232=10),"BAJO",IF(AND(AC1232=2,AE1232=10),"MODERADO",IF(AND(AC1232=1,AE1232=20),"MODERADO",IF(AND(AC1232=3,AE1232=5),"MODERADO",IF(AND(AC1232=4,AE1232=5),"MODERADO",IF(AND(AC1232=5,AE1232=5),"MODERADO",IF(AND(AC1232=2,AE1232=20),"ALTO",IF(AND(AC1232=3,AE1232=10),"ALTO",IF(AND(AC1232=4,AE1232=10),"ALTO",IF(AND(AC1232=5,AE1232=10),"ALTO",IF(AND(AC1232=3,AE1232=20),"EXTREMO",IF(AND(AC1232=4,AE1232=20),"EXTREMO",IF(AND(AC1232=5,AE1232=20),"EXTREMO",VLOOKUP(AG1232,[4]Evaluacion!A:B,2)))))))))))))))))</f>
        <v xml:space="preserve"> </v>
      </c>
      <c r="AI1232" s="213"/>
      <c r="AJ1232" s="214"/>
      <c r="AK1232" s="197"/>
      <c r="AL1232" s="197"/>
      <c r="AM1232" s="197"/>
      <c r="AN1232" s="197"/>
      <c r="AO1232" s="197"/>
      <c r="AP1232" s="197"/>
      <c r="AQ1232" s="197"/>
      <c r="AR1232" s="197"/>
      <c r="AS1232" s="215"/>
      <c r="AT1232" s="204"/>
      <c r="AU1232" s="213"/>
      <c r="AV1232" s="204"/>
      <c r="AW1232" s="204" t="str">
        <f t="shared" si="137"/>
        <v xml:space="preserve"> </v>
      </c>
      <c r="AX1232" s="204" t="str">
        <f t="shared" si="136"/>
        <v xml:space="preserve"> </v>
      </c>
      <c r="AY1232" s="204" t="str">
        <f>IF(OR(AT1232=" ",AT1232=0,AV1232=" ",AV1232=0)," ",IF(AND(AT1232=1,AV1232=5),"BAJO",IF(AND(AT1232=2,AV1232=5),"BAJO",IF(AND(AT1232=1,AV1232=10),"BAJO",IF(AND(AT1232=2,AV1232=10),"MODERADO",IF(AND(AT1232=1,AV1232=20),"MODERADO",IF(AND(AT1232=3,AV1232=5),"MODERADO",IF(AND(AT1232=4,AV1232=5),"MODERADO",IF(AND(AT1232=5,AV1232=5),"MODERADO",IF(AND(AT1232=2,AV1232=20),"ALTO",IF(AND(AT1232=3,AV1232=10),"ALTO",IF(AND(AT1232=4,AV1232=10),"ALTO",IF(AND(AT1232=5,AV1232=10),"ALTO",IF(AND(AT1232=3,AV1232=20),"EXTREMO",IF(AND(AT1232=4,AV1232=20),"EXTREMO",IF(AND(AT1232=5,AV1232=20),"EXTREMO",VLOOKUP(AX1232,[4]Evaluacion!R:S,2)))))))))))))))))</f>
        <v xml:space="preserve"> </v>
      </c>
      <c r="AZ1232" s="204"/>
      <c r="BA1232" s="204"/>
      <c r="BB1232" s="204"/>
      <c r="BC1232" s="204"/>
      <c r="BD1232" s="204"/>
      <c r="BE1232" s="204"/>
      <c r="BF1232" s="204"/>
      <c r="BG1232" s="205"/>
      <c r="BH1232" s="204"/>
    </row>
    <row r="1233" spans="1:60" x14ac:dyDescent="0.2">
      <c r="A1233" s="200"/>
      <c r="B1233" s="192"/>
      <c r="C1233" s="201"/>
      <c r="D1233" s="193"/>
      <c r="E1233" s="193"/>
      <c r="F1233" s="206"/>
      <c r="G1233" s="201"/>
      <c r="H1233" s="194"/>
      <c r="I1233" s="206"/>
      <c r="J1233" s="206"/>
      <c r="K1233" s="206"/>
      <c r="L1233" s="206"/>
      <c r="M1233" s="206"/>
      <c r="N1233" s="206"/>
      <c r="O1233" s="206"/>
      <c r="P1233" s="206"/>
      <c r="Q1233" s="206"/>
      <c r="R1233" s="206"/>
      <c r="S1233" s="206"/>
      <c r="T1233" s="206"/>
      <c r="U1233" s="206"/>
      <c r="V1233" s="206"/>
      <c r="W1233" s="206"/>
      <c r="X1233" s="206"/>
      <c r="Y1233" s="206"/>
      <c r="Z1233" s="206"/>
      <c r="AA1233" s="206"/>
      <c r="AB1233" s="193"/>
      <c r="AC1233" s="204"/>
      <c r="AD1233" s="204" t="str">
        <f t="shared" ref="AD1233:AD1296" si="138">IF(AC1233=1,"RARA VEZ",IF(AC1233=2,"IMPROBABLE",IF(AC1233=3,"POSIBLE",IF(AC1233=4,"PROBABLE",IF(AC1233=5,"CASI SEGURO"," ")))))</f>
        <v xml:space="preserve"> </v>
      </c>
      <c r="AE1233" s="204"/>
      <c r="AF1233" s="204" t="str">
        <f t="shared" ref="AF1233:AF1296" si="139">IF(AE1233=5,"MODERADO",IF(AE1233=10,"MAYOR",IF(AE1233=20,"CATASTRÓFICO"," ")))</f>
        <v xml:space="preserve"> </v>
      </c>
      <c r="AG1233" s="204" t="str">
        <f t="shared" ref="AG1233:AG1296" si="140">IF(OR(AC1233=" ",AC1233=0,AE1233=" ",AE1233=0)," ",AC1233*AE1233)</f>
        <v xml:space="preserve"> </v>
      </c>
      <c r="AH1233" s="204" t="str">
        <f>IF(OR(AC1233=" ",AC1233=0,AE1233=" ",AE1233=0)," ",IF(AND(AC1233=1,AE1233=5),"BAJO",IF(AND(AC1233=2,AE1233=5),"BAJO",IF(AND(AC1233=1,AE1233=10),"BAJO",IF(AND(AC1233=2,AE1233=10),"MODERADO",IF(AND(AC1233=1,AE1233=20),"MODERADO",IF(AND(AC1233=3,AE1233=5),"MODERADO",IF(AND(AC1233=4,AE1233=5),"MODERADO",IF(AND(AC1233=5,AE1233=5),"MODERADO",IF(AND(AC1233=2,AE1233=20),"ALTO",IF(AND(AC1233=3,AE1233=10),"ALTO",IF(AND(AC1233=4,AE1233=10),"ALTO",IF(AND(AC1233=5,AE1233=10),"ALTO",IF(AND(AC1233=3,AE1233=20),"EXTREMO",IF(AND(AC1233=4,AE1233=20),"EXTREMO",IF(AND(AC1233=5,AE1233=20),"EXTREMO",VLOOKUP(AG1233,[4]Evaluacion!A:B,2)))))))))))))))))</f>
        <v xml:space="preserve"> </v>
      </c>
      <c r="AI1233" s="213"/>
      <c r="AJ1233" s="214"/>
      <c r="AK1233" s="197"/>
      <c r="AL1233" s="197"/>
      <c r="AM1233" s="197"/>
      <c r="AN1233" s="197"/>
      <c r="AO1233" s="197"/>
      <c r="AP1233" s="197"/>
      <c r="AQ1233" s="197"/>
      <c r="AR1233" s="197"/>
      <c r="AS1233" s="215"/>
      <c r="AT1233" s="204"/>
      <c r="AU1233" s="213"/>
      <c r="AV1233" s="204"/>
      <c r="AW1233" s="204" t="str">
        <f t="shared" si="137"/>
        <v xml:space="preserve"> </v>
      </c>
      <c r="AX1233" s="204" t="str">
        <f t="shared" ref="AX1233:AX1296" si="141">IF(OR(AT1233=" ",AT1233=0,AV1233=" ",AV1233=0)," ",AT1233*AV1233)</f>
        <v xml:space="preserve"> </v>
      </c>
      <c r="AY1233" s="204" t="str">
        <f>IF(OR(AT1233=" ",AT1233=0,AV1233=" ",AV1233=0)," ",IF(AND(AT1233=1,AV1233=5),"BAJO",IF(AND(AT1233=2,AV1233=5),"BAJO",IF(AND(AT1233=1,AV1233=10),"BAJO",IF(AND(AT1233=2,AV1233=10),"MODERADO",IF(AND(AT1233=1,AV1233=20),"MODERADO",IF(AND(AT1233=3,AV1233=5),"MODERADO",IF(AND(AT1233=4,AV1233=5),"MODERADO",IF(AND(AT1233=5,AV1233=5),"MODERADO",IF(AND(AT1233=2,AV1233=20),"ALTO",IF(AND(AT1233=3,AV1233=10),"ALTO",IF(AND(AT1233=4,AV1233=10),"ALTO",IF(AND(AT1233=5,AV1233=10),"ALTO",IF(AND(AT1233=3,AV1233=20),"EXTREMO",IF(AND(AT1233=4,AV1233=20),"EXTREMO",IF(AND(AT1233=5,AV1233=20),"EXTREMO",VLOOKUP(AX1233,[4]Evaluacion!R:S,2)))))))))))))))))</f>
        <v xml:space="preserve"> </v>
      </c>
      <c r="AZ1233" s="204"/>
      <c r="BA1233" s="204"/>
      <c r="BB1233" s="204"/>
      <c r="BC1233" s="204"/>
      <c r="BD1233" s="204"/>
      <c r="BE1233" s="204"/>
      <c r="BF1233" s="204"/>
      <c r="BG1233" s="205"/>
      <c r="BH1233" s="204"/>
    </row>
    <row r="1234" spans="1:60" x14ac:dyDescent="0.2">
      <c r="A1234" s="200"/>
      <c r="B1234" s="192"/>
      <c r="C1234" s="201"/>
      <c r="D1234" s="193"/>
      <c r="E1234" s="193"/>
      <c r="F1234" s="206"/>
      <c r="G1234" s="201"/>
      <c r="H1234" s="194"/>
      <c r="I1234" s="206"/>
      <c r="J1234" s="206"/>
      <c r="K1234" s="206"/>
      <c r="L1234" s="206"/>
      <c r="M1234" s="206"/>
      <c r="N1234" s="206"/>
      <c r="O1234" s="206"/>
      <c r="P1234" s="206"/>
      <c r="Q1234" s="206"/>
      <c r="R1234" s="206"/>
      <c r="S1234" s="206"/>
      <c r="T1234" s="206"/>
      <c r="U1234" s="206"/>
      <c r="V1234" s="206"/>
      <c r="W1234" s="206"/>
      <c r="X1234" s="206"/>
      <c r="Y1234" s="206"/>
      <c r="Z1234" s="206"/>
      <c r="AA1234" s="206"/>
      <c r="AB1234" s="193"/>
      <c r="AC1234" s="204"/>
      <c r="AD1234" s="204" t="str">
        <f t="shared" si="138"/>
        <v xml:space="preserve"> </v>
      </c>
      <c r="AE1234" s="204"/>
      <c r="AF1234" s="204" t="str">
        <f t="shared" si="139"/>
        <v xml:space="preserve"> </v>
      </c>
      <c r="AG1234" s="204" t="str">
        <f t="shared" si="140"/>
        <v xml:space="preserve"> </v>
      </c>
      <c r="AH1234" s="204" t="str">
        <f>IF(OR(AC1234=" ",AC1234=0,AE1234=" ",AE1234=0)," ",IF(AND(AC1234=1,AE1234=5),"BAJO",IF(AND(AC1234=2,AE1234=5),"BAJO",IF(AND(AC1234=1,AE1234=10),"BAJO",IF(AND(AC1234=2,AE1234=10),"MODERADO",IF(AND(AC1234=1,AE1234=20),"MODERADO",IF(AND(AC1234=3,AE1234=5),"MODERADO",IF(AND(AC1234=4,AE1234=5),"MODERADO",IF(AND(AC1234=5,AE1234=5),"MODERADO",IF(AND(AC1234=2,AE1234=20),"ALTO",IF(AND(AC1234=3,AE1234=10),"ALTO",IF(AND(AC1234=4,AE1234=10),"ALTO",IF(AND(AC1234=5,AE1234=10),"ALTO",IF(AND(AC1234=3,AE1234=20),"EXTREMO",IF(AND(AC1234=4,AE1234=20),"EXTREMO",IF(AND(AC1234=5,AE1234=20),"EXTREMO",VLOOKUP(AG1234,[4]Evaluacion!A:B,2)))))))))))))))))</f>
        <v xml:space="preserve"> </v>
      </c>
      <c r="AI1234" s="213"/>
      <c r="AJ1234" s="214"/>
      <c r="AK1234" s="197"/>
      <c r="AL1234" s="197"/>
      <c r="AM1234" s="197"/>
      <c r="AN1234" s="197"/>
      <c r="AO1234" s="197"/>
      <c r="AP1234" s="197"/>
      <c r="AQ1234" s="197"/>
      <c r="AR1234" s="197"/>
      <c r="AS1234" s="215"/>
      <c r="AT1234" s="204"/>
      <c r="AU1234" s="213"/>
      <c r="AV1234" s="204"/>
      <c r="AW1234" s="204" t="str">
        <f t="shared" si="137"/>
        <v xml:space="preserve"> </v>
      </c>
      <c r="AX1234" s="204" t="str">
        <f t="shared" si="141"/>
        <v xml:space="preserve"> </v>
      </c>
      <c r="AY1234" s="204" t="str">
        <f>IF(OR(AT1234=" ",AT1234=0,AV1234=" ",AV1234=0)," ",IF(AND(AT1234=1,AV1234=5),"BAJO",IF(AND(AT1234=2,AV1234=5),"BAJO",IF(AND(AT1234=1,AV1234=10),"BAJO",IF(AND(AT1234=2,AV1234=10),"MODERADO",IF(AND(AT1234=1,AV1234=20),"MODERADO",IF(AND(AT1234=3,AV1234=5),"MODERADO",IF(AND(AT1234=4,AV1234=5),"MODERADO",IF(AND(AT1234=5,AV1234=5),"MODERADO",IF(AND(AT1234=2,AV1234=20),"ALTO",IF(AND(AT1234=3,AV1234=10),"ALTO",IF(AND(AT1234=4,AV1234=10),"ALTO",IF(AND(AT1234=5,AV1234=10),"ALTO",IF(AND(AT1234=3,AV1234=20),"EXTREMO",IF(AND(AT1234=4,AV1234=20),"EXTREMO",IF(AND(AT1234=5,AV1234=20),"EXTREMO",VLOOKUP(AX1234,[4]Evaluacion!R:S,2)))))))))))))))))</f>
        <v xml:space="preserve"> </v>
      </c>
      <c r="AZ1234" s="204"/>
      <c r="BA1234" s="204"/>
      <c r="BB1234" s="204"/>
      <c r="BC1234" s="204"/>
      <c r="BD1234" s="204"/>
      <c r="BE1234" s="204"/>
      <c r="BF1234" s="204"/>
      <c r="BG1234" s="205"/>
      <c r="BH1234" s="204"/>
    </row>
    <row r="1235" spans="1:60" x14ac:dyDescent="0.2">
      <c r="A1235" s="200"/>
      <c r="B1235" s="192"/>
      <c r="C1235" s="201"/>
      <c r="D1235" s="193"/>
      <c r="E1235" s="193"/>
      <c r="F1235" s="206"/>
      <c r="G1235" s="201"/>
      <c r="H1235" s="194"/>
      <c r="I1235" s="206"/>
      <c r="J1235" s="206"/>
      <c r="K1235" s="206"/>
      <c r="L1235" s="206"/>
      <c r="M1235" s="206"/>
      <c r="N1235" s="206"/>
      <c r="O1235" s="206"/>
      <c r="P1235" s="206"/>
      <c r="Q1235" s="206"/>
      <c r="R1235" s="206"/>
      <c r="S1235" s="206"/>
      <c r="T1235" s="206"/>
      <c r="U1235" s="206"/>
      <c r="V1235" s="206"/>
      <c r="W1235" s="206"/>
      <c r="X1235" s="206"/>
      <c r="Y1235" s="206"/>
      <c r="Z1235" s="206"/>
      <c r="AA1235" s="206"/>
      <c r="AB1235" s="193"/>
      <c r="AC1235" s="204"/>
      <c r="AD1235" s="204" t="str">
        <f t="shared" si="138"/>
        <v xml:space="preserve"> </v>
      </c>
      <c r="AE1235" s="204"/>
      <c r="AF1235" s="204" t="str">
        <f t="shared" si="139"/>
        <v xml:space="preserve"> </v>
      </c>
      <c r="AG1235" s="204" t="str">
        <f t="shared" si="140"/>
        <v xml:space="preserve"> </v>
      </c>
      <c r="AH1235" s="204" t="str">
        <f>IF(OR(AC1235=" ",AC1235=0,AE1235=" ",AE1235=0)," ",IF(AND(AC1235=1,AE1235=5),"BAJO",IF(AND(AC1235=2,AE1235=5),"BAJO",IF(AND(AC1235=1,AE1235=10),"BAJO",IF(AND(AC1235=2,AE1235=10),"MODERADO",IF(AND(AC1235=1,AE1235=20),"MODERADO",IF(AND(AC1235=3,AE1235=5),"MODERADO",IF(AND(AC1235=4,AE1235=5),"MODERADO",IF(AND(AC1235=5,AE1235=5),"MODERADO",IF(AND(AC1235=2,AE1235=20),"ALTO",IF(AND(AC1235=3,AE1235=10),"ALTO",IF(AND(AC1235=4,AE1235=10),"ALTO",IF(AND(AC1235=5,AE1235=10),"ALTO",IF(AND(AC1235=3,AE1235=20),"EXTREMO",IF(AND(AC1235=4,AE1235=20),"EXTREMO",IF(AND(AC1235=5,AE1235=20),"EXTREMO",VLOOKUP(AG1235,[4]Evaluacion!A:B,2)))))))))))))))))</f>
        <v xml:space="preserve"> </v>
      </c>
      <c r="AI1235" s="213"/>
      <c r="AJ1235" s="214"/>
      <c r="AK1235" s="197"/>
      <c r="AL1235" s="197"/>
      <c r="AM1235" s="197"/>
      <c r="AN1235" s="197"/>
      <c r="AO1235" s="197"/>
      <c r="AP1235" s="197"/>
      <c r="AQ1235" s="197"/>
      <c r="AR1235" s="197"/>
      <c r="AS1235" s="215"/>
      <c r="AT1235" s="204"/>
      <c r="AU1235" s="213"/>
      <c r="AV1235" s="204"/>
      <c r="AW1235" s="204" t="str">
        <f t="shared" si="137"/>
        <v xml:space="preserve"> </v>
      </c>
      <c r="AX1235" s="204" t="str">
        <f t="shared" si="141"/>
        <v xml:space="preserve"> </v>
      </c>
      <c r="AY1235" s="204" t="str">
        <f>IF(OR(AT1235=" ",AT1235=0,AV1235=" ",AV1235=0)," ",IF(AND(AT1235=1,AV1235=5),"BAJO",IF(AND(AT1235=2,AV1235=5),"BAJO",IF(AND(AT1235=1,AV1235=10),"BAJO",IF(AND(AT1235=2,AV1235=10),"MODERADO",IF(AND(AT1235=1,AV1235=20),"MODERADO",IF(AND(AT1235=3,AV1235=5),"MODERADO",IF(AND(AT1235=4,AV1235=5),"MODERADO",IF(AND(AT1235=5,AV1235=5),"MODERADO",IF(AND(AT1235=2,AV1235=20),"ALTO",IF(AND(AT1235=3,AV1235=10),"ALTO",IF(AND(AT1235=4,AV1235=10),"ALTO",IF(AND(AT1235=5,AV1235=10),"ALTO",IF(AND(AT1235=3,AV1235=20),"EXTREMO",IF(AND(AT1235=4,AV1235=20),"EXTREMO",IF(AND(AT1235=5,AV1235=20),"EXTREMO",VLOOKUP(AX1235,[4]Evaluacion!R:S,2)))))))))))))))))</f>
        <v xml:space="preserve"> </v>
      </c>
      <c r="AZ1235" s="204"/>
      <c r="BA1235" s="204"/>
      <c r="BB1235" s="204"/>
      <c r="BC1235" s="204"/>
      <c r="BD1235" s="204"/>
      <c r="BE1235" s="204"/>
      <c r="BF1235" s="204"/>
      <c r="BG1235" s="205"/>
      <c r="BH1235" s="204"/>
    </row>
    <row r="1236" spans="1:60" x14ac:dyDescent="0.2">
      <c r="A1236" s="200"/>
      <c r="B1236" s="192"/>
      <c r="C1236" s="201"/>
      <c r="D1236" s="193"/>
      <c r="E1236" s="193"/>
      <c r="F1236" s="206"/>
      <c r="G1236" s="201"/>
      <c r="H1236" s="194"/>
      <c r="I1236" s="206"/>
      <c r="J1236" s="206"/>
      <c r="K1236" s="206"/>
      <c r="L1236" s="206"/>
      <c r="M1236" s="206"/>
      <c r="N1236" s="206"/>
      <c r="O1236" s="206"/>
      <c r="P1236" s="206"/>
      <c r="Q1236" s="206"/>
      <c r="R1236" s="206"/>
      <c r="S1236" s="206"/>
      <c r="T1236" s="206"/>
      <c r="U1236" s="206"/>
      <c r="V1236" s="206"/>
      <c r="W1236" s="206"/>
      <c r="X1236" s="206"/>
      <c r="Y1236" s="206"/>
      <c r="Z1236" s="206"/>
      <c r="AA1236" s="206"/>
      <c r="AB1236" s="193"/>
      <c r="AC1236" s="204"/>
      <c r="AD1236" s="204" t="str">
        <f t="shared" si="138"/>
        <v xml:space="preserve"> </v>
      </c>
      <c r="AE1236" s="204"/>
      <c r="AF1236" s="204" t="str">
        <f t="shared" si="139"/>
        <v xml:space="preserve"> </v>
      </c>
      <c r="AG1236" s="204" t="str">
        <f t="shared" si="140"/>
        <v xml:space="preserve"> </v>
      </c>
      <c r="AH1236" s="204" t="str">
        <f>IF(OR(AC1236=" ",AC1236=0,AE1236=" ",AE1236=0)," ",IF(AND(AC1236=1,AE1236=5),"BAJO",IF(AND(AC1236=2,AE1236=5),"BAJO",IF(AND(AC1236=1,AE1236=10),"BAJO",IF(AND(AC1236=2,AE1236=10),"MODERADO",IF(AND(AC1236=1,AE1236=20),"MODERADO",IF(AND(AC1236=3,AE1236=5),"MODERADO",IF(AND(AC1236=4,AE1236=5),"MODERADO",IF(AND(AC1236=5,AE1236=5),"MODERADO",IF(AND(AC1236=2,AE1236=20),"ALTO",IF(AND(AC1236=3,AE1236=10),"ALTO",IF(AND(AC1236=4,AE1236=10),"ALTO",IF(AND(AC1236=5,AE1236=10),"ALTO",IF(AND(AC1236=3,AE1236=20),"EXTREMO",IF(AND(AC1236=4,AE1236=20),"EXTREMO",IF(AND(AC1236=5,AE1236=20),"EXTREMO",VLOOKUP(AG1236,[4]Evaluacion!A:B,2)))))))))))))))))</f>
        <v xml:space="preserve"> </v>
      </c>
      <c r="AI1236" s="213"/>
      <c r="AJ1236" s="214"/>
      <c r="AK1236" s="197"/>
      <c r="AL1236" s="197"/>
      <c r="AM1236" s="197"/>
      <c r="AN1236" s="197"/>
      <c r="AO1236" s="197"/>
      <c r="AP1236" s="197"/>
      <c r="AQ1236" s="197"/>
      <c r="AR1236" s="197"/>
      <c r="AS1236" s="215"/>
      <c r="AT1236" s="204"/>
      <c r="AU1236" s="213"/>
      <c r="AV1236" s="204"/>
      <c r="AW1236" s="204" t="str">
        <f t="shared" si="137"/>
        <v xml:space="preserve"> </v>
      </c>
      <c r="AX1236" s="204" t="str">
        <f t="shared" si="141"/>
        <v xml:space="preserve"> </v>
      </c>
      <c r="AY1236" s="204" t="str">
        <f>IF(OR(AT1236=" ",AT1236=0,AV1236=" ",AV1236=0)," ",IF(AND(AT1236=1,AV1236=5),"BAJO",IF(AND(AT1236=2,AV1236=5),"BAJO",IF(AND(AT1236=1,AV1236=10),"BAJO",IF(AND(AT1236=2,AV1236=10),"MODERADO",IF(AND(AT1236=1,AV1236=20),"MODERADO",IF(AND(AT1236=3,AV1236=5),"MODERADO",IF(AND(AT1236=4,AV1236=5),"MODERADO",IF(AND(AT1236=5,AV1236=5),"MODERADO",IF(AND(AT1236=2,AV1236=20),"ALTO",IF(AND(AT1236=3,AV1236=10),"ALTO",IF(AND(AT1236=4,AV1236=10),"ALTO",IF(AND(AT1236=5,AV1236=10),"ALTO",IF(AND(AT1236=3,AV1236=20),"EXTREMO",IF(AND(AT1236=4,AV1236=20),"EXTREMO",IF(AND(AT1236=5,AV1236=20),"EXTREMO",VLOOKUP(AX1236,[4]Evaluacion!R:S,2)))))))))))))))))</f>
        <v xml:space="preserve"> </v>
      </c>
      <c r="AZ1236" s="204"/>
      <c r="BA1236" s="204"/>
      <c r="BB1236" s="204"/>
      <c r="BC1236" s="204"/>
      <c r="BD1236" s="204"/>
      <c r="BE1236" s="204"/>
      <c r="BF1236" s="204"/>
      <c r="BG1236" s="205"/>
      <c r="BH1236" s="204"/>
    </row>
    <row r="1237" spans="1:60" x14ac:dyDescent="0.2">
      <c r="A1237" s="200"/>
      <c r="B1237" s="192"/>
      <c r="C1237" s="201"/>
      <c r="D1237" s="193"/>
      <c r="E1237" s="193"/>
      <c r="F1237" s="206"/>
      <c r="G1237" s="201"/>
      <c r="H1237" s="194"/>
      <c r="I1237" s="206"/>
      <c r="J1237" s="206"/>
      <c r="K1237" s="206"/>
      <c r="L1237" s="206"/>
      <c r="M1237" s="206"/>
      <c r="N1237" s="206"/>
      <c r="O1237" s="206"/>
      <c r="P1237" s="206"/>
      <c r="Q1237" s="206"/>
      <c r="R1237" s="206"/>
      <c r="S1237" s="206"/>
      <c r="T1237" s="206"/>
      <c r="U1237" s="206"/>
      <c r="V1237" s="206"/>
      <c r="W1237" s="206"/>
      <c r="X1237" s="206"/>
      <c r="Y1237" s="206"/>
      <c r="Z1237" s="206"/>
      <c r="AA1237" s="206"/>
      <c r="AB1237" s="193"/>
      <c r="AC1237" s="204"/>
      <c r="AD1237" s="204" t="str">
        <f t="shared" si="138"/>
        <v xml:space="preserve"> </v>
      </c>
      <c r="AE1237" s="204"/>
      <c r="AF1237" s="204" t="str">
        <f t="shared" si="139"/>
        <v xml:space="preserve"> </v>
      </c>
      <c r="AG1237" s="204" t="str">
        <f t="shared" si="140"/>
        <v xml:space="preserve"> </v>
      </c>
      <c r="AH1237" s="204" t="str">
        <f>IF(OR(AC1237=" ",AC1237=0,AE1237=" ",AE1237=0)," ",IF(AND(AC1237=1,AE1237=5),"BAJO",IF(AND(AC1237=2,AE1237=5),"BAJO",IF(AND(AC1237=1,AE1237=10),"BAJO",IF(AND(AC1237=2,AE1237=10),"MODERADO",IF(AND(AC1237=1,AE1237=20),"MODERADO",IF(AND(AC1237=3,AE1237=5),"MODERADO",IF(AND(AC1237=4,AE1237=5),"MODERADO",IF(AND(AC1237=5,AE1237=5),"MODERADO",IF(AND(AC1237=2,AE1237=20),"ALTO",IF(AND(AC1237=3,AE1237=10),"ALTO",IF(AND(AC1237=4,AE1237=10),"ALTO",IF(AND(AC1237=5,AE1237=10),"ALTO",IF(AND(AC1237=3,AE1237=20),"EXTREMO",IF(AND(AC1237=4,AE1237=20),"EXTREMO",IF(AND(AC1237=5,AE1237=20),"EXTREMO",VLOOKUP(AG1237,[4]Evaluacion!A:B,2)))))))))))))))))</f>
        <v xml:space="preserve"> </v>
      </c>
      <c r="AI1237" s="213"/>
      <c r="AJ1237" s="214"/>
      <c r="AK1237" s="197"/>
      <c r="AL1237" s="197"/>
      <c r="AM1237" s="197"/>
      <c r="AN1237" s="197"/>
      <c r="AO1237" s="197"/>
      <c r="AP1237" s="197"/>
      <c r="AQ1237" s="197"/>
      <c r="AR1237" s="197"/>
      <c r="AS1237" s="215"/>
      <c r="AT1237" s="204"/>
      <c r="AU1237" s="213"/>
      <c r="AV1237" s="204"/>
      <c r="AW1237" s="204" t="str">
        <f t="shared" si="137"/>
        <v xml:space="preserve"> </v>
      </c>
      <c r="AX1237" s="204" t="str">
        <f t="shared" si="141"/>
        <v xml:space="preserve"> </v>
      </c>
      <c r="AY1237" s="204" t="str">
        <f>IF(OR(AT1237=" ",AT1237=0,AV1237=" ",AV1237=0)," ",IF(AND(AT1237=1,AV1237=5),"BAJO",IF(AND(AT1237=2,AV1237=5),"BAJO",IF(AND(AT1237=1,AV1237=10),"BAJO",IF(AND(AT1237=2,AV1237=10),"MODERADO",IF(AND(AT1237=1,AV1237=20),"MODERADO",IF(AND(AT1237=3,AV1237=5),"MODERADO",IF(AND(AT1237=4,AV1237=5),"MODERADO",IF(AND(AT1237=5,AV1237=5),"MODERADO",IF(AND(AT1237=2,AV1237=20),"ALTO",IF(AND(AT1237=3,AV1237=10),"ALTO",IF(AND(AT1237=4,AV1237=10),"ALTO",IF(AND(AT1237=5,AV1237=10),"ALTO",IF(AND(AT1237=3,AV1237=20),"EXTREMO",IF(AND(AT1237=4,AV1237=20),"EXTREMO",IF(AND(AT1237=5,AV1237=20),"EXTREMO",VLOOKUP(AX1237,[4]Evaluacion!R:S,2)))))))))))))))))</f>
        <v xml:space="preserve"> </v>
      </c>
      <c r="AZ1237" s="204"/>
      <c r="BA1237" s="204"/>
      <c r="BB1237" s="204"/>
      <c r="BC1237" s="204"/>
      <c r="BD1237" s="204"/>
      <c r="BE1237" s="204"/>
      <c r="BF1237" s="204"/>
      <c r="BG1237" s="205"/>
      <c r="BH1237" s="204"/>
    </row>
    <row r="1238" spans="1:60" x14ac:dyDescent="0.2">
      <c r="A1238" s="200"/>
      <c r="B1238" s="192"/>
      <c r="C1238" s="201"/>
      <c r="D1238" s="193"/>
      <c r="E1238" s="193"/>
      <c r="F1238" s="206"/>
      <c r="G1238" s="201"/>
      <c r="H1238" s="194"/>
      <c r="I1238" s="206"/>
      <c r="J1238" s="206"/>
      <c r="K1238" s="206"/>
      <c r="L1238" s="206"/>
      <c r="M1238" s="206"/>
      <c r="N1238" s="206"/>
      <c r="O1238" s="206"/>
      <c r="P1238" s="206"/>
      <c r="Q1238" s="206"/>
      <c r="R1238" s="206"/>
      <c r="S1238" s="206"/>
      <c r="T1238" s="206"/>
      <c r="U1238" s="206"/>
      <c r="V1238" s="206"/>
      <c r="W1238" s="206"/>
      <c r="X1238" s="206"/>
      <c r="Y1238" s="206"/>
      <c r="Z1238" s="206"/>
      <c r="AA1238" s="206"/>
      <c r="AB1238" s="193"/>
      <c r="AC1238" s="204"/>
      <c r="AD1238" s="204" t="str">
        <f t="shared" si="138"/>
        <v xml:space="preserve"> </v>
      </c>
      <c r="AE1238" s="204"/>
      <c r="AF1238" s="204" t="str">
        <f t="shared" si="139"/>
        <v xml:space="preserve"> </v>
      </c>
      <c r="AG1238" s="204" t="str">
        <f t="shared" si="140"/>
        <v xml:space="preserve"> </v>
      </c>
      <c r="AH1238" s="204" t="str">
        <f>IF(OR(AC1238=" ",AC1238=0,AE1238=" ",AE1238=0)," ",IF(AND(AC1238=1,AE1238=5),"BAJO",IF(AND(AC1238=2,AE1238=5),"BAJO",IF(AND(AC1238=1,AE1238=10),"BAJO",IF(AND(AC1238=2,AE1238=10),"MODERADO",IF(AND(AC1238=1,AE1238=20),"MODERADO",IF(AND(AC1238=3,AE1238=5),"MODERADO",IF(AND(AC1238=4,AE1238=5),"MODERADO",IF(AND(AC1238=5,AE1238=5),"MODERADO",IF(AND(AC1238=2,AE1238=20),"ALTO",IF(AND(AC1238=3,AE1238=10),"ALTO",IF(AND(AC1238=4,AE1238=10),"ALTO",IF(AND(AC1238=5,AE1238=10),"ALTO",IF(AND(AC1238=3,AE1238=20),"EXTREMO",IF(AND(AC1238=4,AE1238=20),"EXTREMO",IF(AND(AC1238=5,AE1238=20),"EXTREMO",VLOOKUP(AG1238,[4]Evaluacion!A:B,2)))))))))))))))))</f>
        <v xml:space="preserve"> </v>
      </c>
      <c r="AI1238" s="213"/>
      <c r="AJ1238" s="214"/>
      <c r="AK1238" s="197"/>
      <c r="AL1238" s="197"/>
      <c r="AM1238" s="197"/>
      <c r="AN1238" s="197"/>
      <c r="AO1238" s="197"/>
      <c r="AP1238" s="197"/>
      <c r="AQ1238" s="197"/>
      <c r="AR1238" s="197"/>
      <c r="AS1238" s="215"/>
      <c r="AT1238" s="204"/>
      <c r="AU1238" s="213"/>
      <c r="AV1238" s="204"/>
      <c r="AW1238" s="204" t="str">
        <f t="shared" si="137"/>
        <v xml:space="preserve"> </v>
      </c>
      <c r="AX1238" s="204" t="str">
        <f t="shared" si="141"/>
        <v xml:space="preserve"> </v>
      </c>
      <c r="AY1238" s="204" t="str">
        <f>IF(OR(AT1238=" ",AT1238=0,AV1238=" ",AV1238=0)," ",IF(AND(AT1238=1,AV1238=5),"BAJO",IF(AND(AT1238=2,AV1238=5),"BAJO",IF(AND(AT1238=1,AV1238=10),"BAJO",IF(AND(AT1238=2,AV1238=10),"MODERADO",IF(AND(AT1238=1,AV1238=20),"MODERADO",IF(AND(AT1238=3,AV1238=5),"MODERADO",IF(AND(AT1238=4,AV1238=5),"MODERADO",IF(AND(AT1238=5,AV1238=5),"MODERADO",IF(AND(AT1238=2,AV1238=20),"ALTO",IF(AND(AT1238=3,AV1238=10),"ALTO",IF(AND(AT1238=4,AV1238=10),"ALTO",IF(AND(AT1238=5,AV1238=10),"ALTO",IF(AND(AT1238=3,AV1238=20),"EXTREMO",IF(AND(AT1238=4,AV1238=20),"EXTREMO",IF(AND(AT1238=5,AV1238=20),"EXTREMO",VLOOKUP(AX1238,[4]Evaluacion!R:S,2)))))))))))))))))</f>
        <v xml:space="preserve"> </v>
      </c>
      <c r="AZ1238" s="204"/>
      <c r="BA1238" s="204"/>
      <c r="BB1238" s="204"/>
      <c r="BC1238" s="204"/>
      <c r="BD1238" s="204"/>
      <c r="BE1238" s="204"/>
      <c r="BF1238" s="204"/>
      <c r="BG1238" s="205"/>
      <c r="BH1238" s="204"/>
    </row>
    <row r="1239" spans="1:60" x14ac:dyDescent="0.2">
      <c r="A1239" s="200"/>
      <c r="B1239" s="192"/>
      <c r="C1239" s="201"/>
      <c r="D1239" s="193"/>
      <c r="E1239" s="193"/>
      <c r="F1239" s="206"/>
      <c r="G1239" s="201"/>
      <c r="H1239" s="194"/>
      <c r="I1239" s="206"/>
      <c r="J1239" s="206"/>
      <c r="K1239" s="206"/>
      <c r="L1239" s="206"/>
      <c r="M1239" s="206"/>
      <c r="N1239" s="206"/>
      <c r="O1239" s="206"/>
      <c r="P1239" s="206"/>
      <c r="Q1239" s="206"/>
      <c r="R1239" s="206"/>
      <c r="S1239" s="206"/>
      <c r="T1239" s="206"/>
      <c r="U1239" s="206"/>
      <c r="V1239" s="206"/>
      <c r="W1239" s="206"/>
      <c r="X1239" s="206"/>
      <c r="Y1239" s="206"/>
      <c r="Z1239" s="206"/>
      <c r="AA1239" s="206"/>
      <c r="AB1239" s="193"/>
      <c r="AC1239" s="204"/>
      <c r="AD1239" s="204" t="str">
        <f t="shared" si="138"/>
        <v xml:space="preserve"> </v>
      </c>
      <c r="AE1239" s="204"/>
      <c r="AF1239" s="204" t="str">
        <f t="shared" si="139"/>
        <v xml:space="preserve"> </v>
      </c>
      <c r="AG1239" s="204" t="str">
        <f t="shared" si="140"/>
        <v xml:space="preserve"> </v>
      </c>
      <c r="AH1239" s="204" t="str">
        <f>IF(OR(AC1239=" ",AC1239=0,AE1239=" ",AE1239=0)," ",IF(AND(AC1239=1,AE1239=5),"BAJO",IF(AND(AC1239=2,AE1239=5),"BAJO",IF(AND(AC1239=1,AE1239=10),"BAJO",IF(AND(AC1239=2,AE1239=10),"MODERADO",IF(AND(AC1239=1,AE1239=20),"MODERADO",IF(AND(AC1239=3,AE1239=5),"MODERADO",IF(AND(AC1239=4,AE1239=5),"MODERADO",IF(AND(AC1239=5,AE1239=5),"MODERADO",IF(AND(AC1239=2,AE1239=20),"ALTO",IF(AND(AC1239=3,AE1239=10),"ALTO",IF(AND(AC1239=4,AE1239=10),"ALTO",IF(AND(AC1239=5,AE1239=10),"ALTO",IF(AND(AC1239=3,AE1239=20),"EXTREMO",IF(AND(AC1239=4,AE1239=20),"EXTREMO",IF(AND(AC1239=5,AE1239=20),"EXTREMO",VLOOKUP(AG1239,[4]Evaluacion!A:B,2)))))))))))))))))</f>
        <v xml:space="preserve"> </v>
      </c>
      <c r="AI1239" s="213"/>
      <c r="AJ1239" s="214"/>
      <c r="AK1239" s="197"/>
      <c r="AL1239" s="197"/>
      <c r="AM1239" s="197"/>
      <c r="AN1239" s="197"/>
      <c r="AO1239" s="197"/>
      <c r="AP1239" s="197"/>
      <c r="AQ1239" s="197"/>
      <c r="AR1239" s="197"/>
      <c r="AS1239" s="215"/>
      <c r="AT1239" s="204"/>
      <c r="AU1239" s="213"/>
      <c r="AV1239" s="204"/>
      <c r="AW1239" s="204" t="str">
        <f t="shared" si="137"/>
        <v xml:space="preserve"> </v>
      </c>
      <c r="AX1239" s="204" t="str">
        <f t="shared" si="141"/>
        <v xml:space="preserve"> </v>
      </c>
      <c r="AY1239" s="204" t="str">
        <f>IF(OR(AT1239=" ",AT1239=0,AV1239=" ",AV1239=0)," ",IF(AND(AT1239=1,AV1239=5),"BAJO",IF(AND(AT1239=2,AV1239=5),"BAJO",IF(AND(AT1239=1,AV1239=10),"BAJO",IF(AND(AT1239=2,AV1239=10),"MODERADO",IF(AND(AT1239=1,AV1239=20),"MODERADO",IF(AND(AT1239=3,AV1239=5),"MODERADO",IF(AND(AT1239=4,AV1239=5),"MODERADO",IF(AND(AT1239=5,AV1239=5),"MODERADO",IF(AND(AT1239=2,AV1239=20),"ALTO",IF(AND(AT1239=3,AV1239=10),"ALTO",IF(AND(AT1239=4,AV1239=10),"ALTO",IF(AND(AT1239=5,AV1239=10),"ALTO",IF(AND(AT1239=3,AV1239=20),"EXTREMO",IF(AND(AT1239=4,AV1239=20),"EXTREMO",IF(AND(AT1239=5,AV1239=20),"EXTREMO",VLOOKUP(AX1239,[4]Evaluacion!R:S,2)))))))))))))))))</f>
        <v xml:space="preserve"> </v>
      </c>
      <c r="AZ1239" s="204"/>
      <c r="BA1239" s="204"/>
      <c r="BB1239" s="204"/>
      <c r="BC1239" s="204"/>
      <c r="BD1239" s="204"/>
      <c r="BE1239" s="204"/>
      <c r="BF1239" s="204"/>
      <c r="BG1239" s="205"/>
      <c r="BH1239" s="204"/>
    </row>
    <row r="1240" spans="1:60" x14ac:dyDescent="0.2">
      <c r="A1240" s="200"/>
      <c r="B1240" s="192"/>
      <c r="C1240" s="201"/>
      <c r="D1240" s="193"/>
      <c r="E1240" s="193"/>
      <c r="F1240" s="206"/>
      <c r="G1240" s="201"/>
      <c r="H1240" s="194"/>
      <c r="I1240" s="206"/>
      <c r="J1240" s="206"/>
      <c r="K1240" s="206"/>
      <c r="L1240" s="206"/>
      <c r="M1240" s="206"/>
      <c r="N1240" s="206"/>
      <c r="O1240" s="206"/>
      <c r="P1240" s="206"/>
      <c r="Q1240" s="206"/>
      <c r="R1240" s="206"/>
      <c r="S1240" s="206"/>
      <c r="T1240" s="206"/>
      <c r="U1240" s="206"/>
      <c r="V1240" s="206"/>
      <c r="W1240" s="206"/>
      <c r="X1240" s="206"/>
      <c r="Y1240" s="206"/>
      <c r="Z1240" s="206"/>
      <c r="AA1240" s="206"/>
      <c r="AB1240" s="193"/>
      <c r="AC1240" s="204"/>
      <c r="AD1240" s="204" t="str">
        <f t="shared" si="138"/>
        <v xml:space="preserve"> </v>
      </c>
      <c r="AE1240" s="204"/>
      <c r="AF1240" s="204" t="str">
        <f t="shared" si="139"/>
        <v xml:space="preserve"> </v>
      </c>
      <c r="AG1240" s="204" t="str">
        <f t="shared" si="140"/>
        <v xml:space="preserve"> </v>
      </c>
      <c r="AH1240" s="204" t="str">
        <f>IF(OR(AC1240=" ",AC1240=0,AE1240=" ",AE1240=0)," ",IF(AND(AC1240=1,AE1240=5),"BAJO",IF(AND(AC1240=2,AE1240=5),"BAJO",IF(AND(AC1240=1,AE1240=10),"BAJO",IF(AND(AC1240=2,AE1240=10),"MODERADO",IF(AND(AC1240=1,AE1240=20),"MODERADO",IF(AND(AC1240=3,AE1240=5),"MODERADO",IF(AND(AC1240=4,AE1240=5),"MODERADO",IF(AND(AC1240=5,AE1240=5),"MODERADO",IF(AND(AC1240=2,AE1240=20),"ALTO",IF(AND(AC1240=3,AE1240=10),"ALTO",IF(AND(AC1240=4,AE1240=10),"ALTO",IF(AND(AC1240=5,AE1240=10),"ALTO",IF(AND(AC1240=3,AE1240=20),"EXTREMO",IF(AND(AC1240=4,AE1240=20),"EXTREMO",IF(AND(AC1240=5,AE1240=20),"EXTREMO",VLOOKUP(AG1240,[4]Evaluacion!A:B,2)))))))))))))))))</f>
        <v xml:space="preserve"> </v>
      </c>
      <c r="AI1240" s="213"/>
      <c r="AJ1240" s="214"/>
      <c r="AK1240" s="197"/>
      <c r="AL1240" s="197"/>
      <c r="AM1240" s="197"/>
      <c r="AN1240" s="197"/>
      <c r="AO1240" s="197"/>
      <c r="AP1240" s="197"/>
      <c r="AQ1240" s="197"/>
      <c r="AR1240" s="197"/>
      <c r="AS1240" s="215"/>
      <c r="AT1240" s="204"/>
      <c r="AU1240" s="213"/>
      <c r="AV1240" s="204"/>
      <c r="AW1240" s="204" t="str">
        <f t="shared" si="137"/>
        <v xml:space="preserve"> </v>
      </c>
      <c r="AX1240" s="204" t="str">
        <f t="shared" si="141"/>
        <v xml:space="preserve"> </v>
      </c>
      <c r="AY1240" s="204" t="str">
        <f>IF(OR(AT1240=" ",AT1240=0,AV1240=" ",AV1240=0)," ",IF(AND(AT1240=1,AV1240=5),"BAJO",IF(AND(AT1240=2,AV1240=5),"BAJO",IF(AND(AT1240=1,AV1240=10),"BAJO",IF(AND(AT1240=2,AV1240=10),"MODERADO",IF(AND(AT1240=1,AV1240=20),"MODERADO",IF(AND(AT1240=3,AV1240=5),"MODERADO",IF(AND(AT1240=4,AV1240=5),"MODERADO",IF(AND(AT1240=5,AV1240=5),"MODERADO",IF(AND(AT1240=2,AV1240=20),"ALTO",IF(AND(AT1240=3,AV1240=10),"ALTO",IF(AND(AT1240=4,AV1240=10),"ALTO",IF(AND(AT1240=5,AV1240=10),"ALTO",IF(AND(AT1240=3,AV1240=20),"EXTREMO",IF(AND(AT1240=4,AV1240=20),"EXTREMO",IF(AND(AT1240=5,AV1240=20),"EXTREMO",VLOOKUP(AX1240,[4]Evaluacion!R:S,2)))))))))))))))))</f>
        <v xml:space="preserve"> </v>
      </c>
      <c r="AZ1240" s="204"/>
      <c r="BA1240" s="204"/>
      <c r="BB1240" s="204"/>
      <c r="BC1240" s="204"/>
      <c r="BD1240" s="204"/>
      <c r="BE1240" s="204"/>
      <c r="BF1240" s="204"/>
      <c r="BG1240" s="205"/>
      <c r="BH1240" s="204"/>
    </row>
    <row r="1241" spans="1:60" x14ac:dyDescent="0.2">
      <c r="A1241" s="200"/>
      <c r="B1241" s="192"/>
      <c r="C1241" s="201"/>
      <c r="D1241" s="193"/>
      <c r="E1241" s="193"/>
      <c r="F1241" s="206"/>
      <c r="G1241" s="201"/>
      <c r="H1241" s="194"/>
      <c r="I1241" s="206"/>
      <c r="J1241" s="206"/>
      <c r="K1241" s="206"/>
      <c r="L1241" s="206"/>
      <c r="M1241" s="206"/>
      <c r="N1241" s="206"/>
      <c r="O1241" s="206"/>
      <c r="P1241" s="206"/>
      <c r="Q1241" s="206"/>
      <c r="R1241" s="206"/>
      <c r="S1241" s="206"/>
      <c r="T1241" s="206"/>
      <c r="U1241" s="206"/>
      <c r="V1241" s="206"/>
      <c r="W1241" s="206"/>
      <c r="X1241" s="206"/>
      <c r="Y1241" s="206"/>
      <c r="Z1241" s="206"/>
      <c r="AA1241" s="206"/>
      <c r="AB1241" s="193"/>
      <c r="AC1241" s="204"/>
      <c r="AD1241" s="204" t="str">
        <f t="shared" si="138"/>
        <v xml:space="preserve"> </v>
      </c>
      <c r="AE1241" s="204"/>
      <c r="AF1241" s="204" t="str">
        <f t="shared" si="139"/>
        <v xml:space="preserve"> </v>
      </c>
      <c r="AG1241" s="204" t="str">
        <f t="shared" si="140"/>
        <v xml:space="preserve"> </v>
      </c>
      <c r="AH1241" s="204" t="str">
        <f>IF(OR(AC1241=" ",AC1241=0,AE1241=" ",AE1241=0)," ",IF(AND(AC1241=1,AE1241=5),"BAJO",IF(AND(AC1241=2,AE1241=5),"BAJO",IF(AND(AC1241=1,AE1241=10),"BAJO",IF(AND(AC1241=2,AE1241=10),"MODERADO",IF(AND(AC1241=1,AE1241=20),"MODERADO",IF(AND(AC1241=3,AE1241=5),"MODERADO",IF(AND(AC1241=4,AE1241=5),"MODERADO",IF(AND(AC1241=5,AE1241=5),"MODERADO",IF(AND(AC1241=2,AE1241=20),"ALTO",IF(AND(AC1241=3,AE1241=10),"ALTO",IF(AND(AC1241=4,AE1241=10),"ALTO",IF(AND(AC1241=5,AE1241=10),"ALTO",IF(AND(AC1241=3,AE1241=20),"EXTREMO",IF(AND(AC1241=4,AE1241=20),"EXTREMO",IF(AND(AC1241=5,AE1241=20),"EXTREMO",VLOOKUP(AG1241,[4]Evaluacion!A:B,2)))))))))))))))))</f>
        <v xml:space="preserve"> </v>
      </c>
      <c r="AI1241" s="213"/>
      <c r="AJ1241" s="214"/>
      <c r="AK1241" s="197"/>
      <c r="AL1241" s="197"/>
      <c r="AM1241" s="197"/>
      <c r="AN1241" s="197"/>
      <c r="AO1241" s="197"/>
      <c r="AP1241" s="197"/>
      <c r="AQ1241" s="197"/>
      <c r="AR1241" s="197"/>
      <c r="AS1241" s="215"/>
      <c r="AT1241" s="204"/>
      <c r="AU1241" s="213"/>
      <c r="AV1241" s="204"/>
      <c r="AW1241" s="204" t="str">
        <f t="shared" si="137"/>
        <v xml:space="preserve"> </v>
      </c>
      <c r="AX1241" s="204" t="str">
        <f t="shared" si="141"/>
        <v xml:space="preserve"> </v>
      </c>
      <c r="AY1241" s="204" t="str">
        <f>IF(OR(AT1241=" ",AT1241=0,AV1241=" ",AV1241=0)," ",IF(AND(AT1241=1,AV1241=5),"BAJO",IF(AND(AT1241=2,AV1241=5),"BAJO",IF(AND(AT1241=1,AV1241=10),"BAJO",IF(AND(AT1241=2,AV1241=10),"MODERADO",IF(AND(AT1241=1,AV1241=20),"MODERADO",IF(AND(AT1241=3,AV1241=5),"MODERADO",IF(AND(AT1241=4,AV1241=5),"MODERADO",IF(AND(AT1241=5,AV1241=5),"MODERADO",IF(AND(AT1241=2,AV1241=20),"ALTO",IF(AND(AT1241=3,AV1241=10),"ALTO",IF(AND(AT1241=4,AV1241=10),"ALTO",IF(AND(AT1241=5,AV1241=10),"ALTO",IF(AND(AT1241=3,AV1241=20),"EXTREMO",IF(AND(AT1241=4,AV1241=20),"EXTREMO",IF(AND(AT1241=5,AV1241=20),"EXTREMO",VLOOKUP(AX1241,[4]Evaluacion!R:S,2)))))))))))))))))</f>
        <v xml:space="preserve"> </v>
      </c>
      <c r="AZ1241" s="204"/>
      <c r="BA1241" s="204"/>
      <c r="BB1241" s="204"/>
      <c r="BC1241" s="204"/>
      <c r="BD1241" s="204"/>
      <c r="BE1241" s="204"/>
      <c r="BF1241" s="204"/>
      <c r="BG1241" s="205"/>
      <c r="BH1241" s="204"/>
    </row>
    <row r="1242" spans="1:60" x14ac:dyDescent="0.2">
      <c r="A1242" s="200"/>
      <c r="B1242" s="192"/>
      <c r="C1242" s="201"/>
      <c r="D1242" s="193"/>
      <c r="E1242" s="193"/>
      <c r="F1242" s="206"/>
      <c r="G1242" s="201"/>
      <c r="H1242" s="194"/>
      <c r="I1242" s="206"/>
      <c r="J1242" s="206"/>
      <c r="K1242" s="206"/>
      <c r="L1242" s="206"/>
      <c r="M1242" s="206"/>
      <c r="N1242" s="206"/>
      <c r="O1242" s="206"/>
      <c r="P1242" s="206"/>
      <c r="Q1242" s="206"/>
      <c r="R1242" s="206"/>
      <c r="S1242" s="206"/>
      <c r="T1242" s="206"/>
      <c r="U1242" s="206"/>
      <c r="V1242" s="206"/>
      <c r="W1242" s="206"/>
      <c r="X1242" s="206"/>
      <c r="Y1242" s="206"/>
      <c r="Z1242" s="206"/>
      <c r="AA1242" s="206"/>
      <c r="AB1242" s="193"/>
      <c r="AC1242" s="204"/>
      <c r="AD1242" s="204" t="str">
        <f t="shared" si="138"/>
        <v xml:space="preserve"> </v>
      </c>
      <c r="AE1242" s="204"/>
      <c r="AF1242" s="204" t="str">
        <f t="shared" si="139"/>
        <v xml:space="preserve"> </v>
      </c>
      <c r="AG1242" s="204" t="str">
        <f t="shared" si="140"/>
        <v xml:space="preserve"> </v>
      </c>
      <c r="AH1242" s="204" t="str">
        <f>IF(OR(AC1242=" ",AC1242=0,AE1242=" ",AE1242=0)," ",IF(AND(AC1242=1,AE1242=5),"BAJO",IF(AND(AC1242=2,AE1242=5),"BAJO",IF(AND(AC1242=1,AE1242=10),"BAJO",IF(AND(AC1242=2,AE1242=10),"MODERADO",IF(AND(AC1242=1,AE1242=20),"MODERADO",IF(AND(AC1242=3,AE1242=5),"MODERADO",IF(AND(AC1242=4,AE1242=5),"MODERADO",IF(AND(AC1242=5,AE1242=5),"MODERADO",IF(AND(AC1242=2,AE1242=20),"ALTO",IF(AND(AC1242=3,AE1242=10),"ALTO",IF(AND(AC1242=4,AE1242=10),"ALTO",IF(AND(AC1242=5,AE1242=10),"ALTO",IF(AND(AC1242=3,AE1242=20),"EXTREMO",IF(AND(AC1242=4,AE1242=20),"EXTREMO",IF(AND(AC1242=5,AE1242=20),"EXTREMO",VLOOKUP(AG1242,[4]Evaluacion!A:B,2)))))))))))))))))</f>
        <v xml:space="preserve"> </v>
      </c>
      <c r="AI1242" s="213"/>
      <c r="AJ1242" s="214"/>
      <c r="AK1242" s="197"/>
      <c r="AL1242" s="197"/>
      <c r="AM1242" s="197"/>
      <c r="AN1242" s="197"/>
      <c r="AO1242" s="197"/>
      <c r="AP1242" s="197"/>
      <c r="AQ1242" s="197"/>
      <c r="AR1242" s="197"/>
      <c r="AS1242" s="215"/>
      <c r="AT1242" s="204"/>
      <c r="AU1242" s="213"/>
      <c r="AV1242" s="204"/>
      <c r="AW1242" s="204" t="str">
        <f t="shared" si="137"/>
        <v xml:space="preserve"> </v>
      </c>
      <c r="AX1242" s="204" t="str">
        <f t="shared" si="141"/>
        <v xml:space="preserve"> </v>
      </c>
      <c r="AY1242" s="204" t="str">
        <f>IF(OR(AT1242=" ",AT1242=0,AV1242=" ",AV1242=0)," ",IF(AND(AT1242=1,AV1242=5),"BAJO",IF(AND(AT1242=2,AV1242=5),"BAJO",IF(AND(AT1242=1,AV1242=10),"BAJO",IF(AND(AT1242=2,AV1242=10),"MODERADO",IF(AND(AT1242=1,AV1242=20),"MODERADO",IF(AND(AT1242=3,AV1242=5),"MODERADO",IF(AND(AT1242=4,AV1242=5),"MODERADO",IF(AND(AT1242=5,AV1242=5),"MODERADO",IF(AND(AT1242=2,AV1242=20),"ALTO",IF(AND(AT1242=3,AV1242=10),"ALTO",IF(AND(AT1242=4,AV1242=10),"ALTO",IF(AND(AT1242=5,AV1242=10),"ALTO",IF(AND(AT1242=3,AV1242=20),"EXTREMO",IF(AND(AT1242=4,AV1242=20),"EXTREMO",IF(AND(AT1242=5,AV1242=20),"EXTREMO",VLOOKUP(AX1242,[4]Evaluacion!R:S,2)))))))))))))))))</f>
        <v xml:space="preserve"> </v>
      </c>
      <c r="AZ1242" s="204"/>
      <c r="BA1242" s="204"/>
      <c r="BB1242" s="204"/>
      <c r="BC1242" s="204"/>
      <c r="BD1242" s="204"/>
      <c r="BE1242" s="204"/>
      <c r="BF1242" s="204"/>
      <c r="BG1242" s="205"/>
      <c r="BH1242" s="204"/>
    </row>
    <row r="1243" spans="1:60" x14ac:dyDescent="0.2">
      <c r="A1243" s="200"/>
      <c r="B1243" s="192"/>
      <c r="C1243" s="201"/>
      <c r="D1243" s="193"/>
      <c r="E1243" s="193"/>
      <c r="F1243" s="206"/>
      <c r="G1243" s="201"/>
      <c r="H1243" s="194"/>
      <c r="I1243" s="206"/>
      <c r="J1243" s="206"/>
      <c r="K1243" s="206"/>
      <c r="L1243" s="206"/>
      <c r="M1243" s="206"/>
      <c r="N1243" s="206"/>
      <c r="O1243" s="206"/>
      <c r="P1243" s="206"/>
      <c r="Q1243" s="206"/>
      <c r="R1243" s="206"/>
      <c r="S1243" s="206"/>
      <c r="T1243" s="206"/>
      <c r="U1243" s="206"/>
      <c r="V1243" s="206"/>
      <c r="W1243" s="206"/>
      <c r="X1243" s="206"/>
      <c r="Y1243" s="206"/>
      <c r="Z1243" s="206"/>
      <c r="AA1243" s="206"/>
      <c r="AB1243" s="193"/>
      <c r="AC1243" s="204"/>
      <c r="AD1243" s="204" t="str">
        <f t="shared" si="138"/>
        <v xml:space="preserve"> </v>
      </c>
      <c r="AE1243" s="204"/>
      <c r="AF1243" s="204" t="str">
        <f t="shared" si="139"/>
        <v xml:space="preserve"> </v>
      </c>
      <c r="AG1243" s="204" t="str">
        <f t="shared" si="140"/>
        <v xml:space="preserve"> </v>
      </c>
      <c r="AH1243" s="204" t="str">
        <f>IF(OR(AC1243=" ",AC1243=0,AE1243=" ",AE1243=0)," ",IF(AND(AC1243=1,AE1243=5),"BAJO",IF(AND(AC1243=2,AE1243=5),"BAJO",IF(AND(AC1243=1,AE1243=10),"BAJO",IF(AND(AC1243=2,AE1243=10),"MODERADO",IF(AND(AC1243=1,AE1243=20),"MODERADO",IF(AND(AC1243=3,AE1243=5),"MODERADO",IF(AND(AC1243=4,AE1243=5),"MODERADO",IF(AND(AC1243=5,AE1243=5),"MODERADO",IF(AND(AC1243=2,AE1243=20),"ALTO",IF(AND(AC1243=3,AE1243=10),"ALTO",IF(AND(AC1243=4,AE1243=10),"ALTO",IF(AND(AC1243=5,AE1243=10),"ALTO",IF(AND(AC1243=3,AE1243=20),"EXTREMO",IF(AND(AC1243=4,AE1243=20),"EXTREMO",IF(AND(AC1243=5,AE1243=20),"EXTREMO",VLOOKUP(AG1243,[4]Evaluacion!A:B,2)))))))))))))))))</f>
        <v xml:space="preserve"> </v>
      </c>
      <c r="AI1243" s="213"/>
      <c r="AJ1243" s="214"/>
      <c r="AK1243" s="197"/>
      <c r="AL1243" s="197"/>
      <c r="AM1243" s="197"/>
      <c r="AN1243" s="197"/>
      <c r="AO1243" s="197"/>
      <c r="AP1243" s="197"/>
      <c r="AQ1243" s="197"/>
      <c r="AR1243" s="197"/>
      <c r="AS1243" s="215"/>
      <c r="AT1243" s="204"/>
      <c r="AU1243" s="213"/>
      <c r="AV1243" s="204"/>
      <c r="AW1243" s="204" t="str">
        <f t="shared" si="137"/>
        <v xml:space="preserve"> </v>
      </c>
      <c r="AX1243" s="204" t="str">
        <f t="shared" si="141"/>
        <v xml:space="preserve"> </v>
      </c>
      <c r="AY1243" s="204" t="str">
        <f>IF(OR(AT1243=" ",AT1243=0,AV1243=" ",AV1243=0)," ",IF(AND(AT1243=1,AV1243=5),"BAJO",IF(AND(AT1243=2,AV1243=5),"BAJO",IF(AND(AT1243=1,AV1243=10),"BAJO",IF(AND(AT1243=2,AV1243=10),"MODERADO",IF(AND(AT1243=1,AV1243=20),"MODERADO",IF(AND(AT1243=3,AV1243=5),"MODERADO",IF(AND(AT1243=4,AV1243=5),"MODERADO",IF(AND(AT1243=5,AV1243=5),"MODERADO",IF(AND(AT1243=2,AV1243=20),"ALTO",IF(AND(AT1243=3,AV1243=10),"ALTO",IF(AND(AT1243=4,AV1243=10),"ALTO",IF(AND(AT1243=5,AV1243=10),"ALTO",IF(AND(AT1243=3,AV1243=20),"EXTREMO",IF(AND(AT1243=4,AV1243=20),"EXTREMO",IF(AND(AT1243=5,AV1243=20),"EXTREMO",VLOOKUP(AX1243,[4]Evaluacion!R:S,2)))))))))))))))))</f>
        <v xml:space="preserve"> </v>
      </c>
      <c r="AZ1243" s="204"/>
      <c r="BA1243" s="204"/>
      <c r="BB1243" s="204"/>
      <c r="BC1243" s="204"/>
      <c r="BD1243" s="204"/>
      <c r="BE1243" s="204"/>
      <c r="BF1243" s="204"/>
      <c r="BG1243" s="205"/>
      <c r="BH1243" s="204"/>
    </row>
    <row r="1244" spans="1:60" x14ac:dyDescent="0.2">
      <c r="A1244" s="200"/>
      <c r="B1244" s="192"/>
      <c r="C1244" s="201"/>
      <c r="D1244" s="193"/>
      <c r="E1244" s="193"/>
      <c r="F1244" s="206"/>
      <c r="G1244" s="201"/>
      <c r="H1244" s="194"/>
      <c r="I1244" s="206"/>
      <c r="J1244" s="206"/>
      <c r="K1244" s="206"/>
      <c r="L1244" s="206"/>
      <c r="M1244" s="206"/>
      <c r="N1244" s="206"/>
      <c r="O1244" s="206"/>
      <c r="P1244" s="206"/>
      <c r="Q1244" s="206"/>
      <c r="R1244" s="206"/>
      <c r="S1244" s="206"/>
      <c r="T1244" s="206"/>
      <c r="U1244" s="206"/>
      <c r="V1244" s="206"/>
      <c r="W1244" s="206"/>
      <c r="X1244" s="206"/>
      <c r="Y1244" s="206"/>
      <c r="Z1244" s="206"/>
      <c r="AA1244" s="206"/>
      <c r="AB1244" s="193"/>
      <c r="AC1244" s="204"/>
      <c r="AD1244" s="204" t="str">
        <f t="shared" si="138"/>
        <v xml:space="preserve"> </v>
      </c>
      <c r="AE1244" s="204"/>
      <c r="AF1244" s="204" t="str">
        <f t="shared" si="139"/>
        <v xml:space="preserve"> </v>
      </c>
      <c r="AG1244" s="204" t="str">
        <f t="shared" si="140"/>
        <v xml:space="preserve"> </v>
      </c>
      <c r="AH1244" s="204" t="str">
        <f>IF(OR(AC1244=" ",AC1244=0,AE1244=" ",AE1244=0)," ",IF(AND(AC1244=1,AE1244=5),"BAJO",IF(AND(AC1244=2,AE1244=5),"BAJO",IF(AND(AC1244=1,AE1244=10),"BAJO",IF(AND(AC1244=2,AE1244=10),"MODERADO",IF(AND(AC1244=1,AE1244=20),"MODERADO",IF(AND(AC1244=3,AE1244=5),"MODERADO",IF(AND(AC1244=4,AE1244=5),"MODERADO",IF(AND(AC1244=5,AE1244=5),"MODERADO",IF(AND(AC1244=2,AE1244=20),"ALTO",IF(AND(AC1244=3,AE1244=10),"ALTO",IF(AND(AC1244=4,AE1244=10),"ALTO",IF(AND(AC1244=5,AE1244=10),"ALTO",IF(AND(AC1244=3,AE1244=20),"EXTREMO",IF(AND(AC1244=4,AE1244=20),"EXTREMO",IF(AND(AC1244=5,AE1244=20),"EXTREMO",VLOOKUP(AG1244,[4]Evaluacion!A:B,2)))))))))))))))))</f>
        <v xml:space="preserve"> </v>
      </c>
      <c r="AI1244" s="213"/>
      <c r="AJ1244" s="214"/>
      <c r="AK1244" s="197"/>
      <c r="AL1244" s="197"/>
      <c r="AM1244" s="197"/>
      <c r="AN1244" s="197"/>
      <c r="AO1244" s="197"/>
      <c r="AP1244" s="197"/>
      <c r="AQ1244" s="197"/>
      <c r="AR1244" s="197"/>
      <c r="AS1244" s="215"/>
      <c r="AT1244" s="204"/>
      <c r="AU1244" s="213"/>
      <c r="AV1244" s="204"/>
      <c r="AW1244" s="204" t="str">
        <f t="shared" si="137"/>
        <v xml:space="preserve"> </v>
      </c>
      <c r="AX1244" s="204" t="str">
        <f t="shared" si="141"/>
        <v xml:space="preserve"> </v>
      </c>
      <c r="AY1244" s="204" t="str">
        <f>IF(OR(AT1244=" ",AT1244=0,AV1244=" ",AV1244=0)," ",IF(AND(AT1244=1,AV1244=5),"BAJO",IF(AND(AT1244=2,AV1244=5),"BAJO",IF(AND(AT1244=1,AV1244=10),"BAJO",IF(AND(AT1244=2,AV1244=10),"MODERADO",IF(AND(AT1244=1,AV1244=20),"MODERADO",IF(AND(AT1244=3,AV1244=5),"MODERADO",IF(AND(AT1244=4,AV1244=5),"MODERADO",IF(AND(AT1244=5,AV1244=5),"MODERADO",IF(AND(AT1244=2,AV1244=20),"ALTO",IF(AND(AT1244=3,AV1244=10),"ALTO",IF(AND(AT1244=4,AV1244=10),"ALTO",IF(AND(AT1244=5,AV1244=10),"ALTO",IF(AND(AT1244=3,AV1244=20),"EXTREMO",IF(AND(AT1244=4,AV1244=20),"EXTREMO",IF(AND(AT1244=5,AV1244=20),"EXTREMO",VLOOKUP(AX1244,[4]Evaluacion!R:S,2)))))))))))))))))</f>
        <v xml:space="preserve"> </v>
      </c>
      <c r="AZ1244" s="204"/>
      <c r="BA1244" s="204"/>
      <c r="BB1244" s="204"/>
      <c r="BC1244" s="204"/>
      <c r="BD1244" s="204"/>
      <c r="BE1244" s="204"/>
      <c r="BF1244" s="204"/>
      <c r="BG1244" s="205"/>
      <c r="BH1244" s="204"/>
    </row>
    <row r="1245" spans="1:60" x14ac:dyDescent="0.2">
      <c r="A1245" s="200"/>
      <c r="B1245" s="192"/>
      <c r="C1245" s="201"/>
      <c r="D1245" s="193"/>
      <c r="E1245" s="193"/>
      <c r="F1245" s="206"/>
      <c r="G1245" s="201"/>
      <c r="H1245" s="194"/>
      <c r="I1245" s="206"/>
      <c r="J1245" s="206"/>
      <c r="K1245" s="206"/>
      <c r="L1245" s="206"/>
      <c r="M1245" s="206"/>
      <c r="N1245" s="206"/>
      <c r="O1245" s="206"/>
      <c r="P1245" s="206"/>
      <c r="Q1245" s="206"/>
      <c r="R1245" s="206"/>
      <c r="S1245" s="206"/>
      <c r="T1245" s="206"/>
      <c r="U1245" s="206"/>
      <c r="V1245" s="206"/>
      <c r="W1245" s="206"/>
      <c r="X1245" s="206"/>
      <c r="Y1245" s="206"/>
      <c r="Z1245" s="206"/>
      <c r="AA1245" s="206"/>
      <c r="AB1245" s="193"/>
      <c r="AC1245" s="204"/>
      <c r="AD1245" s="204" t="str">
        <f t="shared" si="138"/>
        <v xml:space="preserve"> </v>
      </c>
      <c r="AE1245" s="204"/>
      <c r="AF1245" s="204" t="str">
        <f t="shared" si="139"/>
        <v xml:space="preserve"> </v>
      </c>
      <c r="AG1245" s="204" t="str">
        <f t="shared" si="140"/>
        <v xml:space="preserve"> </v>
      </c>
      <c r="AH1245" s="204" t="str">
        <f>IF(OR(AC1245=" ",AC1245=0,AE1245=" ",AE1245=0)," ",IF(AND(AC1245=1,AE1245=5),"BAJO",IF(AND(AC1245=2,AE1245=5),"BAJO",IF(AND(AC1245=1,AE1245=10),"BAJO",IF(AND(AC1245=2,AE1245=10),"MODERADO",IF(AND(AC1245=1,AE1245=20),"MODERADO",IF(AND(AC1245=3,AE1245=5),"MODERADO",IF(AND(AC1245=4,AE1245=5),"MODERADO",IF(AND(AC1245=5,AE1245=5),"MODERADO",IF(AND(AC1245=2,AE1245=20),"ALTO",IF(AND(AC1245=3,AE1245=10),"ALTO",IF(AND(AC1245=4,AE1245=10),"ALTO",IF(AND(AC1245=5,AE1245=10),"ALTO",IF(AND(AC1245=3,AE1245=20),"EXTREMO",IF(AND(AC1245=4,AE1245=20),"EXTREMO",IF(AND(AC1245=5,AE1245=20),"EXTREMO",VLOOKUP(AG1245,[4]Evaluacion!A:B,2)))))))))))))))))</f>
        <v xml:space="preserve"> </v>
      </c>
      <c r="AI1245" s="213"/>
      <c r="AJ1245" s="214"/>
      <c r="AK1245" s="197"/>
      <c r="AL1245" s="197"/>
      <c r="AM1245" s="197"/>
      <c r="AN1245" s="197"/>
      <c r="AO1245" s="197"/>
      <c r="AP1245" s="197"/>
      <c r="AQ1245" s="197"/>
      <c r="AR1245" s="197"/>
      <c r="AS1245" s="215"/>
      <c r="AT1245" s="204"/>
      <c r="AU1245" s="213"/>
      <c r="AV1245" s="204"/>
      <c r="AW1245" s="204" t="str">
        <f t="shared" si="137"/>
        <v xml:space="preserve"> </v>
      </c>
      <c r="AX1245" s="204" t="str">
        <f t="shared" si="141"/>
        <v xml:space="preserve"> </v>
      </c>
      <c r="AY1245" s="204" t="str">
        <f>IF(OR(AT1245=" ",AT1245=0,AV1245=" ",AV1245=0)," ",IF(AND(AT1245=1,AV1245=5),"BAJO",IF(AND(AT1245=2,AV1245=5),"BAJO",IF(AND(AT1245=1,AV1245=10),"BAJO",IF(AND(AT1245=2,AV1245=10),"MODERADO",IF(AND(AT1245=1,AV1245=20),"MODERADO",IF(AND(AT1245=3,AV1245=5),"MODERADO",IF(AND(AT1245=4,AV1245=5),"MODERADO",IF(AND(AT1245=5,AV1245=5),"MODERADO",IF(AND(AT1245=2,AV1245=20),"ALTO",IF(AND(AT1245=3,AV1245=10),"ALTO",IF(AND(AT1245=4,AV1245=10),"ALTO",IF(AND(AT1245=5,AV1245=10),"ALTO",IF(AND(AT1245=3,AV1245=20),"EXTREMO",IF(AND(AT1245=4,AV1245=20),"EXTREMO",IF(AND(AT1245=5,AV1245=20),"EXTREMO",VLOOKUP(AX1245,[4]Evaluacion!R:S,2)))))))))))))))))</f>
        <v xml:space="preserve"> </v>
      </c>
      <c r="AZ1245" s="204"/>
      <c r="BA1245" s="204"/>
      <c r="BB1245" s="204"/>
      <c r="BC1245" s="204"/>
      <c r="BD1245" s="204"/>
      <c r="BE1245" s="204"/>
      <c r="BF1245" s="204"/>
      <c r="BG1245" s="205"/>
      <c r="BH1245" s="204"/>
    </row>
    <row r="1246" spans="1:60" x14ac:dyDescent="0.2">
      <c r="A1246" s="200"/>
      <c r="B1246" s="192"/>
      <c r="C1246" s="201"/>
      <c r="D1246" s="193"/>
      <c r="E1246" s="193"/>
      <c r="F1246" s="206"/>
      <c r="G1246" s="201"/>
      <c r="H1246" s="194"/>
      <c r="I1246" s="206"/>
      <c r="J1246" s="206"/>
      <c r="K1246" s="206"/>
      <c r="L1246" s="206"/>
      <c r="M1246" s="206"/>
      <c r="N1246" s="206"/>
      <c r="O1246" s="206"/>
      <c r="P1246" s="206"/>
      <c r="Q1246" s="206"/>
      <c r="R1246" s="206"/>
      <c r="S1246" s="206"/>
      <c r="T1246" s="206"/>
      <c r="U1246" s="206"/>
      <c r="V1246" s="206"/>
      <c r="W1246" s="206"/>
      <c r="X1246" s="206"/>
      <c r="Y1246" s="206"/>
      <c r="Z1246" s="206"/>
      <c r="AA1246" s="206"/>
      <c r="AB1246" s="193"/>
      <c r="AC1246" s="204"/>
      <c r="AD1246" s="204" t="str">
        <f t="shared" si="138"/>
        <v xml:space="preserve"> </v>
      </c>
      <c r="AE1246" s="204"/>
      <c r="AF1246" s="204" t="str">
        <f t="shared" si="139"/>
        <v xml:space="preserve"> </v>
      </c>
      <c r="AG1246" s="204" t="str">
        <f t="shared" si="140"/>
        <v xml:space="preserve"> </v>
      </c>
      <c r="AH1246" s="204" t="str">
        <f>IF(OR(AC1246=" ",AC1246=0,AE1246=" ",AE1246=0)," ",IF(AND(AC1246=1,AE1246=5),"BAJO",IF(AND(AC1246=2,AE1246=5),"BAJO",IF(AND(AC1246=1,AE1246=10),"BAJO",IF(AND(AC1246=2,AE1246=10),"MODERADO",IF(AND(AC1246=1,AE1246=20),"MODERADO",IF(AND(AC1246=3,AE1246=5),"MODERADO",IF(AND(AC1246=4,AE1246=5),"MODERADO",IF(AND(AC1246=5,AE1246=5),"MODERADO",IF(AND(AC1246=2,AE1246=20),"ALTO",IF(AND(AC1246=3,AE1246=10),"ALTO",IF(AND(AC1246=4,AE1246=10),"ALTO",IF(AND(AC1246=5,AE1246=10),"ALTO",IF(AND(AC1246=3,AE1246=20),"EXTREMO",IF(AND(AC1246=4,AE1246=20),"EXTREMO",IF(AND(AC1246=5,AE1246=20),"EXTREMO",VLOOKUP(AG1246,[4]Evaluacion!A:B,2)))))))))))))))))</f>
        <v xml:space="preserve"> </v>
      </c>
      <c r="AI1246" s="213"/>
      <c r="AJ1246" s="214"/>
      <c r="AK1246" s="197"/>
      <c r="AL1246" s="197"/>
      <c r="AM1246" s="197"/>
      <c r="AN1246" s="197"/>
      <c r="AO1246" s="197"/>
      <c r="AP1246" s="197"/>
      <c r="AQ1246" s="197"/>
      <c r="AR1246" s="197"/>
      <c r="AS1246" s="215"/>
      <c r="AT1246" s="204"/>
      <c r="AU1246" s="213"/>
      <c r="AV1246" s="204"/>
      <c r="AW1246" s="204" t="str">
        <f t="shared" si="137"/>
        <v xml:space="preserve"> </v>
      </c>
      <c r="AX1246" s="204" t="str">
        <f t="shared" si="141"/>
        <v xml:space="preserve"> </v>
      </c>
      <c r="AY1246" s="204" t="str">
        <f>IF(OR(AT1246=" ",AT1246=0,AV1246=" ",AV1246=0)," ",IF(AND(AT1246=1,AV1246=5),"BAJO",IF(AND(AT1246=2,AV1246=5),"BAJO",IF(AND(AT1246=1,AV1246=10),"BAJO",IF(AND(AT1246=2,AV1246=10),"MODERADO",IF(AND(AT1246=1,AV1246=20),"MODERADO",IF(AND(AT1246=3,AV1246=5),"MODERADO",IF(AND(AT1246=4,AV1246=5),"MODERADO",IF(AND(AT1246=5,AV1246=5),"MODERADO",IF(AND(AT1246=2,AV1246=20),"ALTO",IF(AND(AT1246=3,AV1246=10),"ALTO",IF(AND(AT1246=4,AV1246=10),"ALTO",IF(AND(AT1246=5,AV1246=10),"ALTO",IF(AND(AT1246=3,AV1246=20),"EXTREMO",IF(AND(AT1246=4,AV1246=20),"EXTREMO",IF(AND(AT1246=5,AV1246=20),"EXTREMO",VLOOKUP(AX1246,[4]Evaluacion!R:S,2)))))))))))))))))</f>
        <v xml:space="preserve"> </v>
      </c>
      <c r="AZ1246" s="204"/>
      <c r="BA1246" s="204"/>
      <c r="BB1246" s="204"/>
      <c r="BC1246" s="204"/>
      <c r="BD1246" s="204"/>
      <c r="BE1246" s="204"/>
      <c r="BF1246" s="204"/>
      <c r="BG1246" s="205"/>
      <c r="BH1246" s="204"/>
    </row>
    <row r="1247" spans="1:60" x14ac:dyDescent="0.2">
      <c r="A1247" s="200"/>
      <c r="B1247" s="192"/>
      <c r="C1247" s="201"/>
      <c r="D1247" s="193"/>
      <c r="E1247" s="193"/>
      <c r="F1247" s="206"/>
      <c r="G1247" s="201"/>
      <c r="H1247" s="194"/>
      <c r="I1247" s="206"/>
      <c r="J1247" s="206"/>
      <c r="K1247" s="206"/>
      <c r="L1247" s="206"/>
      <c r="M1247" s="206"/>
      <c r="N1247" s="206"/>
      <c r="O1247" s="206"/>
      <c r="P1247" s="206"/>
      <c r="Q1247" s="206"/>
      <c r="R1247" s="206"/>
      <c r="S1247" s="206"/>
      <c r="T1247" s="206"/>
      <c r="U1247" s="206"/>
      <c r="V1247" s="206"/>
      <c r="W1247" s="206"/>
      <c r="X1247" s="206"/>
      <c r="Y1247" s="206"/>
      <c r="Z1247" s="206"/>
      <c r="AA1247" s="206"/>
      <c r="AB1247" s="193"/>
      <c r="AC1247" s="204"/>
      <c r="AD1247" s="204" t="str">
        <f t="shared" si="138"/>
        <v xml:space="preserve"> </v>
      </c>
      <c r="AE1247" s="204"/>
      <c r="AF1247" s="204" t="str">
        <f t="shared" si="139"/>
        <v xml:space="preserve"> </v>
      </c>
      <c r="AG1247" s="204" t="str">
        <f t="shared" si="140"/>
        <v xml:space="preserve"> </v>
      </c>
      <c r="AH1247" s="204" t="str">
        <f>IF(OR(AC1247=" ",AC1247=0,AE1247=" ",AE1247=0)," ",IF(AND(AC1247=1,AE1247=5),"BAJO",IF(AND(AC1247=2,AE1247=5),"BAJO",IF(AND(AC1247=1,AE1247=10),"BAJO",IF(AND(AC1247=2,AE1247=10),"MODERADO",IF(AND(AC1247=1,AE1247=20),"MODERADO",IF(AND(AC1247=3,AE1247=5),"MODERADO",IF(AND(AC1247=4,AE1247=5),"MODERADO",IF(AND(AC1247=5,AE1247=5),"MODERADO",IF(AND(AC1247=2,AE1247=20),"ALTO",IF(AND(AC1247=3,AE1247=10),"ALTO",IF(AND(AC1247=4,AE1247=10),"ALTO",IF(AND(AC1247=5,AE1247=10),"ALTO",IF(AND(AC1247=3,AE1247=20),"EXTREMO",IF(AND(AC1247=4,AE1247=20),"EXTREMO",IF(AND(AC1247=5,AE1247=20),"EXTREMO",VLOOKUP(AG1247,[4]Evaluacion!A:B,2)))))))))))))))))</f>
        <v xml:space="preserve"> </v>
      </c>
      <c r="AI1247" s="213"/>
      <c r="AJ1247" s="214"/>
      <c r="AK1247" s="197"/>
      <c r="AL1247" s="197"/>
      <c r="AM1247" s="197"/>
      <c r="AN1247" s="197"/>
      <c r="AO1247" s="197"/>
      <c r="AP1247" s="197"/>
      <c r="AQ1247" s="197"/>
      <c r="AR1247" s="197"/>
      <c r="AS1247" s="215"/>
      <c r="AT1247" s="204"/>
      <c r="AU1247" s="213"/>
      <c r="AV1247" s="204"/>
      <c r="AW1247" s="204" t="str">
        <f t="shared" si="137"/>
        <v xml:space="preserve"> </v>
      </c>
      <c r="AX1247" s="204" t="str">
        <f t="shared" si="141"/>
        <v xml:space="preserve"> </v>
      </c>
      <c r="AY1247" s="204" t="str">
        <f>IF(OR(AT1247=" ",AT1247=0,AV1247=" ",AV1247=0)," ",IF(AND(AT1247=1,AV1247=5),"BAJO",IF(AND(AT1247=2,AV1247=5),"BAJO",IF(AND(AT1247=1,AV1247=10),"BAJO",IF(AND(AT1247=2,AV1247=10),"MODERADO",IF(AND(AT1247=1,AV1247=20),"MODERADO",IF(AND(AT1247=3,AV1247=5),"MODERADO",IF(AND(AT1247=4,AV1247=5),"MODERADO",IF(AND(AT1247=5,AV1247=5),"MODERADO",IF(AND(AT1247=2,AV1247=20),"ALTO",IF(AND(AT1247=3,AV1247=10),"ALTO",IF(AND(AT1247=4,AV1247=10),"ALTO",IF(AND(AT1247=5,AV1247=10),"ALTO",IF(AND(AT1247=3,AV1247=20),"EXTREMO",IF(AND(AT1247=4,AV1247=20),"EXTREMO",IF(AND(AT1247=5,AV1247=20),"EXTREMO",VLOOKUP(AX1247,[4]Evaluacion!R:S,2)))))))))))))))))</f>
        <v xml:space="preserve"> </v>
      </c>
      <c r="AZ1247" s="204"/>
      <c r="BA1247" s="204"/>
      <c r="BB1247" s="204"/>
      <c r="BC1247" s="204"/>
      <c r="BD1247" s="204"/>
      <c r="BE1247" s="204"/>
      <c r="BF1247" s="204"/>
      <c r="BG1247" s="205"/>
      <c r="BH1247" s="204"/>
    </row>
    <row r="1248" spans="1:60" x14ac:dyDescent="0.2">
      <c r="A1248" s="200"/>
      <c r="B1248" s="192"/>
      <c r="C1248" s="201"/>
      <c r="D1248" s="193"/>
      <c r="E1248" s="193"/>
      <c r="F1248" s="206"/>
      <c r="G1248" s="201"/>
      <c r="H1248" s="194"/>
      <c r="I1248" s="206"/>
      <c r="J1248" s="206"/>
      <c r="K1248" s="206"/>
      <c r="L1248" s="206"/>
      <c r="M1248" s="206"/>
      <c r="N1248" s="206"/>
      <c r="O1248" s="206"/>
      <c r="P1248" s="206"/>
      <c r="Q1248" s="206"/>
      <c r="R1248" s="206"/>
      <c r="S1248" s="206"/>
      <c r="T1248" s="206"/>
      <c r="U1248" s="206"/>
      <c r="V1248" s="206"/>
      <c r="W1248" s="206"/>
      <c r="X1248" s="206"/>
      <c r="Y1248" s="206"/>
      <c r="Z1248" s="206"/>
      <c r="AA1248" s="206"/>
      <c r="AB1248" s="193"/>
      <c r="AC1248" s="204"/>
      <c r="AD1248" s="204" t="str">
        <f t="shared" si="138"/>
        <v xml:space="preserve"> </v>
      </c>
      <c r="AE1248" s="204"/>
      <c r="AF1248" s="204" t="str">
        <f t="shared" si="139"/>
        <v xml:space="preserve"> </v>
      </c>
      <c r="AG1248" s="204" t="str">
        <f t="shared" si="140"/>
        <v xml:space="preserve"> </v>
      </c>
      <c r="AH1248" s="204" t="str">
        <f>IF(OR(AC1248=" ",AC1248=0,AE1248=" ",AE1248=0)," ",IF(AND(AC1248=1,AE1248=5),"BAJO",IF(AND(AC1248=2,AE1248=5),"BAJO",IF(AND(AC1248=1,AE1248=10),"BAJO",IF(AND(AC1248=2,AE1248=10),"MODERADO",IF(AND(AC1248=1,AE1248=20),"MODERADO",IF(AND(AC1248=3,AE1248=5),"MODERADO",IF(AND(AC1248=4,AE1248=5),"MODERADO",IF(AND(AC1248=5,AE1248=5),"MODERADO",IF(AND(AC1248=2,AE1248=20),"ALTO",IF(AND(AC1248=3,AE1248=10),"ALTO",IF(AND(AC1248=4,AE1248=10),"ALTO",IF(AND(AC1248=5,AE1248=10),"ALTO",IF(AND(AC1248=3,AE1248=20),"EXTREMO",IF(AND(AC1248=4,AE1248=20),"EXTREMO",IF(AND(AC1248=5,AE1248=20),"EXTREMO",VLOOKUP(AG1248,[4]Evaluacion!A:B,2)))))))))))))))))</f>
        <v xml:space="preserve"> </v>
      </c>
      <c r="AI1248" s="213"/>
      <c r="AJ1248" s="214"/>
      <c r="AK1248" s="197"/>
      <c r="AL1248" s="197"/>
      <c r="AM1248" s="197"/>
      <c r="AN1248" s="197"/>
      <c r="AO1248" s="197"/>
      <c r="AP1248" s="197"/>
      <c r="AQ1248" s="197"/>
      <c r="AR1248" s="197"/>
      <c r="AS1248" s="215"/>
      <c r="AT1248" s="204"/>
      <c r="AU1248" s="213"/>
      <c r="AV1248" s="204"/>
      <c r="AW1248" s="204" t="str">
        <f t="shared" si="137"/>
        <v xml:space="preserve"> </v>
      </c>
      <c r="AX1248" s="204" t="str">
        <f t="shared" si="141"/>
        <v xml:space="preserve"> </v>
      </c>
      <c r="AY1248" s="204" t="str">
        <f>IF(OR(AT1248=" ",AT1248=0,AV1248=" ",AV1248=0)," ",IF(AND(AT1248=1,AV1248=5),"BAJO",IF(AND(AT1248=2,AV1248=5),"BAJO",IF(AND(AT1248=1,AV1248=10),"BAJO",IF(AND(AT1248=2,AV1248=10),"MODERADO",IF(AND(AT1248=1,AV1248=20),"MODERADO",IF(AND(AT1248=3,AV1248=5),"MODERADO",IF(AND(AT1248=4,AV1248=5),"MODERADO",IF(AND(AT1248=5,AV1248=5),"MODERADO",IF(AND(AT1248=2,AV1248=20),"ALTO",IF(AND(AT1248=3,AV1248=10),"ALTO",IF(AND(AT1248=4,AV1248=10),"ALTO",IF(AND(AT1248=5,AV1248=10),"ALTO",IF(AND(AT1248=3,AV1248=20),"EXTREMO",IF(AND(AT1248=4,AV1248=20),"EXTREMO",IF(AND(AT1248=5,AV1248=20),"EXTREMO",VLOOKUP(AX1248,[4]Evaluacion!R:S,2)))))))))))))))))</f>
        <v xml:space="preserve"> </v>
      </c>
      <c r="AZ1248" s="204"/>
      <c r="BA1248" s="204"/>
      <c r="BB1248" s="204"/>
      <c r="BC1248" s="204"/>
      <c r="BD1248" s="204"/>
      <c r="BE1248" s="204"/>
      <c r="BF1248" s="204"/>
      <c r="BG1248" s="205"/>
      <c r="BH1248" s="204"/>
    </row>
    <row r="1249" spans="1:60" x14ac:dyDescent="0.2">
      <c r="A1249" s="200"/>
      <c r="B1249" s="192"/>
      <c r="C1249" s="201"/>
      <c r="D1249" s="193"/>
      <c r="E1249" s="193"/>
      <c r="F1249" s="206"/>
      <c r="G1249" s="201"/>
      <c r="H1249" s="194"/>
      <c r="I1249" s="206"/>
      <c r="J1249" s="206"/>
      <c r="K1249" s="206"/>
      <c r="L1249" s="206"/>
      <c r="M1249" s="206"/>
      <c r="N1249" s="206"/>
      <c r="O1249" s="206"/>
      <c r="P1249" s="206"/>
      <c r="Q1249" s="206"/>
      <c r="R1249" s="206"/>
      <c r="S1249" s="206"/>
      <c r="T1249" s="206"/>
      <c r="U1249" s="206"/>
      <c r="V1249" s="206"/>
      <c r="W1249" s="206"/>
      <c r="X1249" s="206"/>
      <c r="Y1249" s="206"/>
      <c r="Z1249" s="206"/>
      <c r="AA1249" s="206"/>
      <c r="AB1249" s="193"/>
      <c r="AC1249" s="204"/>
      <c r="AD1249" s="204" t="str">
        <f t="shared" si="138"/>
        <v xml:space="preserve"> </v>
      </c>
      <c r="AE1249" s="204"/>
      <c r="AF1249" s="204" t="str">
        <f t="shared" si="139"/>
        <v xml:space="preserve"> </v>
      </c>
      <c r="AG1249" s="204" t="str">
        <f t="shared" si="140"/>
        <v xml:space="preserve"> </v>
      </c>
      <c r="AH1249" s="204" t="str">
        <f>IF(OR(AC1249=" ",AC1249=0,AE1249=" ",AE1249=0)," ",IF(AND(AC1249=1,AE1249=5),"BAJO",IF(AND(AC1249=2,AE1249=5),"BAJO",IF(AND(AC1249=1,AE1249=10),"BAJO",IF(AND(AC1249=2,AE1249=10),"MODERADO",IF(AND(AC1249=1,AE1249=20),"MODERADO",IF(AND(AC1249=3,AE1249=5),"MODERADO",IF(AND(AC1249=4,AE1249=5),"MODERADO",IF(AND(AC1249=5,AE1249=5),"MODERADO",IF(AND(AC1249=2,AE1249=20),"ALTO",IF(AND(AC1249=3,AE1249=10),"ALTO",IF(AND(AC1249=4,AE1249=10),"ALTO",IF(AND(AC1249=5,AE1249=10),"ALTO",IF(AND(AC1249=3,AE1249=20),"EXTREMO",IF(AND(AC1249=4,AE1249=20),"EXTREMO",IF(AND(AC1249=5,AE1249=20),"EXTREMO",VLOOKUP(AG1249,[4]Evaluacion!A:B,2)))))))))))))))))</f>
        <v xml:space="preserve"> </v>
      </c>
      <c r="AI1249" s="213"/>
      <c r="AJ1249" s="214"/>
      <c r="AK1249" s="197"/>
      <c r="AL1249" s="197"/>
      <c r="AM1249" s="197"/>
      <c r="AN1249" s="197"/>
      <c r="AO1249" s="197"/>
      <c r="AP1249" s="197"/>
      <c r="AQ1249" s="197"/>
      <c r="AR1249" s="197"/>
      <c r="AS1249" s="215"/>
      <c r="AT1249" s="204"/>
      <c r="AU1249" s="213"/>
      <c r="AV1249" s="204"/>
      <c r="AW1249" s="204" t="str">
        <f t="shared" si="137"/>
        <v xml:space="preserve"> </v>
      </c>
      <c r="AX1249" s="204" t="str">
        <f t="shared" si="141"/>
        <v xml:space="preserve"> </v>
      </c>
      <c r="AY1249" s="204" t="str">
        <f>IF(OR(AT1249=" ",AT1249=0,AV1249=" ",AV1249=0)," ",IF(AND(AT1249=1,AV1249=5),"BAJO",IF(AND(AT1249=2,AV1249=5),"BAJO",IF(AND(AT1249=1,AV1249=10),"BAJO",IF(AND(AT1249=2,AV1249=10),"MODERADO",IF(AND(AT1249=1,AV1249=20),"MODERADO",IF(AND(AT1249=3,AV1249=5),"MODERADO",IF(AND(AT1249=4,AV1249=5),"MODERADO",IF(AND(AT1249=5,AV1249=5),"MODERADO",IF(AND(AT1249=2,AV1249=20),"ALTO",IF(AND(AT1249=3,AV1249=10),"ALTO",IF(AND(AT1249=4,AV1249=10),"ALTO",IF(AND(AT1249=5,AV1249=10),"ALTO",IF(AND(AT1249=3,AV1249=20),"EXTREMO",IF(AND(AT1249=4,AV1249=20),"EXTREMO",IF(AND(AT1249=5,AV1249=20),"EXTREMO",VLOOKUP(AX1249,[4]Evaluacion!R:S,2)))))))))))))))))</f>
        <v xml:space="preserve"> </v>
      </c>
      <c r="AZ1249" s="204"/>
      <c r="BA1249" s="204"/>
      <c r="BB1249" s="204"/>
      <c r="BC1249" s="204"/>
      <c r="BD1249" s="204"/>
      <c r="BE1249" s="204"/>
      <c r="BF1249" s="204"/>
      <c r="BG1249" s="205"/>
      <c r="BH1249" s="204"/>
    </row>
    <row r="1250" spans="1:60" x14ac:dyDescent="0.2">
      <c r="A1250" s="200"/>
      <c r="B1250" s="192"/>
      <c r="C1250" s="201"/>
      <c r="D1250" s="193"/>
      <c r="E1250" s="193"/>
      <c r="F1250" s="206"/>
      <c r="G1250" s="201"/>
      <c r="H1250" s="194"/>
      <c r="I1250" s="206"/>
      <c r="J1250" s="206"/>
      <c r="K1250" s="206"/>
      <c r="L1250" s="206"/>
      <c r="M1250" s="206"/>
      <c r="N1250" s="206"/>
      <c r="O1250" s="206"/>
      <c r="P1250" s="206"/>
      <c r="Q1250" s="206"/>
      <c r="R1250" s="206"/>
      <c r="S1250" s="206"/>
      <c r="T1250" s="206"/>
      <c r="U1250" s="206"/>
      <c r="V1250" s="206"/>
      <c r="W1250" s="206"/>
      <c r="X1250" s="206"/>
      <c r="Y1250" s="206"/>
      <c r="Z1250" s="206"/>
      <c r="AA1250" s="206"/>
      <c r="AB1250" s="193"/>
      <c r="AC1250" s="204"/>
      <c r="AD1250" s="204" t="str">
        <f t="shared" si="138"/>
        <v xml:space="preserve"> </v>
      </c>
      <c r="AE1250" s="204"/>
      <c r="AF1250" s="204" t="str">
        <f t="shared" si="139"/>
        <v xml:space="preserve"> </v>
      </c>
      <c r="AG1250" s="204" t="str">
        <f t="shared" si="140"/>
        <v xml:space="preserve"> </v>
      </c>
      <c r="AH1250" s="204" t="str">
        <f>IF(OR(AC1250=" ",AC1250=0,AE1250=" ",AE1250=0)," ",IF(AND(AC1250=1,AE1250=5),"BAJO",IF(AND(AC1250=2,AE1250=5),"BAJO",IF(AND(AC1250=1,AE1250=10),"BAJO",IF(AND(AC1250=2,AE1250=10),"MODERADO",IF(AND(AC1250=1,AE1250=20),"MODERADO",IF(AND(AC1250=3,AE1250=5),"MODERADO",IF(AND(AC1250=4,AE1250=5),"MODERADO",IF(AND(AC1250=5,AE1250=5),"MODERADO",IF(AND(AC1250=2,AE1250=20),"ALTO",IF(AND(AC1250=3,AE1250=10),"ALTO",IF(AND(AC1250=4,AE1250=10),"ALTO",IF(AND(AC1250=5,AE1250=10),"ALTO",IF(AND(AC1250=3,AE1250=20),"EXTREMO",IF(AND(AC1250=4,AE1250=20),"EXTREMO",IF(AND(AC1250=5,AE1250=20),"EXTREMO",VLOOKUP(AG1250,[4]Evaluacion!A:B,2)))))))))))))))))</f>
        <v xml:space="preserve"> </v>
      </c>
      <c r="AI1250" s="213"/>
      <c r="AJ1250" s="214"/>
      <c r="AK1250" s="197"/>
      <c r="AL1250" s="197"/>
      <c r="AM1250" s="197"/>
      <c r="AN1250" s="197"/>
      <c r="AO1250" s="197"/>
      <c r="AP1250" s="197"/>
      <c r="AQ1250" s="197"/>
      <c r="AR1250" s="197"/>
      <c r="AS1250" s="215"/>
      <c r="AT1250" s="204"/>
      <c r="AU1250" s="213"/>
      <c r="AV1250" s="204"/>
      <c r="AW1250" s="204" t="str">
        <f t="shared" si="137"/>
        <v xml:space="preserve"> </v>
      </c>
      <c r="AX1250" s="204" t="str">
        <f t="shared" si="141"/>
        <v xml:space="preserve"> </v>
      </c>
      <c r="AY1250" s="204" t="str">
        <f>IF(OR(AT1250=" ",AT1250=0,AV1250=" ",AV1250=0)," ",IF(AND(AT1250=1,AV1250=5),"BAJO",IF(AND(AT1250=2,AV1250=5),"BAJO",IF(AND(AT1250=1,AV1250=10),"BAJO",IF(AND(AT1250=2,AV1250=10),"MODERADO",IF(AND(AT1250=1,AV1250=20),"MODERADO",IF(AND(AT1250=3,AV1250=5),"MODERADO",IF(AND(AT1250=4,AV1250=5),"MODERADO",IF(AND(AT1250=5,AV1250=5),"MODERADO",IF(AND(AT1250=2,AV1250=20),"ALTO",IF(AND(AT1250=3,AV1250=10),"ALTO",IF(AND(AT1250=4,AV1250=10),"ALTO",IF(AND(AT1250=5,AV1250=10),"ALTO",IF(AND(AT1250=3,AV1250=20),"EXTREMO",IF(AND(AT1250=4,AV1250=20),"EXTREMO",IF(AND(AT1250=5,AV1250=20),"EXTREMO",VLOOKUP(AX1250,[4]Evaluacion!R:S,2)))))))))))))))))</f>
        <v xml:space="preserve"> </v>
      </c>
      <c r="AZ1250" s="204"/>
      <c r="BA1250" s="204"/>
      <c r="BB1250" s="204"/>
      <c r="BC1250" s="204"/>
      <c r="BD1250" s="204"/>
      <c r="BE1250" s="204"/>
      <c r="BF1250" s="204"/>
      <c r="BG1250" s="205"/>
      <c r="BH1250" s="204"/>
    </row>
    <row r="1251" spans="1:60" x14ac:dyDescent="0.2">
      <c r="A1251" s="200"/>
      <c r="B1251" s="192"/>
      <c r="C1251" s="201"/>
      <c r="D1251" s="193"/>
      <c r="E1251" s="193"/>
      <c r="F1251" s="206"/>
      <c r="G1251" s="201"/>
      <c r="H1251" s="194"/>
      <c r="I1251" s="206"/>
      <c r="J1251" s="206"/>
      <c r="K1251" s="206"/>
      <c r="L1251" s="206"/>
      <c r="M1251" s="206"/>
      <c r="N1251" s="206"/>
      <c r="O1251" s="206"/>
      <c r="P1251" s="206"/>
      <c r="Q1251" s="206"/>
      <c r="R1251" s="206"/>
      <c r="S1251" s="206"/>
      <c r="T1251" s="206"/>
      <c r="U1251" s="206"/>
      <c r="V1251" s="206"/>
      <c r="W1251" s="206"/>
      <c r="X1251" s="206"/>
      <c r="Y1251" s="206"/>
      <c r="Z1251" s="206"/>
      <c r="AA1251" s="206"/>
      <c r="AB1251" s="193"/>
      <c r="AC1251" s="204"/>
      <c r="AD1251" s="204" t="str">
        <f t="shared" si="138"/>
        <v xml:space="preserve"> </v>
      </c>
      <c r="AE1251" s="204"/>
      <c r="AF1251" s="204" t="str">
        <f t="shared" si="139"/>
        <v xml:space="preserve"> </v>
      </c>
      <c r="AG1251" s="204" t="str">
        <f t="shared" si="140"/>
        <v xml:space="preserve"> </v>
      </c>
      <c r="AH1251" s="204" t="str">
        <f>IF(OR(AC1251=" ",AC1251=0,AE1251=" ",AE1251=0)," ",IF(AND(AC1251=1,AE1251=5),"BAJO",IF(AND(AC1251=2,AE1251=5),"BAJO",IF(AND(AC1251=1,AE1251=10),"BAJO",IF(AND(AC1251=2,AE1251=10),"MODERADO",IF(AND(AC1251=1,AE1251=20),"MODERADO",IF(AND(AC1251=3,AE1251=5),"MODERADO",IF(AND(AC1251=4,AE1251=5),"MODERADO",IF(AND(AC1251=5,AE1251=5),"MODERADO",IF(AND(AC1251=2,AE1251=20),"ALTO",IF(AND(AC1251=3,AE1251=10),"ALTO",IF(AND(AC1251=4,AE1251=10),"ALTO",IF(AND(AC1251=5,AE1251=10),"ALTO",IF(AND(AC1251=3,AE1251=20),"EXTREMO",IF(AND(AC1251=4,AE1251=20),"EXTREMO",IF(AND(AC1251=5,AE1251=20),"EXTREMO",VLOOKUP(AG1251,[4]Evaluacion!A:B,2)))))))))))))))))</f>
        <v xml:space="preserve"> </v>
      </c>
      <c r="AI1251" s="213"/>
      <c r="AJ1251" s="214"/>
      <c r="AK1251" s="197"/>
      <c r="AL1251" s="197"/>
      <c r="AM1251" s="197"/>
      <c r="AN1251" s="197"/>
      <c r="AO1251" s="197"/>
      <c r="AP1251" s="197"/>
      <c r="AQ1251" s="197"/>
      <c r="AR1251" s="197"/>
      <c r="AS1251" s="215"/>
      <c r="AT1251" s="204"/>
      <c r="AU1251" s="213"/>
      <c r="AV1251" s="204"/>
      <c r="AW1251" s="204" t="str">
        <f t="shared" si="137"/>
        <v xml:space="preserve"> </v>
      </c>
      <c r="AX1251" s="204" t="str">
        <f t="shared" si="141"/>
        <v xml:space="preserve"> </v>
      </c>
      <c r="AY1251" s="204" t="str">
        <f>IF(OR(AT1251=" ",AT1251=0,AV1251=" ",AV1251=0)," ",IF(AND(AT1251=1,AV1251=5),"BAJO",IF(AND(AT1251=2,AV1251=5),"BAJO",IF(AND(AT1251=1,AV1251=10),"BAJO",IF(AND(AT1251=2,AV1251=10),"MODERADO",IF(AND(AT1251=1,AV1251=20),"MODERADO",IF(AND(AT1251=3,AV1251=5),"MODERADO",IF(AND(AT1251=4,AV1251=5),"MODERADO",IF(AND(AT1251=5,AV1251=5),"MODERADO",IF(AND(AT1251=2,AV1251=20),"ALTO",IF(AND(AT1251=3,AV1251=10),"ALTO",IF(AND(AT1251=4,AV1251=10),"ALTO",IF(AND(AT1251=5,AV1251=10),"ALTO",IF(AND(AT1251=3,AV1251=20),"EXTREMO",IF(AND(AT1251=4,AV1251=20),"EXTREMO",IF(AND(AT1251=5,AV1251=20),"EXTREMO",VLOOKUP(AX1251,[4]Evaluacion!R:S,2)))))))))))))))))</f>
        <v xml:space="preserve"> </v>
      </c>
      <c r="AZ1251" s="204"/>
      <c r="BA1251" s="204"/>
      <c r="BB1251" s="204"/>
      <c r="BC1251" s="204"/>
      <c r="BD1251" s="204"/>
      <c r="BE1251" s="204"/>
      <c r="BF1251" s="204"/>
      <c r="BG1251" s="205"/>
      <c r="BH1251" s="204"/>
    </row>
    <row r="1252" spans="1:60" x14ac:dyDescent="0.2">
      <c r="A1252" s="200"/>
      <c r="B1252" s="192"/>
      <c r="C1252" s="201"/>
      <c r="D1252" s="193"/>
      <c r="E1252" s="193"/>
      <c r="F1252" s="206"/>
      <c r="G1252" s="201"/>
      <c r="H1252" s="194"/>
      <c r="I1252" s="206"/>
      <c r="J1252" s="206"/>
      <c r="K1252" s="206"/>
      <c r="L1252" s="206"/>
      <c r="M1252" s="206"/>
      <c r="N1252" s="206"/>
      <c r="O1252" s="206"/>
      <c r="P1252" s="206"/>
      <c r="Q1252" s="206"/>
      <c r="R1252" s="206"/>
      <c r="S1252" s="206"/>
      <c r="T1252" s="206"/>
      <c r="U1252" s="206"/>
      <c r="V1252" s="206"/>
      <c r="W1252" s="206"/>
      <c r="X1252" s="206"/>
      <c r="Y1252" s="206"/>
      <c r="Z1252" s="206"/>
      <c r="AA1252" s="206"/>
      <c r="AB1252" s="193"/>
      <c r="AC1252" s="204"/>
      <c r="AD1252" s="204" t="str">
        <f t="shared" si="138"/>
        <v xml:space="preserve"> </v>
      </c>
      <c r="AE1252" s="204"/>
      <c r="AF1252" s="204" t="str">
        <f t="shared" si="139"/>
        <v xml:space="preserve"> </v>
      </c>
      <c r="AG1252" s="204" t="str">
        <f t="shared" si="140"/>
        <v xml:space="preserve"> </v>
      </c>
      <c r="AH1252" s="204" t="str">
        <f>IF(OR(AC1252=" ",AC1252=0,AE1252=" ",AE1252=0)," ",IF(AND(AC1252=1,AE1252=5),"BAJO",IF(AND(AC1252=2,AE1252=5),"BAJO",IF(AND(AC1252=1,AE1252=10),"BAJO",IF(AND(AC1252=2,AE1252=10),"MODERADO",IF(AND(AC1252=1,AE1252=20),"MODERADO",IF(AND(AC1252=3,AE1252=5),"MODERADO",IF(AND(AC1252=4,AE1252=5),"MODERADO",IF(AND(AC1252=5,AE1252=5),"MODERADO",IF(AND(AC1252=2,AE1252=20),"ALTO",IF(AND(AC1252=3,AE1252=10),"ALTO",IF(AND(AC1252=4,AE1252=10),"ALTO",IF(AND(AC1252=5,AE1252=10),"ALTO",IF(AND(AC1252=3,AE1252=20),"EXTREMO",IF(AND(AC1252=4,AE1252=20),"EXTREMO",IF(AND(AC1252=5,AE1252=20),"EXTREMO",VLOOKUP(AG1252,[4]Evaluacion!A:B,2)))))))))))))))))</f>
        <v xml:space="preserve"> </v>
      </c>
      <c r="AI1252" s="213"/>
      <c r="AJ1252" s="214"/>
      <c r="AK1252" s="197"/>
      <c r="AL1252" s="197"/>
      <c r="AM1252" s="197"/>
      <c r="AN1252" s="197"/>
      <c r="AO1252" s="197"/>
      <c r="AP1252" s="197"/>
      <c r="AQ1252" s="197"/>
      <c r="AR1252" s="197"/>
      <c r="AS1252" s="215"/>
      <c r="AT1252" s="204"/>
      <c r="AU1252" s="213"/>
      <c r="AV1252" s="204"/>
      <c r="AW1252" s="204" t="str">
        <f t="shared" si="137"/>
        <v xml:space="preserve"> </v>
      </c>
      <c r="AX1252" s="204" t="str">
        <f t="shared" si="141"/>
        <v xml:space="preserve"> </v>
      </c>
      <c r="AY1252" s="204" t="str">
        <f>IF(OR(AT1252=" ",AT1252=0,AV1252=" ",AV1252=0)," ",IF(AND(AT1252=1,AV1252=5),"BAJO",IF(AND(AT1252=2,AV1252=5),"BAJO",IF(AND(AT1252=1,AV1252=10),"BAJO",IF(AND(AT1252=2,AV1252=10),"MODERADO",IF(AND(AT1252=1,AV1252=20),"MODERADO",IF(AND(AT1252=3,AV1252=5),"MODERADO",IF(AND(AT1252=4,AV1252=5),"MODERADO",IF(AND(AT1252=5,AV1252=5),"MODERADO",IF(AND(AT1252=2,AV1252=20),"ALTO",IF(AND(AT1252=3,AV1252=10),"ALTO",IF(AND(AT1252=4,AV1252=10),"ALTO",IF(AND(AT1252=5,AV1252=10),"ALTO",IF(AND(AT1252=3,AV1252=20),"EXTREMO",IF(AND(AT1252=4,AV1252=20),"EXTREMO",IF(AND(AT1252=5,AV1252=20),"EXTREMO",VLOOKUP(AX1252,[4]Evaluacion!R:S,2)))))))))))))))))</f>
        <v xml:space="preserve"> </v>
      </c>
      <c r="AZ1252" s="204"/>
      <c r="BA1252" s="204"/>
      <c r="BB1252" s="204"/>
      <c r="BC1252" s="204"/>
      <c r="BD1252" s="204"/>
      <c r="BE1252" s="204"/>
      <c r="BF1252" s="204"/>
      <c r="BG1252" s="205"/>
      <c r="BH1252" s="204"/>
    </row>
    <row r="1253" spans="1:60" x14ac:dyDescent="0.2">
      <c r="A1253" s="200"/>
      <c r="B1253" s="192"/>
      <c r="C1253" s="201"/>
      <c r="D1253" s="193"/>
      <c r="E1253" s="193"/>
      <c r="F1253" s="206"/>
      <c r="G1253" s="201"/>
      <c r="H1253" s="194"/>
      <c r="I1253" s="206"/>
      <c r="J1253" s="206"/>
      <c r="K1253" s="206"/>
      <c r="L1253" s="206"/>
      <c r="M1253" s="206"/>
      <c r="N1253" s="206"/>
      <c r="O1253" s="206"/>
      <c r="P1253" s="206"/>
      <c r="Q1253" s="206"/>
      <c r="R1253" s="206"/>
      <c r="S1253" s="206"/>
      <c r="T1253" s="206"/>
      <c r="U1253" s="206"/>
      <c r="V1253" s="206"/>
      <c r="W1253" s="206"/>
      <c r="X1253" s="206"/>
      <c r="Y1253" s="206"/>
      <c r="Z1253" s="206"/>
      <c r="AA1253" s="206"/>
      <c r="AB1253" s="193"/>
      <c r="AC1253" s="204"/>
      <c r="AD1253" s="204" t="str">
        <f t="shared" si="138"/>
        <v xml:space="preserve"> </v>
      </c>
      <c r="AE1253" s="204"/>
      <c r="AF1253" s="204" t="str">
        <f t="shared" si="139"/>
        <v xml:space="preserve"> </v>
      </c>
      <c r="AG1253" s="204" t="str">
        <f t="shared" si="140"/>
        <v xml:space="preserve"> </v>
      </c>
      <c r="AH1253" s="204" t="str">
        <f>IF(OR(AC1253=" ",AC1253=0,AE1253=" ",AE1253=0)," ",IF(AND(AC1253=1,AE1253=5),"BAJO",IF(AND(AC1253=2,AE1253=5),"BAJO",IF(AND(AC1253=1,AE1253=10),"BAJO",IF(AND(AC1253=2,AE1253=10),"MODERADO",IF(AND(AC1253=1,AE1253=20),"MODERADO",IF(AND(AC1253=3,AE1253=5),"MODERADO",IF(AND(AC1253=4,AE1253=5),"MODERADO",IF(AND(AC1253=5,AE1253=5),"MODERADO",IF(AND(AC1253=2,AE1253=20),"ALTO",IF(AND(AC1253=3,AE1253=10),"ALTO",IF(AND(AC1253=4,AE1253=10),"ALTO",IF(AND(AC1253=5,AE1253=10),"ALTO",IF(AND(AC1253=3,AE1253=20),"EXTREMO",IF(AND(AC1253=4,AE1253=20),"EXTREMO",IF(AND(AC1253=5,AE1253=20),"EXTREMO",VLOOKUP(AG1253,[4]Evaluacion!A:B,2)))))))))))))))))</f>
        <v xml:space="preserve"> </v>
      </c>
      <c r="AI1253" s="213"/>
      <c r="AJ1253" s="214"/>
      <c r="AK1253" s="197"/>
      <c r="AL1253" s="197"/>
      <c r="AM1253" s="197"/>
      <c r="AN1253" s="197"/>
      <c r="AO1253" s="197"/>
      <c r="AP1253" s="197"/>
      <c r="AQ1253" s="197"/>
      <c r="AR1253" s="197"/>
      <c r="AS1253" s="215"/>
      <c r="AT1253" s="204"/>
      <c r="AU1253" s="213"/>
      <c r="AV1253" s="204"/>
      <c r="AW1253" s="204" t="str">
        <f t="shared" si="137"/>
        <v xml:space="preserve"> </v>
      </c>
      <c r="AX1253" s="204" t="str">
        <f t="shared" si="141"/>
        <v xml:space="preserve"> </v>
      </c>
      <c r="AY1253" s="204" t="str">
        <f>IF(OR(AT1253=" ",AT1253=0,AV1253=" ",AV1253=0)," ",IF(AND(AT1253=1,AV1253=5),"BAJO",IF(AND(AT1253=2,AV1253=5),"BAJO",IF(AND(AT1253=1,AV1253=10),"BAJO",IF(AND(AT1253=2,AV1253=10),"MODERADO",IF(AND(AT1253=1,AV1253=20),"MODERADO",IF(AND(AT1253=3,AV1253=5),"MODERADO",IF(AND(AT1253=4,AV1253=5),"MODERADO",IF(AND(AT1253=5,AV1253=5),"MODERADO",IF(AND(AT1253=2,AV1253=20),"ALTO",IF(AND(AT1253=3,AV1253=10),"ALTO",IF(AND(AT1253=4,AV1253=10),"ALTO",IF(AND(AT1253=5,AV1253=10),"ALTO",IF(AND(AT1253=3,AV1253=20),"EXTREMO",IF(AND(AT1253=4,AV1253=20),"EXTREMO",IF(AND(AT1253=5,AV1253=20),"EXTREMO",VLOOKUP(AX1253,[4]Evaluacion!R:S,2)))))))))))))))))</f>
        <v xml:space="preserve"> </v>
      </c>
      <c r="AZ1253" s="204"/>
      <c r="BA1253" s="204"/>
      <c r="BB1253" s="204"/>
      <c r="BC1253" s="204"/>
      <c r="BD1253" s="204"/>
      <c r="BE1253" s="204"/>
      <c r="BF1253" s="204"/>
      <c r="BG1253" s="205"/>
      <c r="BH1253" s="204"/>
    </row>
    <row r="1254" spans="1:60" x14ac:dyDescent="0.2">
      <c r="A1254" s="200"/>
      <c r="B1254" s="192"/>
      <c r="C1254" s="201"/>
      <c r="D1254" s="193"/>
      <c r="E1254" s="193"/>
      <c r="F1254" s="206"/>
      <c r="G1254" s="201"/>
      <c r="H1254" s="194"/>
      <c r="I1254" s="206"/>
      <c r="J1254" s="206"/>
      <c r="K1254" s="206"/>
      <c r="L1254" s="206"/>
      <c r="M1254" s="206"/>
      <c r="N1254" s="206"/>
      <c r="O1254" s="206"/>
      <c r="P1254" s="206"/>
      <c r="Q1254" s="206"/>
      <c r="R1254" s="206"/>
      <c r="S1254" s="206"/>
      <c r="T1254" s="206"/>
      <c r="U1254" s="206"/>
      <c r="V1254" s="206"/>
      <c r="W1254" s="206"/>
      <c r="X1254" s="206"/>
      <c r="Y1254" s="206"/>
      <c r="Z1254" s="206"/>
      <c r="AA1254" s="206"/>
      <c r="AB1254" s="193"/>
      <c r="AC1254" s="204"/>
      <c r="AD1254" s="204" t="str">
        <f t="shared" si="138"/>
        <v xml:space="preserve"> </v>
      </c>
      <c r="AE1254" s="204"/>
      <c r="AF1254" s="204" t="str">
        <f t="shared" si="139"/>
        <v xml:space="preserve"> </v>
      </c>
      <c r="AG1254" s="204" t="str">
        <f t="shared" si="140"/>
        <v xml:space="preserve"> </v>
      </c>
      <c r="AH1254" s="204" t="str">
        <f>IF(OR(AC1254=" ",AC1254=0,AE1254=" ",AE1254=0)," ",IF(AND(AC1254=1,AE1254=5),"BAJO",IF(AND(AC1254=2,AE1254=5),"BAJO",IF(AND(AC1254=1,AE1254=10),"BAJO",IF(AND(AC1254=2,AE1254=10),"MODERADO",IF(AND(AC1254=1,AE1254=20),"MODERADO",IF(AND(AC1254=3,AE1254=5),"MODERADO",IF(AND(AC1254=4,AE1254=5),"MODERADO",IF(AND(AC1254=5,AE1254=5),"MODERADO",IF(AND(AC1254=2,AE1254=20),"ALTO",IF(AND(AC1254=3,AE1254=10),"ALTO",IF(AND(AC1254=4,AE1254=10),"ALTO",IF(AND(AC1254=5,AE1254=10),"ALTO",IF(AND(AC1254=3,AE1254=20),"EXTREMO",IF(AND(AC1254=4,AE1254=20),"EXTREMO",IF(AND(AC1254=5,AE1254=20),"EXTREMO",VLOOKUP(AG1254,[4]Evaluacion!A:B,2)))))))))))))))))</f>
        <v xml:space="preserve"> </v>
      </c>
      <c r="AI1254" s="213"/>
      <c r="AJ1254" s="214"/>
      <c r="AK1254" s="197"/>
      <c r="AL1254" s="197"/>
      <c r="AM1254" s="197"/>
      <c r="AN1254" s="197"/>
      <c r="AO1254" s="197"/>
      <c r="AP1254" s="197"/>
      <c r="AQ1254" s="197"/>
      <c r="AR1254" s="197"/>
      <c r="AS1254" s="215"/>
      <c r="AT1254" s="204"/>
      <c r="AU1254" s="213"/>
      <c r="AV1254" s="204"/>
      <c r="AW1254" s="204" t="str">
        <f t="shared" si="137"/>
        <v xml:space="preserve"> </v>
      </c>
      <c r="AX1254" s="204" t="str">
        <f t="shared" si="141"/>
        <v xml:space="preserve"> </v>
      </c>
      <c r="AY1254" s="204" t="str">
        <f>IF(OR(AT1254=" ",AT1254=0,AV1254=" ",AV1254=0)," ",IF(AND(AT1254=1,AV1254=5),"BAJO",IF(AND(AT1254=2,AV1254=5),"BAJO",IF(AND(AT1254=1,AV1254=10),"BAJO",IF(AND(AT1254=2,AV1254=10),"MODERADO",IF(AND(AT1254=1,AV1254=20),"MODERADO",IF(AND(AT1254=3,AV1254=5),"MODERADO",IF(AND(AT1254=4,AV1254=5),"MODERADO",IF(AND(AT1254=5,AV1254=5),"MODERADO",IF(AND(AT1254=2,AV1254=20),"ALTO",IF(AND(AT1254=3,AV1254=10),"ALTO",IF(AND(AT1254=4,AV1254=10),"ALTO",IF(AND(AT1254=5,AV1254=10),"ALTO",IF(AND(AT1254=3,AV1254=20),"EXTREMO",IF(AND(AT1254=4,AV1254=20),"EXTREMO",IF(AND(AT1254=5,AV1254=20),"EXTREMO",VLOOKUP(AX1254,[4]Evaluacion!R:S,2)))))))))))))))))</f>
        <v xml:space="preserve"> </v>
      </c>
      <c r="AZ1254" s="204"/>
      <c r="BA1254" s="204"/>
      <c r="BB1254" s="204"/>
      <c r="BC1254" s="204"/>
      <c r="BD1254" s="204"/>
      <c r="BE1254" s="204"/>
      <c r="BF1254" s="204"/>
      <c r="BG1254" s="205"/>
      <c r="BH1254" s="204"/>
    </row>
    <row r="1255" spans="1:60" x14ac:dyDescent="0.2">
      <c r="A1255" s="200"/>
      <c r="B1255" s="192"/>
      <c r="C1255" s="201"/>
      <c r="D1255" s="193"/>
      <c r="E1255" s="193"/>
      <c r="F1255" s="206"/>
      <c r="G1255" s="201"/>
      <c r="H1255" s="194"/>
      <c r="I1255" s="206"/>
      <c r="J1255" s="206"/>
      <c r="K1255" s="206"/>
      <c r="L1255" s="206"/>
      <c r="M1255" s="206"/>
      <c r="N1255" s="206"/>
      <c r="O1255" s="206"/>
      <c r="P1255" s="206"/>
      <c r="Q1255" s="206"/>
      <c r="R1255" s="206"/>
      <c r="S1255" s="206"/>
      <c r="T1255" s="206"/>
      <c r="U1255" s="206"/>
      <c r="V1255" s="206"/>
      <c r="W1255" s="206"/>
      <c r="X1255" s="206"/>
      <c r="Y1255" s="206"/>
      <c r="Z1255" s="206"/>
      <c r="AA1255" s="206"/>
      <c r="AB1255" s="193"/>
      <c r="AC1255" s="204"/>
      <c r="AD1255" s="204" t="str">
        <f t="shared" si="138"/>
        <v xml:space="preserve"> </v>
      </c>
      <c r="AE1255" s="204"/>
      <c r="AF1255" s="204" t="str">
        <f t="shared" si="139"/>
        <v xml:space="preserve"> </v>
      </c>
      <c r="AG1255" s="204" t="str">
        <f t="shared" si="140"/>
        <v xml:space="preserve"> </v>
      </c>
      <c r="AH1255" s="204" t="str">
        <f>IF(OR(AC1255=" ",AC1255=0,AE1255=" ",AE1255=0)," ",IF(AND(AC1255=1,AE1255=5),"BAJO",IF(AND(AC1255=2,AE1255=5),"BAJO",IF(AND(AC1255=1,AE1255=10),"BAJO",IF(AND(AC1255=2,AE1255=10),"MODERADO",IF(AND(AC1255=1,AE1255=20),"MODERADO",IF(AND(AC1255=3,AE1255=5),"MODERADO",IF(AND(AC1255=4,AE1255=5),"MODERADO",IF(AND(AC1255=5,AE1255=5),"MODERADO",IF(AND(AC1255=2,AE1255=20),"ALTO",IF(AND(AC1255=3,AE1255=10),"ALTO",IF(AND(AC1255=4,AE1255=10),"ALTO",IF(AND(AC1255=5,AE1255=10),"ALTO",IF(AND(AC1255=3,AE1255=20),"EXTREMO",IF(AND(AC1255=4,AE1255=20),"EXTREMO",IF(AND(AC1255=5,AE1255=20),"EXTREMO",VLOOKUP(AG1255,[4]Evaluacion!A:B,2)))))))))))))))))</f>
        <v xml:space="preserve"> </v>
      </c>
      <c r="AI1255" s="213"/>
      <c r="AJ1255" s="214"/>
      <c r="AK1255" s="197"/>
      <c r="AL1255" s="197"/>
      <c r="AM1255" s="197"/>
      <c r="AN1255" s="197"/>
      <c r="AO1255" s="197"/>
      <c r="AP1255" s="197"/>
      <c r="AQ1255" s="197"/>
      <c r="AR1255" s="197"/>
      <c r="AS1255" s="215"/>
      <c r="AT1255" s="204"/>
      <c r="AU1255" s="213"/>
      <c r="AV1255" s="204"/>
      <c r="AW1255" s="204" t="str">
        <f t="shared" si="137"/>
        <v xml:space="preserve"> </v>
      </c>
      <c r="AX1255" s="204" t="str">
        <f t="shared" si="141"/>
        <v xml:space="preserve"> </v>
      </c>
      <c r="AY1255" s="204" t="str">
        <f>IF(OR(AT1255=" ",AT1255=0,AV1255=" ",AV1255=0)," ",IF(AND(AT1255=1,AV1255=5),"BAJO",IF(AND(AT1255=2,AV1255=5),"BAJO",IF(AND(AT1255=1,AV1255=10),"BAJO",IF(AND(AT1255=2,AV1255=10),"MODERADO",IF(AND(AT1255=1,AV1255=20),"MODERADO",IF(AND(AT1255=3,AV1255=5),"MODERADO",IF(AND(AT1255=4,AV1255=5),"MODERADO",IF(AND(AT1255=5,AV1255=5),"MODERADO",IF(AND(AT1255=2,AV1255=20),"ALTO",IF(AND(AT1255=3,AV1255=10),"ALTO",IF(AND(AT1255=4,AV1255=10),"ALTO",IF(AND(AT1255=5,AV1255=10),"ALTO",IF(AND(AT1255=3,AV1255=20),"EXTREMO",IF(AND(AT1255=4,AV1255=20),"EXTREMO",IF(AND(AT1255=5,AV1255=20),"EXTREMO",VLOOKUP(AX1255,[4]Evaluacion!R:S,2)))))))))))))))))</f>
        <v xml:space="preserve"> </v>
      </c>
      <c r="AZ1255" s="204"/>
      <c r="BA1255" s="204"/>
      <c r="BB1255" s="204"/>
      <c r="BC1255" s="204"/>
      <c r="BD1255" s="204"/>
      <c r="BE1255" s="204"/>
      <c r="BF1255" s="204"/>
      <c r="BG1255" s="205"/>
      <c r="BH1255" s="204"/>
    </row>
    <row r="1256" spans="1:60" x14ac:dyDescent="0.2">
      <c r="A1256" s="200"/>
      <c r="B1256" s="192"/>
      <c r="C1256" s="201"/>
      <c r="D1256" s="193"/>
      <c r="E1256" s="193"/>
      <c r="F1256" s="206"/>
      <c r="G1256" s="201"/>
      <c r="H1256" s="194"/>
      <c r="I1256" s="206"/>
      <c r="J1256" s="206"/>
      <c r="K1256" s="206"/>
      <c r="L1256" s="206"/>
      <c r="M1256" s="206"/>
      <c r="N1256" s="206"/>
      <c r="O1256" s="206"/>
      <c r="P1256" s="206"/>
      <c r="Q1256" s="206"/>
      <c r="R1256" s="206"/>
      <c r="S1256" s="206"/>
      <c r="T1256" s="206"/>
      <c r="U1256" s="206"/>
      <c r="V1256" s="206"/>
      <c r="W1256" s="206"/>
      <c r="X1256" s="206"/>
      <c r="Y1256" s="206"/>
      <c r="Z1256" s="206"/>
      <c r="AA1256" s="206"/>
      <c r="AB1256" s="193"/>
      <c r="AC1256" s="204"/>
      <c r="AD1256" s="204" t="str">
        <f t="shared" si="138"/>
        <v xml:space="preserve"> </v>
      </c>
      <c r="AE1256" s="204"/>
      <c r="AF1256" s="204" t="str">
        <f t="shared" si="139"/>
        <v xml:space="preserve"> </v>
      </c>
      <c r="AG1256" s="204" t="str">
        <f t="shared" si="140"/>
        <v xml:space="preserve"> </v>
      </c>
      <c r="AH1256" s="204" t="str">
        <f>IF(OR(AC1256=" ",AC1256=0,AE1256=" ",AE1256=0)," ",IF(AND(AC1256=1,AE1256=5),"BAJO",IF(AND(AC1256=2,AE1256=5),"BAJO",IF(AND(AC1256=1,AE1256=10),"BAJO",IF(AND(AC1256=2,AE1256=10),"MODERADO",IF(AND(AC1256=1,AE1256=20),"MODERADO",IF(AND(AC1256=3,AE1256=5),"MODERADO",IF(AND(AC1256=4,AE1256=5),"MODERADO",IF(AND(AC1256=5,AE1256=5),"MODERADO",IF(AND(AC1256=2,AE1256=20),"ALTO",IF(AND(AC1256=3,AE1256=10),"ALTO",IF(AND(AC1256=4,AE1256=10),"ALTO",IF(AND(AC1256=5,AE1256=10),"ALTO",IF(AND(AC1256=3,AE1256=20),"EXTREMO",IF(AND(AC1256=4,AE1256=20),"EXTREMO",IF(AND(AC1256=5,AE1256=20),"EXTREMO",VLOOKUP(AG1256,[4]Evaluacion!A:B,2)))))))))))))))))</f>
        <v xml:space="preserve"> </v>
      </c>
      <c r="AI1256" s="213"/>
      <c r="AJ1256" s="214"/>
      <c r="AK1256" s="197"/>
      <c r="AL1256" s="197"/>
      <c r="AM1256" s="197"/>
      <c r="AN1256" s="197"/>
      <c r="AO1256" s="197"/>
      <c r="AP1256" s="197"/>
      <c r="AQ1256" s="197"/>
      <c r="AR1256" s="197"/>
      <c r="AS1256" s="215"/>
      <c r="AT1256" s="204"/>
      <c r="AU1256" s="213"/>
      <c r="AV1256" s="204"/>
      <c r="AW1256" s="204" t="str">
        <f t="shared" si="137"/>
        <v xml:space="preserve"> </v>
      </c>
      <c r="AX1256" s="204" t="str">
        <f t="shared" si="141"/>
        <v xml:space="preserve"> </v>
      </c>
      <c r="AY1256" s="204" t="str">
        <f>IF(OR(AT1256=" ",AT1256=0,AV1256=" ",AV1256=0)," ",IF(AND(AT1256=1,AV1256=5),"BAJO",IF(AND(AT1256=2,AV1256=5),"BAJO",IF(AND(AT1256=1,AV1256=10),"BAJO",IF(AND(AT1256=2,AV1256=10),"MODERADO",IF(AND(AT1256=1,AV1256=20),"MODERADO",IF(AND(AT1256=3,AV1256=5),"MODERADO",IF(AND(AT1256=4,AV1256=5),"MODERADO",IF(AND(AT1256=5,AV1256=5),"MODERADO",IF(AND(AT1256=2,AV1256=20),"ALTO",IF(AND(AT1256=3,AV1256=10),"ALTO",IF(AND(AT1256=4,AV1256=10),"ALTO",IF(AND(AT1256=5,AV1256=10),"ALTO",IF(AND(AT1256=3,AV1256=20),"EXTREMO",IF(AND(AT1256=4,AV1256=20),"EXTREMO",IF(AND(AT1256=5,AV1256=20),"EXTREMO",VLOOKUP(AX1256,[4]Evaluacion!R:S,2)))))))))))))))))</f>
        <v xml:space="preserve"> </v>
      </c>
      <c r="AZ1256" s="204"/>
      <c r="BA1256" s="204"/>
      <c r="BB1256" s="204"/>
      <c r="BC1256" s="204"/>
      <c r="BD1256" s="204"/>
      <c r="BE1256" s="204"/>
      <c r="BF1256" s="204"/>
      <c r="BG1256" s="205"/>
      <c r="BH1256" s="204"/>
    </row>
    <row r="1257" spans="1:60" x14ac:dyDescent="0.2">
      <c r="A1257" s="200"/>
      <c r="B1257" s="192"/>
      <c r="C1257" s="201"/>
      <c r="D1257" s="193"/>
      <c r="E1257" s="193"/>
      <c r="F1257" s="206"/>
      <c r="G1257" s="201"/>
      <c r="H1257" s="194"/>
      <c r="I1257" s="206"/>
      <c r="J1257" s="206"/>
      <c r="K1257" s="206"/>
      <c r="L1257" s="206"/>
      <c r="M1257" s="206"/>
      <c r="N1257" s="206"/>
      <c r="O1257" s="206"/>
      <c r="P1257" s="206"/>
      <c r="Q1257" s="206"/>
      <c r="R1257" s="206"/>
      <c r="S1257" s="206"/>
      <c r="T1257" s="206"/>
      <c r="U1257" s="206"/>
      <c r="V1257" s="206"/>
      <c r="W1257" s="206"/>
      <c r="X1257" s="206"/>
      <c r="Y1257" s="206"/>
      <c r="Z1257" s="206"/>
      <c r="AA1257" s="206"/>
      <c r="AB1257" s="193"/>
      <c r="AC1257" s="204"/>
      <c r="AD1257" s="204" t="str">
        <f t="shared" si="138"/>
        <v xml:space="preserve"> </v>
      </c>
      <c r="AE1257" s="204"/>
      <c r="AF1257" s="204" t="str">
        <f t="shared" si="139"/>
        <v xml:space="preserve"> </v>
      </c>
      <c r="AG1257" s="204" t="str">
        <f t="shared" si="140"/>
        <v xml:space="preserve"> </v>
      </c>
      <c r="AH1257" s="204" t="str">
        <f>IF(OR(AC1257=" ",AC1257=0,AE1257=" ",AE1257=0)," ",IF(AND(AC1257=1,AE1257=5),"BAJO",IF(AND(AC1257=2,AE1257=5),"BAJO",IF(AND(AC1257=1,AE1257=10),"BAJO",IF(AND(AC1257=2,AE1257=10),"MODERADO",IF(AND(AC1257=1,AE1257=20),"MODERADO",IF(AND(AC1257=3,AE1257=5),"MODERADO",IF(AND(AC1257=4,AE1257=5),"MODERADO",IF(AND(AC1257=5,AE1257=5),"MODERADO",IF(AND(AC1257=2,AE1257=20),"ALTO",IF(AND(AC1257=3,AE1257=10),"ALTO",IF(AND(AC1257=4,AE1257=10),"ALTO",IF(AND(AC1257=5,AE1257=10),"ALTO",IF(AND(AC1257=3,AE1257=20),"EXTREMO",IF(AND(AC1257=4,AE1257=20),"EXTREMO",IF(AND(AC1257=5,AE1257=20),"EXTREMO",VLOOKUP(AG1257,[4]Evaluacion!A:B,2)))))))))))))))))</f>
        <v xml:space="preserve"> </v>
      </c>
      <c r="AI1257" s="213"/>
      <c r="AJ1257" s="214"/>
      <c r="AK1257" s="197"/>
      <c r="AL1257" s="197"/>
      <c r="AM1257" s="197"/>
      <c r="AN1257" s="197"/>
      <c r="AO1257" s="197"/>
      <c r="AP1257" s="197"/>
      <c r="AQ1257" s="197"/>
      <c r="AR1257" s="197"/>
      <c r="AS1257" s="215"/>
      <c r="AT1257" s="204"/>
      <c r="AU1257" s="213"/>
      <c r="AV1257" s="204"/>
      <c r="AW1257" s="204" t="str">
        <f t="shared" si="137"/>
        <v xml:space="preserve"> </v>
      </c>
      <c r="AX1257" s="204" t="str">
        <f t="shared" si="141"/>
        <v xml:space="preserve"> </v>
      </c>
      <c r="AY1257" s="204" t="str">
        <f>IF(OR(AT1257=" ",AT1257=0,AV1257=" ",AV1257=0)," ",IF(AND(AT1257=1,AV1257=5),"BAJO",IF(AND(AT1257=2,AV1257=5),"BAJO",IF(AND(AT1257=1,AV1257=10),"BAJO",IF(AND(AT1257=2,AV1257=10),"MODERADO",IF(AND(AT1257=1,AV1257=20),"MODERADO",IF(AND(AT1257=3,AV1257=5),"MODERADO",IF(AND(AT1257=4,AV1257=5),"MODERADO",IF(AND(AT1257=5,AV1257=5),"MODERADO",IF(AND(AT1257=2,AV1257=20),"ALTO",IF(AND(AT1257=3,AV1257=10),"ALTO",IF(AND(AT1257=4,AV1257=10),"ALTO",IF(AND(AT1257=5,AV1257=10),"ALTO",IF(AND(AT1257=3,AV1257=20),"EXTREMO",IF(AND(AT1257=4,AV1257=20),"EXTREMO",IF(AND(AT1257=5,AV1257=20),"EXTREMO",VLOOKUP(AX1257,[4]Evaluacion!R:S,2)))))))))))))))))</f>
        <v xml:space="preserve"> </v>
      </c>
      <c r="AZ1257" s="204"/>
      <c r="BA1257" s="204"/>
      <c r="BB1257" s="204"/>
      <c r="BC1257" s="204"/>
      <c r="BD1257" s="204"/>
      <c r="BE1257" s="204"/>
      <c r="BF1257" s="204"/>
      <c r="BG1257" s="205"/>
      <c r="BH1257" s="204"/>
    </row>
    <row r="1258" spans="1:60" x14ac:dyDescent="0.2">
      <c r="A1258" s="200"/>
      <c r="B1258" s="192"/>
      <c r="C1258" s="201"/>
      <c r="D1258" s="193"/>
      <c r="E1258" s="193"/>
      <c r="F1258" s="206"/>
      <c r="G1258" s="201"/>
      <c r="H1258" s="194"/>
      <c r="I1258" s="206"/>
      <c r="J1258" s="206"/>
      <c r="K1258" s="206"/>
      <c r="L1258" s="206"/>
      <c r="M1258" s="206"/>
      <c r="N1258" s="206"/>
      <c r="O1258" s="206"/>
      <c r="P1258" s="206"/>
      <c r="Q1258" s="206"/>
      <c r="R1258" s="206"/>
      <c r="S1258" s="206"/>
      <c r="T1258" s="206"/>
      <c r="U1258" s="206"/>
      <c r="V1258" s="206"/>
      <c r="W1258" s="206"/>
      <c r="X1258" s="206"/>
      <c r="Y1258" s="206"/>
      <c r="Z1258" s="206"/>
      <c r="AA1258" s="206"/>
      <c r="AB1258" s="193"/>
      <c r="AC1258" s="204"/>
      <c r="AD1258" s="204" t="str">
        <f t="shared" si="138"/>
        <v xml:space="preserve"> </v>
      </c>
      <c r="AE1258" s="204"/>
      <c r="AF1258" s="204" t="str">
        <f t="shared" si="139"/>
        <v xml:space="preserve"> </v>
      </c>
      <c r="AG1258" s="204" t="str">
        <f t="shared" si="140"/>
        <v xml:space="preserve"> </v>
      </c>
      <c r="AH1258" s="204" t="str">
        <f>IF(OR(AC1258=" ",AC1258=0,AE1258=" ",AE1258=0)," ",IF(AND(AC1258=1,AE1258=5),"BAJO",IF(AND(AC1258=2,AE1258=5),"BAJO",IF(AND(AC1258=1,AE1258=10),"BAJO",IF(AND(AC1258=2,AE1258=10),"MODERADO",IF(AND(AC1258=1,AE1258=20),"MODERADO",IF(AND(AC1258=3,AE1258=5),"MODERADO",IF(AND(AC1258=4,AE1258=5),"MODERADO",IF(AND(AC1258=5,AE1258=5),"MODERADO",IF(AND(AC1258=2,AE1258=20),"ALTO",IF(AND(AC1258=3,AE1258=10),"ALTO",IF(AND(AC1258=4,AE1258=10),"ALTO",IF(AND(AC1258=5,AE1258=10),"ALTO",IF(AND(AC1258=3,AE1258=20),"EXTREMO",IF(AND(AC1258=4,AE1258=20),"EXTREMO",IF(AND(AC1258=5,AE1258=20),"EXTREMO",VLOOKUP(AG1258,[4]Evaluacion!A:B,2)))))))))))))))))</f>
        <v xml:space="preserve"> </v>
      </c>
      <c r="AI1258" s="213"/>
      <c r="AJ1258" s="214"/>
      <c r="AK1258" s="197"/>
      <c r="AL1258" s="197"/>
      <c r="AM1258" s="197"/>
      <c r="AN1258" s="197"/>
      <c r="AO1258" s="197"/>
      <c r="AP1258" s="197"/>
      <c r="AQ1258" s="197"/>
      <c r="AR1258" s="197"/>
      <c r="AS1258" s="215"/>
      <c r="AT1258" s="204"/>
      <c r="AU1258" s="213"/>
      <c r="AV1258" s="204"/>
      <c r="AW1258" s="204" t="str">
        <f t="shared" si="137"/>
        <v xml:space="preserve"> </v>
      </c>
      <c r="AX1258" s="204" t="str">
        <f t="shared" si="141"/>
        <v xml:space="preserve"> </v>
      </c>
      <c r="AY1258" s="204" t="str">
        <f>IF(OR(AT1258=" ",AT1258=0,AV1258=" ",AV1258=0)," ",IF(AND(AT1258=1,AV1258=5),"BAJO",IF(AND(AT1258=2,AV1258=5),"BAJO",IF(AND(AT1258=1,AV1258=10),"BAJO",IF(AND(AT1258=2,AV1258=10),"MODERADO",IF(AND(AT1258=1,AV1258=20),"MODERADO",IF(AND(AT1258=3,AV1258=5),"MODERADO",IF(AND(AT1258=4,AV1258=5),"MODERADO",IF(AND(AT1258=5,AV1258=5),"MODERADO",IF(AND(AT1258=2,AV1258=20),"ALTO",IF(AND(AT1258=3,AV1258=10),"ALTO",IF(AND(AT1258=4,AV1258=10),"ALTO",IF(AND(AT1258=5,AV1258=10),"ALTO",IF(AND(AT1258=3,AV1258=20),"EXTREMO",IF(AND(AT1258=4,AV1258=20),"EXTREMO",IF(AND(AT1258=5,AV1258=20),"EXTREMO",VLOOKUP(AX1258,[4]Evaluacion!R:S,2)))))))))))))))))</f>
        <v xml:space="preserve"> </v>
      </c>
      <c r="AZ1258" s="204"/>
      <c r="BA1258" s="204"/>
      <c r="BB1258" s="204"/>
      <c r="BC1258" s="204"/>
      <c r="BD1258" s="204"/>
      <c r="BE1258" s="204"/>
      <c r="BF1258" s="204"/>
      <c r="BG1258" s="205"/>
      <c r="BH1258" s="204"/>
    </row>
    <row r="1259" spans="1:60" x14ac:dyDescent="0.2">
      <c r="A1259" s="200"/>
      <c r="B1259" s="192"/>
      <c r="C1259" s="201"/>
      <c r="D1259" s="193"/>
      <c r="E1259" s="193"/>
      <c r="F1259" s="206"/>
      <c r="G1259" s="201"/>
      <c r="H1259" s="194"/>
      <c r="I1259" s="206"/>
      <c r="J1259" s="206"/>
      <c r="K1259" s="206"/>
      <c r="L1259" s="206"/>
      <c r="M1259" s="206"/>
      <c r="N1259" s="206"/>
      <c r="O1259" s="206"/>
      <c r="P1259" s="206"/>
      <c r="Q1259" s="206"/>
      <c r="R1259" s="206"/>
      <c r="S1259" s="206"/>
      <c r="T1259" s="206"/>
      <c r="U1259" s="206"/>
      <c r="V1259" s="206"/>
      <c r="W1259" s="206"/>
      <c r="X1259" s="206"/>
      <c r="Y1259" s="206"/>
      <c r="Z1259" s="206"/>
      <c r="AA1259" s="206"/>
      <c r="AB1259" s="193"/>
      <c r="AC1259" s="204"/>
      <c r="AD1259" s="204" t="str">
        <f t="shared" si="138"/>
        <v xml:space="preserve"> </v>
      </c>
      <c r="AE1259" s="204"/>
      <c r="AF1259" s="204" t="str">
        <f t="shared" si="139"/>
        <v xml:space="preserve"> </v>
      </c>
      <c r="AG1259" s="204" t="str">
        <f t="shared" si="140"/>
        <v xml:space="preserve"> </v>
      </c>
      <c r="AH1259" s="204" t="str">
        <f>IF(OR(AC1259=" ",AC1259=0,AE1259=" ",AE1259=0)," ",IF(AND(AC1259=1,AE1259=5),"BAJO",IF(AND(AC1259=2,AE1259=5),"BAJO",IF(AND(AC1259=1,AE1259=10),"BAJO",IF(AND(AC1259=2,AE1259=10),"MODERADO",IF(AND(AC1259=1,AE1259=20),"MODERADO",IF(AND(AC1259=3,AE1259=5),"MODERADO",IF(AND(AC1259=4,AE1259=5),"MODERADO",IF(AND(AC1259=5,AE1259=5),"MODERADO",IF(AND(AC1259=2,AE1259=20),"ALTO",IF(AND(AC1259=3,AE1259=10),"ALTO",IF(AND(AC1259=4,AE1259=10),"ALTO",IF(AND(AC1259=5,AE1259=10),"ALTO",IF(AND(AC1259=3,AE1259=20),"EXTREMO",IF(AND(AC1259=4,AE1259=20),"EXTREMO",IF(AND(AC1259=5,AE1259=20),"EXTREMO",VLOOKUP(AG1259,[4]Evaluacion!A:B,2)))))))))))))))))</f>
        <v xml:space="preserve"> </v>
      </c>
      <c r="AI1259" s="213"/>
      <c r="AJ1259" s="214"/>
      <c r="AK1259" s="197"/>
      <c r="AL1259" s="197"/>
      <c r="AM1259" s="197"/>
      <c r="AN1259" s="197"/>
      <c r="AO1259" s="197"/>
      <c r="AP1259" s="197"/>
      <c r="AQ1259" s="197"/>
      <c r="AR1259" s="197"/>
      <c r="AS1259" s="215"/>
      <c r="AT1259" s="204"/>
      <c r="AU1259" s="213"/>
      <c r="AV1259" s="204"/>
      <c r="AW1259" s="204" t="str">
        <f t="shared" si="137"/>
        <v xml:space="preserve"> </v>
      </c>
      <c r="AX1259" s="204" t="str">
        <f t="shared" si="141"/>
        <v xml:space="preserve"> </v>
      </c>
      <c r="AY1259" s="204" t="str">
        <f>IF(OR(AT1259=" ",AT1259=0,AV1259=" ",AV1259=0)," ",IF(AND(AT1259=1,AV1259=5),"BAJO",IF(AND(AT1259=2,AV1259=5),"BAJO",IF(AND(AT1259=1,AV1259=10),"BAJO",IF(AND(AT1259=2,AV1259=10),"MODERADO",IF(AND(AT1259=1,AV1259=20),"MODERADO",IF(AND(AT1259=3,AV1259=5),"MODERADO",IF(AND(AT1259=4,AV1259=5),"MODERADO",IF(AND(AT1259=5,AV1259=5),"MODERADO",IF(AND(AT1259=2,AV1259=20),"ALTO",IF(AND(AT1259=3,AV1259=10),"ALTO",IF(AND(AT1259=4,AV1259=10),"ALTO",IF(AND(AT1259=5,AV1259=10),"ALTO",IF(AND(AT1259=3,AV1259=20),"EXTREMO",IF(AND(AT1259=4,AV1259=20),"EXTREMO",IF(AND(AT1259=5,AV1259=20),"EXTREMO",VLOOKUP(AX1259,[4]Evaluacion!R:S,2)))))))))))))))))</f>
        <v xml:space="preserve"> </v>
      </c>
      <c r="AZ1259" s="204"/>
      <c r="BA1259" s="204"/>
      <c r="BB1259" s="204"/>
      <c r="BC1259" s="204"/>
      <c r="BD1259" s="204"/>
      <c r="BE1259" s="204"/>
      <c r="BF1259" s="204"/>
      <c r="BG1259" s="205"/>
      <c r="BH1259" s="204"/>
    </row>
    <row r="1260" spans="1:60" x14ac:dyDescent="0.2">
      <c r="A1260" s="200"/>
      <c r="B1260" s="192"/>
      <c r="C1260" s="201"/>
      <c r="D1260" s="193"/>
      <c r="E1260" s="193"/>
      <c r="F1260" s="206"/>
      <c r="G1260" s="201"/>
      <c r="H1260" s="194"/>
      <c r="I1260" s="206"/>
      <c r="J1260" s="206"/>
      <c r="K1260" s="206"/>
      <c r="L1260" s="206"/>
      <c r="M1260" s="206"/>
      <c r="N1260" s="206"/>
      <c r="O1260" s="206"/>
      <c r="P1260" s="206"/>
      <c r="Q1260" s="206"/>
      <c r="R1260" s="206"/>
      <c r="S1260" s="206"/>
      <c r="T1260" s="206"/>
      <c r="U1260" s="206"/>
      <c r="V1260" s="206"/>
      <c r="W1260" s="206"/>
      <c r="X1260" s="206"/>
      <c r="Y1260" s="206"/>
      <c r="Z1260" s="206"/>
      <c r="AA1260" s="206"/>
      <c r="AB1260" s="193"/>
      <c r="AC1260" s="204"/>
      <c r="AD1260" s="204" t="str">
        <f t="shared" si="138"/>
        <v xml:space="preserve"> </v>
      </c>
      <c r="AE1260" s="204"/>
      <c r="AF1260" s="204" t="str">
        <f t="shared" si="139"/>
        <v xml:space="preserve"> </v>
      </c>
      <c r="AG1260" s="204" t="str">
        <f t="shared" si="140"/>
        <v xml:space="preserve"> </v>
      </c>
      <c r="AH1260" s="204" t="str">
        <f>IF(OR(AC1260=" ",AC1260=0,AE1260=" ",AE1260=0)," ",IF(AND(AC1260=1,AE1260=5),"BAJO",IF(AND(AC1260=2,AE1260=5),"BAJO",IF(AND(AC1260=1,AE1260=10),"BAJO",IF(AND(AC1260=2,AE1260=10),"MODERADO",IF(AND(AC1260=1,AE1260=20),"MODERADO",IF(AND(AC1260=3,AE1260=5),"MODERADO",IF(AND(AC1260=4,AE1260=5),"MODERADO",IF(AND(AC1260=5,AE1260=5),"MODERADO",IF(AND(AC1260=2,AE1260=20),"ALTO",IF(AND(AC1260=3,AE1260=10),"ALTO",IF(AND(AC1260=4,AE1260=10),"ALTO",IF(AND(AC1260=5,AE1260=10),"ALTO",IF(AND(AC1260=3,AE1260=20),"EXTREMO",IF(AND(AC1260=4,AE1260=20),"EXTREMO",IF(AND(AC1260=5,AE1260=20),"EXTREMO",VLOOKUP(AG1260,[4]Evaluacion!A:B,2)))))))))))))))))</f>
        <v xml:space="preserve"> </v>
      </c>
      <c r="AI1260" s="213"/>
      <c r="AJ1260" s="214"/>
      <c r="AK1260" s="197"/>
      <c r="AL1260" s="197"/>
      <c r="AM1260" s="197"/>
      <c r="AN1260" s="197"/>
      <c r="AO1260" s="197"/>
      <c r="AP1260" s="197"/>
      <c r="AQ1260" s="197"/>
      <c r="AR1260" s="197"/>
      <c r="AS1260" s="215"/>
      <c r="AT1260" s="204"/>
      <c r="AU1260" s="213"/>
      <c r="AV1260" s="204"/>
      <c r="AW1260" s="204" t="str">
        <f t="shared" si="137"/>
        <v xml:space="preserve"> </v>
      </c>
      <c r="AX1260" s="204" t="str">
        <f t="shared" si="141"/>
        <v xml:space="preserve"> </v>
      </c>
      <c r="AY1260" s="204" t="str">
        <f>IF(OR(AT1260=" ",AT1260=0,AV1260=" ",AV1260=0)," ",IF(AND(AT1260=1,AV1260=5),"BAJO",IF(AND(AT1260=2,AV1260=5),"BAJO",IF(AND(AT1260=1,AV1260=10),"BAJO",IF(AND(AT1260=2,AV1260=10),"MODERADO",IF(AND(AT1260=1,AV1260=20),"MODERADO",IF(AND(AT1260=3,AV1260=5),"MODERADO",IF(AND(AT1260=4,AV1260=5),"MODERADO",IF(AND(AT1260=5,AV1260=5),"MODERADO",IF(AND(AT1260=2,AV1260=20),"ALTO",IF(AND(AT1260=3,AV1260=10),"ALTO",IF(AND(AT1260=4,AV1260=10),"ALTO",IF(AND(AT1260=5,AV1260=10),"ALTO",IF(AND(AT1260=3,AV1260=20),"EXTREMO",IF(AND(AT1260=4,AV1260=20),"EXTREMO",IF(AND(AT1260=5,AV1260=20),"EXTREMO",VLOOKUP(AX1260,[4]Evaluacion!R:S,2)))))))))))))))))</f>
        <v xml:space="preserve"> </v>
      </c>
      <c r="AZ1260" s="204"/>
      <c r="BA1260" s="204"/>
      <c r="BB1260" s="204"/>
      <c r="BC1260" s="204"/>
      <c r="BD1260" s="204"/>
      <c r="BE1260" s="204"/>
      <c r="BF1260" s="204"/>
      <c r="BG1260" s="205"/>
      <c r="BH1260" s="204"/>
    </row>
    <row r="1261" spans="1:60" x14ac:dyDescent="0.2">
      <c r="A1261" s="200"/>
      <c r="B1261" s="192"/>
      <c r="C1261" s="201"/>
      <c r="D1261" s="193"/>
      <c r="E1261" s="193"/>
      <c r="F1261" s="206"/>
      <c r="G1261" s="201"/>
      <c r="H1261" s="194"/>
      <c r="I1261" s="206"/>
      <c r="J1261" s="206"/>
      <c r="K1261" s="206"/>
      <c r="L1261" s="206"/>
      <c r="M1261" s="206"/>
      <c r="N1261" s="206"/>
      <c r="O1261" s="206"/>
      <c r="P1261" s="206"/>
      <c r="Q1261" s="206"/>
      <c r="R1261" s="206"/>
      <c r="S1261" s="206"/>
      <c r="T1261" s="206"/>
      <c r="U1261" s="206"/>
      <c r="V1261" s="206"/>
      <c r="W1261" s="206"/>
      <c r="X1261" s="206"/>
      <c r="Y1261" s="206"/>
      <c r="Z1261" s="206"/>
      <c r="AA1261" s="206"/>
      <c r="AB1261" s="193"/>
      <c r="AC1261" s="204"/>
      <c r="AD1261" s="204" t="str">
        <f t="shared" si="138"/>
        <v xml:space="preserve"> </v>
      </c>
      <c r="AE1261" s="204"/>
      <c r="AF1261" s="204" t="str">
        <f t="shared" si="139"/>
        <v xml:space="preserve"> </v>
      </c>
      <c r="AG1261" s="204" t="str">
        <f t="shared" si="140"/>
        <v xml:space="preserve"> </v>
      </c>
      <c r="AH1261" s="204" t="str">
        <f>IF(OR(AC1261=" ",AC1261=0,AE1261=" ",AE1261=0)," ",IF(AND(AC1261=1,AE1261=5),"BAJO",IF(AND(AC1261=2,AE1261=5),"BAJO",IF(AND(AC1261=1,AE1261=10),"BAJO",IF(AND(AC1261=2,AE1261=10),"MODERADO",IF(AND(AC1261=1,AE1261=20),"MODERADO",IF(AND(AC1261=3,AE1261=5),"MODERADO",IF(AND(AC1261=4,AE1261=5),"MODERADO",IF(AND(AC1261=5,AE1261=5),"MODERADO",IF(AND(AC1261=2,AE1261=20),"ALTO",IF(AND(AC1261=3,AE1261=10),"ALTO",IF(AND(AC1261=4,AE1261=10),"ALTO",IF(AND(AC1261=5,AE1261=10),"ALTO",IF(AND(AC1261=3,AE1261=20),"EXTREMO",IF(AND(AC1261=4,AE1261=20),"EXTREMO",IF(AND(AC1261=5,AE1261=20),"EXTREMO",VLOOKUP(AG1261,[4]Evaluacion!A:B,2)))))))))))))))))</f>
        <v xml:space="preserve"> </v>
      </c>
      <c r="AI1261" s="213"/>
      <c r="AJ1261" s="214"/>
      <c r="AK1261" s="197"/>
      <c r="AL1261" s="197"/>
      <c r="AM1261" s="197"/>
      <c r="AN1261" s="197"/>
      <c r="AO1261" s="197"/>
      <c r="AP1261" s="197"/>
      <c r="AQ1261" s="197"/>
      <c r="AR1261" s="197"/>
      <c r="AS1261" s="215"/>
      <c r="AT1261" s="204"/>
      <c r="AU1261" s="213"/>
      <c r="AV1261" s="204"/>
      <c r="AW1261" s="204" t="str">
        <f t="shared" si="137"/>
        <v xml:space="preserve"> </v>
      </c>
      <c r="AX1261" s="204" t="str">
        <f t="shared" si="141"/>
        <v xml:space="preserve"> </v>
      </c>
      <c r="AY1261" s="204" t="str">
        <f>IF(OR(AT1261=" ",AT1261=0,AV1261=" ",AV1261=0)," ",IF(AND(AT1261=1,AV1261=5),"BAJO",IF(AND(AT1261=2,AV1261=5),"BAJO",IF(AND(AT1261=1,AV1261=10),"BAJO",IF(AND(AT1261=2,AV1261=10),"MODERADO",IF(AND(AT1261=1,AV1261=20),"MODERADO",IF(AND(AT1261=3,AV1261=5),"MODERADO",IF(AND(AT1261=4,AV1261=5),"MODERADO",IF(AND(AT1261=5,AV1261=5),"MODERADO",IF(AND(AT1261=2,AV1261=20),"ALTO",IF(AND(AT1261=3,AV1261=10),"ALTO",IF(AND(AT1261=4,AV1261=10),"ALTO",IF(AND(AT1261=5,AV1261=10),"ALTO",IF(AND(AT1261=3,AV1261=20),"EXTREMO",IF(AND(AT1261=4,AV1261=20),"EXTREMO",IF(AND(AT1261=5,AV1261=20),"EXTREMO",VLOOKUP(AX1261,[4]Evaluacion!R:S,2)))))))))))))))))</f>
        <v xml:space="preserve"> </v>
      </c>
      <c r="AZ1261" s="204"/>
      <c r="BA1261" s="204"/>
      <c r="BB1261" s="204"/>
      <c r="BC1261" s="204"/>
      <c r="BD1261" s="204"/>
      <c r="BE1261" s="204"/>
      <c r="BF1261" s="204"/>
      <c r="BG1261" s="205"/>
      <c r="BH1261" s="204"/>
    </row>
    <row r="1262" spans="1:60" x14ac:dyDescent="0.2">
      <c r="A1262" s="200"/>
      <c r="B1262" s="192"/>
      <c r="C1262" s="201"/>
      <c r="D1262" s="193"/>
      <c r="E1262" s="193"/>
      <c r="F1262" s="206"/>
      <c r="G1262" s="201"/>
      <c r="H1262" s="194"/>
      <c r="I1262" s="206"/>
      <c r="J1262" s="206"/>
      <c r="K1262" s="206"/>
      <c r="L1262" s="206"/>
      <c r="M1262" s="206"/>
      <c r="N1262" s="206"/>
      <c r="O1262" s="206"/>
      <c r="P1262" s="206"/>
      <c r="Q1262" s="206"/>
      <c r="R1262" s="206"/>
      <c r="S1262" s="206"/>
      <c r="T1262" s="206"/>
      <c r="U1262" s="206"/>
      <c r="V1262" s="206"/>
      <c r="W1262" s="206"/>
      <c r="X1262" s="206"/>
      <c r="Y1262" s="206"/>
      <c r="Z1262" s="206"/>
      <c r="AA1262" s="206"/>
      <c r="AB1262" s="193"/>
      <c r="AC1262" s="204"/>
      <c r="AD1262" s="204" t="str">
        <f t="shared" si="138"/>
        <v xml:space="preserve"> </v>
      </c>
      <c r="AE1262" s="204"/>
      <c r="AF1262" s="204" t="str">
        <f t="shared" si="139"/>
        <v xml:space="preserve"> </v>
      </c>
      <c r="AG1262" s="204" t="str">
        <f t="shared" si="140"/>
        <v xml:space="preserve"> </v>
      </c>
      <c r="AH1262" s="204" t="str">
        <f>IF(OR(AC1262=" ",AC1262=0,AE1262=" ",AE1262=0)," ",IF(AND(AC1262=1,AE1262=5),"BAJO",IF(AND(AC1262=2,AE1262=5),"BAJO",IF(AND(AC1262=1,AE1262=10),"BAJO",IF(AND(AC1262=2,AE1262=10),"MODERADO",IF(AND(AC1262=1,AE1262=20),"MODERADO",IF(AND(AC1262=3,AE1262=5),"MODERADO",IF(AND(AC1262=4,AE1262=5),"MODERADO",IF(AND(AC1262=5,AE1262=5),"MODERADO",IF(AND(AC1262=2,AE1262=20),"ALTO",IF(AND(AC1262=3,AE1262=10),"ALTO",IF(AND(AC1262=4,AE1262=10),"ALTO",IF(AND(AC1262=5,AE1262=10),"ALTO",IF(AND(AC1262=3,AE1262=20),"EXTREMO",IF(AND(AC1262=4,AE1262=20),"EXTREMO",IF(AND(AC1262=5,AE1262=20),"EXTREMO",VLOOKUP(AG1262,[4]Evaluacion!A:B,2)))))))))))))))))</f>
        <v xml:space="preserve"> </v>
      </c>
      <c r="AI1262" s="213"/>
      <c r="AJ1262" s="214"/>
      <c r="AK1262" s="197"/>
      <c r="AL1262" s="197"/>
      <c r="AM1262" s="197"/>
      <c r="AN1262" s="197"/>
      <c r="AO1262" s="197"/>
      <c r="AP1262" s="197"/>
      <c r="AQ1262" s="197"/>
      <c r="AR1262" s="197"/>
      <c r="AS1262" s="215"/>
      <c r="AT1262" s="204"/>
      <c r="AU1262" s="213"/>
      <c r="AV1262" s="204"/>
      <c r="AW1262" s="204" t="str">
        <f t="shared" si="137"/>
        <v xml:space="preserve"> </v>
      </c>
      <c r="AX1262" s="204" t="str">
        <f t="shared" si="141"/>
        <v xml:space="preserve"> </v>
      </c>
      <c r="AY1262" s="204" t="str">
        <f>IF(OR(AT1262=" ",AT1262=0,AV1262=" ",AV1262=0)," ",IF(AND(AT1262=1,AV1262=5),"BAJO",IF(AND(AT1262=2,AV1262=5),"BAJO",IF(AND(AT1262=1,AV1262=10),"BAJO",IF(AND(AT1262=2,AV1262=10),"MODERADO",IF(AND(AT1262=1,AV1262=20),"MODERADO",IF(AND(AT1262=3,AV1262=5),"MODERADO",IF(AND(AT1262=4,AV1262=5),"MODERADO",IF(AND(AT1262=5,AV1262=5),"MODERADO",IF(AND(AT1262=2,AV1262=20),"ALTO",IF(AND(AT1262=3,AV1262=10),"ALTO",IF(AND(AT1262=4,AV1262=10),"ALTO",IF(AND(AT1262=5,AV1262=10),"ALTO",IF(AND(AT1262=3,AV1262=20),"EXTREMO",IF(AND(AT1262=4,AV1262=20),"EXTREMO",IF(AND(AT1262=5,AV1262=20),"EXTREMO",VLOOKUP(AX1262,[4]Evaluacion!R:S,2)))))))))))))))))</f>
        <v xml:space="preserve"> </v>
      </c>
      <c r="AZ1262" s="204"/>
      <c r="BA1262" s="204"/>
      <c r="BB1262" s="204"/>
      <c r="BC1262" s="204"/>
      <c r="BD1262" s="204"/>
      <c r="BE1262" s="204"/>
      <c r="BF1262" s="204"/>
      <c r="BG1262" s="205"/>
      <c r="BH1262" s="204"/>
    </row>
    <row r="1263" spans="1:60" x14ac:dyDescent="0.2">
      <c r="A1263" s="200"/>
      <c r="B1263" s="192"/>
      <c r="C1263" s="201"/>
      <c r="D1263" s="193"/>
      <c r="E1263" s="193"/>
      <c r="F1263" s="206"/>
      <c r="G1263" s="201"/>
      <c r="H1263" s="194"/>
      <c r="I1263" s="206"/>
      <c r="J1263" s="206"/>
      <c r="K1263" s="206"/>
      <c r="L1263" s="206"/>
      <c r="M1263" s="206"/>
      <c r="N1263" s="206"/>
      <c r="O1263" s="206"/>
      <c r="P1263" s="206"/>
      <c r="Q1263" s="206"/>
      <c r="R1263" s="206"/>
      <c r="S1263" s="206"/>
      <c r="T1263" s="206"/>
      <c r="U1263" s="206"/>
      <c r="V1263" s="206"/>
      <c r="W1263" s="206"/>
      <c r="X1263" s="206"/>
      <c r="Y1263" s="206"/>
      <c r="Z1263" s="206"/>
      <c r="AA1263" s="206"/>
      <c r="AB1263" s="193"/>
      <c r="AC1263" s="204"/>
      <c r="AD1263" s="204" t="str">
        <f t="shared" si="138"/>
        <v xml:space="preserve"> </v>
      </c>
      <c r="AE1263" s="204"/>
      <c r="AF1263" s="204" t="str">
        <f t="shared" si="139"/>
        <v xml:space="preserve"> </v>
      </c>
      <c r="AG1263" s="204" t="str">
        <f t="shared" si="140"/>
        <v xml:space="preserve"> </v>
      </c>
      <c r="AH1263" s="204" t="str">
        <f>IF(OR(AC1263=" ",AC1263=0,AE1263=" ",AE1263=0)," ",IF(AND(AC1263=1,AE1263=5),"BAJO",IF(AND(AC1263=2,AE1263=5),"BAJO",IF(AND(AC1263=1,AE1263=10),"BAJO",IF(AND(AC1263=2,AE1263=10),"MODERADO",IF(AND(AC1263=1,AE1263=20),"MODERADO",IF(AND(AC1263=3,AE1263=5),"MODERADO",IF(AND(AC1263=4,AE1263=5),"MODERADO",IF(AND(AC1263=5,AE1263=5),"MODERADO",IF(AND(AC1263=2,AE1263=20),"ALTO",IF(AND(AC1263=3,AE1263=10),"ALTO",IF(AND(AC1263=4,AE1263=10),"ALTO",IF(AND(AC1263=5,AE1263=10),"ALTO",IF(AND(AC1263=3,AE1263=20),"EXTREMO",IF(AND(AC1263=4,AE1263=20),"EXTREMO",IF(AND(AC1263=5,AE1263=20),"EXTREMO",VLOOKUP(AG1263,[4]Evaluacion!A:B,2)))))))))))))))))</f>
        <v xml:space="preserve"> </v>
      </c>
      <c r="AI1263" s="213"/>
      <c r="AJ1263" s="214"/>
      <c r="AK1263" s="197"/>
      <c r="AL1263" s="197"/>
      <c r="AM1263" s="197"/>
      <c r="AN1263" s="197"/>
      <c r="AO1263" s="197"/>
      <c r="AP1263" s="197"/>
      <c r="AQ1263" s="197"/>
      <c r="AR1263" s="197"/>
      <c r="AS1263" s="215"/>
      <c r="AT1263" s="204"/>
      <c r="AU1263" s="213"/>
      <c r="AV1263" s="204"/>
      <c r="AW1263" s="204" t="str">
        <f t="shared" si="137"/>
        <v xml:space="preserve"> </v>
      </c>
      <c r="AX1263" s="204" t="str">
        <f t="shared" si="141"/>
        <v xml:space="preserve"> </v>
      </c>
      <c r="AY1263" s="204" t="str">
        <f>IF(OR(AT1263=" ",AT1263=0,AV1263=" ",AV1263=0)," ",IF(AND(AT1263=1,AV1263=5),"BAJO",IF(AND(AT1263=2,AV1263=5),"BAJO",IF(AND(AT1263=1,AV1263=10),"BAJO",IF(AND(AT1263=2,AV1263=10),"MODERADO",IF(AND(AT1263=1,AV1263=20),"MODERADO",IF(AND(AT1263=3,AV1263=5),"MODERADO",IF(AND(AT1263=4,AV1263=5),"MODERADO",IF(AND(AT1263=5,AV1263=5),"MODERADO",IF(AND(AT1263=2,AV1263=20),"ALTO",IF(AND(AT1263=3,AV1263=10),"ALTO",IF(AND(AT1263=4,AV1263=10),"ALTO",IF(AND(AT1263=5,AV1263=10),"ALTO",IF(AND(AT1263=3,AV1263=20),"EXTREMO",IF(AND(AT1263=4,AV1263=20),"EXTREMO",IF(AND(AT1263=5,AV1263=20),"EXTREMO",VLOOKUP(AX1263,[4]Evaluacion!R:S,2)))))))))))))))))</f>
        <v xml:space="preserve"> </v>
      </c>
      <c r="AZ1263" s="204"/>
      <c r="BA1263" s="204"/>
      <c r="BB1263" s="204"/>
      <c r="BC1263" s="204"/>
      <c r="BD1263" s="204"/>
      <c r="BE1263" s="204"/>
      <c r="BF1263" s="204"/>
      <c r="BG1263" s="205"/>
      <c r="BH1263" s="204"/>
    </row>
    <row r="1264" spans="1:60" x14ac:dyDescent="0.2">
      <c r="A1264" s="200"/>
      <c r="B1264" s="192"/>
      <c r="C1264" s="201"/>
      <c r="D1264" s="193"/>
      <c r="E1264" s="193"/>
      <c r="F1264" s="206"/>
      <c r="G1264" s="201"/>
      <c r="H1264" s="194"/>
      <c r="I1264" s="206"/>
      <c r="J1264" s="206"/>
      <c r="K1264" s="206"/>
      <c r="L1264" s="206"/>
      <c r="M1264" s="206"/>
      <c r="N1264" s="206"/>
      <c r="O1264" s="206"/>
      <c r="P1264" s="206"/>
      <c r="Q1264" s="206"/>
      <c r="R1264" s="206"/>
      <c r="S1264" s="206"/>
      <c r="T1264" s="206"/>
      <c r="U1264" s="206"/>
      <c r="V1264" s="206"/>
      <c r="W1264" s="206"/>
      <c r="X1264" s="206"/>
      <c r="Y1264" s="206"/>
      <c r="Z1264" s="206"/>
      <c r="AA1264" s="206"/>
      <c r="AB1264" s="193"/>
      <c r="AC1264" s="204"/>
      <c r="AD1264" s="204" t="str">
        <f t="shared" si="138"/>
        <v xml:space="preserve"> </v>
      </c>
      <c r="AE1264" s="204"/>
      <c r="AF1264" s="204" t="str">
        <f t="shared" si="139"/>
        <v xml:space="preserve"> </v>
      </c>
      <c r="AG1264" s="204" t="str">
        <f t="shared" si="140"/>
        <v xml:space="preserve"> </v>
      </c>
      <c r="AH1264" s="204" t="str">
        <f>IF(OR(AC1264=" ",AC1264=0,AE1264=" ",AE1264=0)," ",IF(AND(AC1264=1,AE1264=5),"BAJO",IF(AND(AC1264=2,AE1264=5),"BAJO",IF(AND(AC1264=1,AE1264=10),"BAJO",IF(AND(AC1264=2,AE1264=10),"MODERADO",IF(AND(AC1264=1,AE1264=20),"MODERADO",IF(AND(AC1264=3,AE1264=5),"MODERADO",IF(AND(AC1264=4,AE1264=5),"MODERADO",IF(AND(AC1264=5,AE1264=5),"MODERADO",IF(AND(AC1264=2,AE1264=20),"ALTO",IF(AND(AC1264=3,AE1264=10),"ALTO",IF(AND(AC1264=4,AE1264=10),"ALTO",IF(AND(AC1264=5,AE1264=10),"ALTO",IF(AND(AC1264=3,AE1264=20),"EXTREMO",IF(AND(AC1264=4,AE1264=20),"EXTREMO",IF(AND(AC1264=5,AE1264=20),"EXTREMO",VLOOKUP(AG1264,[4]Evaluacion!A:B,2)))))))))))))))))</f>
        <v xml:space="preserve"> </v>
      </c>
      <c r="AI1264" s="213"/>
      <c r="AJ1264" s="214"/>
      <c r="AK1264" s="197"/>
      <c r="AL1264" s="197"/>
      <c r="AM1264" s="197"/>
      <c r="AN1264" s="197"/>
      <c r="AO1264" s="197"/>
      <c r="AP1264" s="197"/>
      <c r="AQ1264" s="197"/>
      <c r="AR1264" s="197"/>
      <c r="AS1264" s="215"/>
      <c r="AT1264" s="204"/>
      <c r="AU1264" s="213"/>
      <c r="AV1264" s="204"/>
      <c r="AW1264" s="204" t="str">
        <f t="shared" si="137"/>
        <v xml:space="preserve"> </v>
      </c>
      <c r="AX1264" s="204" t="str">
        <f t="shared" si="141"/>
        <v xml:space="preserve"> </v>
      </c>
      <c r="AY1264" s="204" t="str">
        <f>IF(OR(AT1264=" ",AT1264=0,AV1264=" ",AV1264=0)," ",IF(AND(AT1264=1,AV1264=5),"BAJO",IF(AND(AT1264=2,AV1264=5),"BAJO",IF(AND(AT1264=1,AV1264=10),"BAJO",IF(AND(AT1264=2,AV1264=10),"MODERADO",IF(AND(AT1264=1,AV1264=20),"MODERADO",IF(AND(AT1264=3,AV1264=5),"MODERADO",IF(AND(AT1264=4,AV1264=5),"MODERADO",IF(AND(AT1264=5,AV1264=5),"MODERADO",IF(AND(AT1264=2,AV1264=20),"ALTO",IF(AND(AT1264=3,AV1264=10),"ALTO",IF(AND(AT1264=4,AV1264=10),"ALTO",IF(AND(AT1264=5,AV1264=10),"ALTO",IF(AND(AT1264=3,AV1264=20),"EXTREMO",IF(AND(AT1264=4,AV1264=20),"EXTREMO",IF(AND(AT1264=5,AV1264=20),"EXTREMO",VLOOKUP(AX1264,[4]Evaluacion!R:S,2)))))))))))))))))</f>
        <v xml:space="preserve"> </v>
      </c>
      <c r="AZ1264" s="204"/>
      <c r="BA1264" s="204"/>
      <c r="BB1264" s="204"/>
      <c r="BC1264" s="204"/>
      <c r="BD1264" s="204"/>
      <c r="BE1264" s="204"/>
      <c r="BF1264" s="204"/>
      <c r="BG1264" s="205"/>
      <c r="BH1264" s="204"/>
    </row>
    <row r="1265" spans="1:60" x14ac:dyDescent="0.2">
      <c r="A1265" s="200"/>
      <c r="B1265" s="192"/>
      <c r="C1265" s="201"/>
      <c r="D1265" s="193"/>
      <c r="E1265" s="193"/>
      <c r="F1265" s="206"/>
      <c r="G1265" s="201"/>
      <c r="H1265" s="194"/>
      <c r="I1265" s="206"/>
      <c r="J1265" s="206"/>
      <c r="K1265" s="206"/>
      <c r="L1265" s="206"/>
      <c r="M1265" s="206"/>
      <c r="N1265" s="206"/>
      <c r="O1265" s="206"/>
      <c r="P1265" s="206"/>
      <c r="Q1265" s="206"/>
      <c r="R1265" s="206"/>
      <c r="S1265" s="206"/>
      <c r="T1265" s="206"/>
      <c r="U1265" s="206"/>
      <c r="V1265" s="206"/>
      <c r="W1265" s="206"/>
      <c r="X1265" s="206"/>
      <c r="Y1265" s="206"/>
      <c r="Z1265" s="206"/>
      <c r="AA1265" s="206"/>
      <c r="AB1265" s="193"/>
      <c r="AC1265" s="204"/>
      <c r="AD1265" s="204" t="str">
        <f t="shared" si="138"/>
        <v xml:space="preserve"> </v>
      </c>
      <c r="AE1265" s="204"/>
      <c r="AF1265" s="204" t="str">
        <f t="shared" si="139"/>
        <v xml:space="preserve"> </v>
      </c>
      <c r="AG1265" s="204" t="str">
        <f t="shared" si="140"/>
        <v xml:space="preserve"> </v>
      </c>
      <c r="AH1265" s="204" t="str">
        <f>IF(OR(AC1265=" ",AC1265=0,AE1265=" ",AE1265=0)," ",IF(AND(AC1265=1,AE1265=5),"BAJO",IF(AND(AC1265=2,AE1265=5),"BAJO",IF(AND(AC1265=1,AE1265=10),"BAJO",IF(AND(AC1265=2,AE1265=10),"MODERADO",IF(AND(AC1265=1,AE1265=20),"MODERADO",IF(AND(AC1265=3,AE1265=5),"MODERADO",IF(AND(AC1265=4,AE1265=5),"MODERADO",IF(AND(AC1265=5,AE1265=5),"MODERADO",IF(AND(AC1265=2,AE1265=20),"ALTO",IF(AND(AC1265=3,AE1265=10),"ALTO",IF(AND(AC1265=4,AE1265=10),"ALTO",IF(AND(AC1265=5,AE1265=10),"ALTO",IF(AND(AC1265=3,AE1265=20),"EXTREMO",IF(AND(AC1265=4,AE1265=20),"EXTREMO",IF(AND(AC1265=5,AE1265=20),"EXTREMO",VLOOKUP(AG1265,[4]Evaluacion!A:B,2)))))))))))))))))</f>
        <v xml:space="preserve"> </v>
      </c>
      <c r="AI1265" s="213"/>
      <c r="AJ1265" s="214"/>
      <c r="AK1265" s="197"/>
      <c r="AL1265" s="197"/>
      <c r="AM1265" s="197"/>
      <c r="AN1265" s="197"/>
      <c r="AO1265" s="197"/>
      <c r="AP1265" s="197"/>
      <c r="AQ1265" s="197"/>
      <c r="AR1265" s="197"/>
      <c r="AS1265" s="215"/>
      <c r="AT1265" s="204"/>
      <c r="AU1265" s="213"/>
      <c r="AV1265" s="204"/>
      <c r="AW1265" s="204" t="str">
        <f t="shared" si="137"/>
        <v xml:space="preserve"> </v>
      </c>
      <c r="AX1265" s="204" t="str">
        <f t="shared" si="141"/>
        <v xml:space="preserve"> </v>
      </c>
      <c r="AY1265" s="204" t="str">
        <f>IF(OR(AT1265=" ",AT1265=0,AV1265=" ",AV1265=0)," ",IF(AND(AT1265=1,AV1265=5),"BAJO",IF(AND(AT1265=2,AV1265=5),"BAJO",IF(AND(AT1265=1,AV1265=10),"BAJO",IF(AND(AT1265=2,AV1265=10),"MODERADO",IF(AND(AT1265=1,AV1265=20),"MODERADO",IF(AND(AT1265=3,AV1265=5),"MODERADO",IF(AND(AT1265=4,AV1265=5),"MODERADO",IF(AND(AT1265=5,AV1265=5),"MODERADO",IF(AND(AT1265=2,AV1265=20),"ALTO",IF(AND(AT1265=3,AV1265=10),"ALTO",IF(AND(AT1265=4,AV1265=10),"ALTO",IF(AND(AT1265=5,AV1265=10),"ALTO",IF(AND(AT1265=3,AV1265=20),"EXTREMO",IF(AND(AT1265=4,AV1265=20),"EXTREMO",IF(AND(AT1265=5,AV1265=20),"EXTREMO",VLOOKUP(AX1265,[4]Evaluacion!R:S,2)))))))))))))))))</f>
        <v xml:space="preserve"> </v>
      </c>
      <c r="AZ1265" s="204"/>
      <c r="BA1265" s="204"/>
      <c r="BB1265" s="204"/>
      <c r="BC1265" s="204"/>
      <c r="BD1265" s="204"/>
      <c r="BE1265" s="204"/>
      <c r="BF1265" s="204"/>
      <c r="BG1265" s="205"/>
      <c r="BH1265" s="204"/>
    </row>
    <row r="1266" spans="1:60" x14ac:dyDescent="0.2">
      <c r="A1266" s="200"/>
      <c r="B1266" s="192"/>
      <c r="C1266" s="201"/>
      <c r="D1266" s="193"/>
      <c r="E1266" s="193"/>
      <c r="F1266" s="206"/>
      <c r="G1266" s="201"/>
      <c r="H1266" s="194"/>
      <c r="I1266" s="206"/>
      <c r="J1266" s="206"/>
      <c r="K1266" s="206"/>
      <c r="L1266" s="206"/>
      <c r="M1266" s="206"/>
      <c r="N1266" s="206"/>
      <c r="O1266" s="206"/>
      <c r="P1266" s="206"/>
      <c r="Q1266" s="206"/>
      <c r="R1266" s="206"/>
      <c r="S1266" s="206"/>
      <c r="T1266" s="206"/>
      <c r="U1266" s="206"/>
      <c r="V1266" s="206"/>
      <c r="W1266" s="206"/>
      <c r="X1266" s="206"/>
      <c r="Y1266" s="206"/>
      <c r="Z1266" s="206"/>
      <c r="AA1266" s="206"/>
      <c r="AB1266" s="193"/>
      <c r="AC1266" s="204"/>
      <c r="AD1266" s="204" t="str">
        <f t="shared" si="138"/>
        <v xml:space="preserve"> </v>
      </c>
      <c r="AE1266" s="204"/>
      <c r="AF1266" s="204" t="str">
        <f t="shared" si="139"/>
        <v xml:space="preserve"> </v>
      </c>
      <c r="AG1266" s="204" t="str">
        <f t="shared" si="140"/>
        <v xml:space="preserve"> </v>
      </c>
      <c r="AH1266" s="204" t="str">
        <f>IF(OR(AC1266=" ",AC1266=0,AE1266=" ",AE1266=0)," ",IF(AND(AC1266=1,AE1266=5),"BAJO",IF(AND(AC1266=2,AE1266=5),"BAJO",IF(AND(AC1266=1,AE1266=10),"BAJO",IF(AND(AC1266=2,AE1266=10),"MODERADO",IF(AND(AC1266=1,AE1266=20),"MODERADO",IF(AND(AC1266=3,AE1266=5),"MODERADO",IF(AND(AC1266=4,AE1266=5),"MODERADO",IF(AND(AC1266=5,AE1266=5),"MODERADO",IF(AND(AC1266=2,AE1266=20),"ALTO",IF(AND(AC1266=3,AE1266=10),"ALTO",IF(AND(AC1266=4,AE1266=10),"ALTO",IF(AND(AC1266=5,AE1266=10),"ALTO",IF(AND(AC1266=3,AE1266=20),"EXTREMO",IF(AND(AC1266=4,AE1266=20),"EXTREMO",IF(AND(AC1266=5,AE1266=20),"EXTREMO",VLOOKUP(AG1266,[4]Evaluacion!A:B,2)))))))))))))))))</f>
        <v xml:space="preserve"> </v>
      </c>
      <c r="AI1266" s="213"/>
      <c r="AJ1266" s="214"/>
      <c r="AK1266" s="197"/>
      <c r="AL1266" s="197"/>
      <c r="AM1266" s="197"/>
      <c r="AN1266" s="197"/>
      <c r="AO1266" s="197"/>
      <c r="AP1266" s="197"/>
      <c r="AQ1266" s="197"/>
      <c r="AR1266" s="197"/>
      <c r="AS1266" s="215"/>
      <c r="AT1266" s="204"/>
      <c r="AU1266" s="213"/>
      <c r="AV1266" s="204"/>
      <c r="AW1266" s="204" t="str">
        <f t="shared" si="137"/>
        <v xml:space="preserve"> </v>
      </c>
      <c r="AX1266" s="204" t="str">
        <f t="shared" si="141"/>
        <v xml:space="preserve"> </v>
      </c>
      <c r="AY1266" s="204" t="str">
        <f>IF(OR(AT1266=" ",AT1266=0,AV1266=" ",AV1266=0)," ",IF(AND(AT1266=1,AV1266=5),"BAJO",IF(AND(AT1266=2,AV1266=5),"BAJO",IF(AND(AT1266=1,AV1266=10),"BAJO",IF(AND(AT1266=2,AV1266=10),"MODERADO",IF(AND(AT1266=1,AV1266=20),"MODERADO",IF(AND(AT1266=3,AV1266=5),"MODERADO",IF(AND(AT1266=4,AV1266=5),"MODERADO",IF(AND(AT1266=5,AV1266=5),"MODERADO",IF(AND(AT1266=2,AV1266=20),"ALTO",IF(AND(AT1266=3,AV1266=10),"ALTO",IF(AND(AT1266=4,AV1266=10),"ALTO",IF(AND(AT1266=5,AV1266=10),"ALTO",IF(AND(AT1266=3,AV1266=20),"EXTREMO",IF(AND(AT1266=4,AV1266=20),"EXTREMO",IF(AND(AT1266=5,AV1266=20),"EXTREMO",VLOOKUP(AX1266,[4]Evaluacion!R:S,2)))))))))))))))))</f>
        <v xml:space="preserve"> </v>
      </c>
      <c r="AZ1266" s="204"/>
      <c r="BA1266" s="204"/>
      <c r="BB1266" s="204"/>
      <c r="BC1266" s="204"/>
      <c r="BD1266" s="204"/>
      <c r="BE1266" s="204"/>
      <c r="BF1266" s="204"/>
      <c r="BG1266" s="205"/>
      <c r="BH1266" s="204"/>
    </row>
    <row r="1267" spans="1:60" x14ac:dyDescent="0.2">
      <c r="A1267" s="200"/>
      <c r="B1267" s="192"/>
      <c r="C1267" s="201"/>
      <c r="D1267" s="193"/>
      <c r="E1267" s="193"/>
      <c r="F1267" s="206"/>
      <c r="G1267" s="201"/>
      <c r="H1267" s="194"/>
      <c r="I1267" s="206"/>
      <c r="J1267" s="206"/>
      <c r="K1267" s="206"/>
      <c r="L1267" s="206"/>
      <c r="M1267" s="206"/>
      <c r="N1267" s="206"/>
      <c r="O1267" s="206"/>
      <c r="P1267" s="206"/>
      <c r="Q1267" s="206"/>
      <c r="R1267" s="206"/>
      <c r="S1267" s="206"/>
      <c r="T1267" s="206"/>
      <c r="U1267" s="206"/>
      <c r="V1267" s="206"/>
      <c r="W1267" s="206"/>
      <c r="X1267" s="206"/>
      <c r="Y1267" s="206"/>
      <c r="Z1267" s="206"/>
      <c r="AA1267" s="206"/>
      <c r="AB1267" s="193"/>
      <c r="AC1267" s="204"/>
      <c r="AD1267" s="204" t="str">
        <f t="shared" si="138"/>
        <v xml:space="preserve"> </v>
      </c>
      <c r="AE1267" s="204"/>
      <c r="AF1267" s="204" t="str">
        <f t="shared" si="139"/>
        <v xml:space="preserve"> </v>
      </c>
      <c r="AG1267" s="204" t="str">
        <f t="shared" si="140"/>
        <v xml:space="preserve"> </v>
      </c>
      <c r="AH1267" s="204" t="str">
        <f>IF(OR(AC1267=" ",AC1267=0,AE1267=" ",AE1267=0)," ",IF(AND(AC1267=1,AE1267=5),"BAJO",IF(AND(AC1267=2,AE1267=5),"BAJO",IF(AND(AC1267=1,AE1267=10),"BAJO",IF(AND(AC1267=2,AE1267=10),"MODERADO",IF(AND(AC1267=1,AE1267=20),"MODERADO",IF(AND(AC1267=3,AE1267=5),"MODERADO",IF(AND(AC1267=4,AE1267=5),"MODERADO",IF(AND(AC1267=5,AE1267=5),"MODERADO",IF(AND(AC1267=2,AE1267=20),"ALTO",IF(AND(AC1267=3,AE1267=10),"ALTO",IF(AND(AC1267=4,AE1267=10),"ALTO",IF(AND(AC1267=5,AE1267=10),"ALTO",IF(AND(AC1267=3,AE1267=20),"EXTREMO",IF(AND(AC1267=4,AE1267=20),"EXTREMO",IF(AND(AC1267=5,AE1267=20),"EXTREMO",VLOOKUP(AG1267,[4]Evaluacion!A:B,2)))))))))))))))))</f>
        <v xml:space="preserve"> </v>
      </c>
      <c r="AI1267" s="213"/>
      <c r="AJ1267" s="214"/>
      <c r="AK1267" s="197"/>
      <c r="AL1267" s="197"/>
      <c r="AM1267" s="197"/>
      <c r="AN1267" s="197"/>
      <c r="AO1267" s="197"/>
      <c r="AP1267" s="197"/>
      <c r="AQ1267" s="197"/>
      <c r="AR1267" s="197"/>
      <c r="AS1267" s="215"/>
      <c r="AT1267" s="204"/>
      <c r="AU1267" s="213"/>
      <c r="AV1267" s="204"/>
      <c r="AW1267" s="204" t="str">
        <f t="shared" si="137"/>
        <v xml:space="preserve"> </v>
      </c>
      <c r="AX1267" s="204" t="str">
        <f t="shared" si="141"/>
        <v xml:space="preserve"> </v>
      </c>
      <c r="AY1267" s="204" t="str">
        <f>IF(OR(AT1267=" ",AT1267=0,AV1267=" ",AV1267=0)," ",IF(AND(AT1267=1,AV1267=5),"BAJO",IF(AND(AT1267=2,AV1267=5),"BAJO",IF(AND(AT1267=1,AV1267=10),"BAJO",IF(AND(AT1267=2,AV1267=10),"MODERADO",IF(AND(AT1267=1,AV1267=20),"MODERADO",IF(AND(AT1267=3,AV1267=5),"MODERADO",IF(AND(AT1267=4,AV1267=5),"MODERADO",IF(AND(AT1267=5,AV1267=5),"MODERADO",IF(AND(AT1267=2,AV1267=20),"ALTO",IF(AND(AT1267=3,AV1267=10),"ALTO",IF(AND(AT1267=4,AV1267=10),"ALTO",IF(AND(AT1267=5,AV1267=10),"ALTO",IF(AND(AT1267=3,AV1267=20),"EXTREMO",IF(AND(AT1267=4,AV1267=20),"EXTREMO",IF(AND(AT1267=5,AV1267=20),"EXTREMO",VLOOKUP(AX1267,[4]Evaluacion!R:S,2)))))))))))))))))</f>
        <v xml:space="preserve"> </v>
      </c>
      <c r="AZ1267" s="204"/>
      <c r="BA1267" s="204"/>
      <c r="BB1267" s="204"/>
      <c r="BC1267" s="204"/>
      <c r="BD1267" s="204"/>
      <c r="BE1267" s="204"/>
      <c r="BF1267" s="204"/>
      <c r="BG1267" s="205"/>
      <c r="BH1267" s="204"/>
    </row>
    <row r="1268" spans="1:60" x14ac:dyDescent="0.2">
      <c r="A1268" s="200"/>
      <c r="B1268" s="192"/>
      <c r="C1268" s="201"/>
      <c r="D1268" s="193"/>
      <c r="E1268" s="193"/>
      <c r="F1268" s="206"/>
      <c r="G1268" s="201"/>
      <c r="H1268" s="194"/>
      <c r="I1268" s="206"/>
      <c r="J1268" s="206"/>
      <c r="K1268" s="206"/>
      <c r="L1268" s="206"/>
      <c r="M1268" s="206"/>
      <c r="N1268" s="206"/>
      <c r="O1268" s="206"/>
      <c r="P1268" s="206"/>
      <c r="Q1268" s="206"/>
      <c r="R1268" s="206"/>
      <c r="S1268" s="206"/>
      <c r="T1268" s="206"/>
      <c r="U1268" s="206"/>
      <c r="V1268" s="206"/>
      <c r="W1268" s="206"/>
      <c r="X1268" s="206"/>
      <c r="Y1268" s="206"/>
      <c r="Z1268" s="206"/>
      <c r="AA1268" s="206"/>
      <c r="AB1268" s="193"/>
      <c r="AC1268" s="204"/>
      <c r="AD1268" s="204" t="str">
        <f t="shared" si="138"/>
        <v xml:space="preserve"> </v>
      </c>
      <c r="AE1268" s="204"/>
      <c r="AF1268" s="204" t="str">
        <f t="shared" si="139"/>
        <v xml:space="preserve"> </v>
      </c>
      <c r="AG1268" s="204" t="str">
        <f t="shared" si="140"/>
        <v xml:space="preserve"> </v>
      </c>
      <c r="AH1268" s="204" t="str">
        <f>IF(OR(AC1268=" ",AC1268=0,AE1268=" ",AE1268=0)," ",IF(AND(AC1268=1,AE1268=5),"BAJO",IF(AND(AC1268=2,AE1268=5),"BAJO",IF(AND(AC1268=1,AE1268=10),"BAJO",IF(AND(AC1268=2,AE1268=10),"MODERADO",IF(AND(AC1268=1,AE1268=20),"MODERADO",IF(AND(AC1268=3,AE1268=5),"MODERADO",IF(AND(AC1268=4,AE1268=5),"MODERADO",IF(AND(AC1268=5,AE1268=5),"MODERADO",IF(AND(AC1268=2,AE1268=20),"ALTO",IF(AND(AC1268=3,AE1268=10),"ALTO",IF(AND(AC1268=4,AE1268=10),"ALTO",IF(AND(AC1268=5,AE1268=10),"ALTO",IF(AND(AC1268=3,AE1268=20),"EXTREMO",IF(AND(AC1268=4,AE1268=20),"EXTREMO",IF(AND(AC1268=5,AE1268=20),"EXTREMO",VLOOKUP(AG1268,[4]Evaluacion!A:B,2)))))))))))))))))</f>
        <v xml:space="preserve"> </v>
      </c>
      <c r="AI1268" s="213"/>
      <c r="AJ1268" s="214"/>
      <c r="AK1268" s="197"/>
      <c r="AL1268" s="197"/>
      <c r="AM1268" s="197"/>
      <c r="AN1268" s="197"/>
      <c r="AO1268" s="197"/>
      <c r="AP1268" s="197"/>
      <c r="AQ1268" s="197"/>
      <c r="AR1268" s="197"/>
      <c r="AS1268" s="215"/>
      <c r="AT1268" s="204"/>
      <c r="AU1268" s="213"/>
      <c r="AV1268" s="204"/>
      <c r="AW1268" s="204" t="str">
        <f t="shared" si="137"/>
        <v xml:space="preserve"> </v>
      </c>
      <c r="AX1268" s="204" t="str">
        <f t="shared" si="141"/>
        <v xml:space="preserve"> </v>
      </c>
      <c r="AY1268" s="204" t="str">
        <f>IF(OR(AT1268=" ",AT1268=0,AV1268=" ",AV1268=0)," ",IF(AND(AT1268=1,AV1268=5),"BAJO",IF(AND(AT1268=2,AV1268=5),"BAJO",IF(AND(AT1268=1,AV1268=10),"BAJO",IF(AND(AT1268=2,AV1268=10),"MODERADO",IF(AND(AT1268=1,AV1268=20),"MODERADO",IF(AND(AT1268=3,AV1268=5),"MODERADO",IF(AND(AT1268=4,AV1268=5),"MODERADO",IF(AND(AT1268=5,AV1268=5),"MODERADO",IF(AND(AT1268=2,AV1268=20),"ALTO",IF(AND(AT1268=3,AV1268=10),"ALTO",IF(AND(AT1268=4,AV1268=10),"ALTO",IF(AND(AT1268=5,AV1268=10),"ALTO",IF(AND(AT1268=3,AV1268=20),"EXTREMO",IF(AND(AT1268=4,AV1268=20),"EXTREMO",IF(AND(AT1268=5,AV1268=20),"EXTREMO",VLOOKUP(AX1268,[4]Evaluacion!R:S,2)))))))))))))))))</f>
        <v xml:space="preserve"> </v>
      </c>
      <c r="AZ1268" s="204"/>
      <c r="BA1268" s="204"/>
      <c r="BB1268" s="204"/>
      <c r="BC1268" s="204"/>
      <c r="BD1268" s="204"/>
      <c r="BE1268" s="204"/>
      <c r="BF1268" s="204"/>
      <c r="BG1268" s="205"/>
      <c r="BH1268" s="204"/>
    </row>
    <row r="1269" spans="1:60" x14ac:dyDescent="0.2">
      <c r="A1269" s="200"/>
      <c r="B1269" s="192"/>
      <c r="C1269" s="201"/>
      <c r="D1269" s="193"/>
      <c r="E1269" s="193"/>
      <c r="F1269" s="206"/>
      <c r="G1269" s="201"/>
      <c r="H1269" s="194"/>
      <c r="I1269" s="206"/>
      <c r="J1269" s="206"/>
      <c r="K1269" s="206"/>
      <c r="L1269" s="206"/>
      <c r="M1269" s="206"/>
      <c r="N1269" s="206"/>
      <c r="O1269" s="206"/>
      <c r="P1269" s="206"/>
      <c r="Q1269" s="206"/>
      <c r="R1269" s="206"/>
      <c r="S1269" s="206"/>
      <c r="T1269" s="206"/>
      <c r="U1269" s="206"/>
      <c r="V1269" s="206"/>
      <c r="W1269" s="206"/>
      <c r="X1269" s="206"/>
      <c r="Y1269" s="206"/>
      <c r="Z1269" s="206"/>
      <c r="AA1269" s="206"/>
      <c r="AB1269" s="193"/>
      <c r="AC1269" s="204"/>
      <c r="AD1269" s="204" t="str">
        <f t="shared" si="138"/>
        <v xml:space="preserve"> </v>
      </c>
      <c r="AE1269" s="204"/>
      <c r="AF1269" s="204" t="str">
        <f t="shared" si="139"/>
        <v xml:space="preserve"> </v>
      </c>
      <c r="AG1269" s="204" t="str">
        <f t="shared" si="140"/>
        <v xml:space="preserve"> </v>
      </c>
      <c r="AH1269" s="204" t="str">
        <f>IF(OR(AC1269=" ",AC1269=0,AE1269=" ",AE1269=0)," ",IF(AND(AC1269=1,AE1269=5),"BAJO",IF(AND(AC1269=2,AE1269=5),"BAJO",IF(AND(AC1269=1,AE1269=10),"BAJO",IF(AND(AC1269=2,AE1269=10),"MODERADO",IF(AND(AC1269=1,AE1269=20),"MODERADO",IF(AND(AC1269=3,AE1269=5),"MODERADO",IF(AND(AC1269=4,AE1269=5),"MODERADO",IF(AND(AC1269=5,AE1269=5),"MODERADO",IF(AND(AC1269=2,AE1269=20),"ALTO",IF(AND(AC1269=3,AE1269=10),"ALTO",IF(AND(AC1269=4,AE1269=10),"ALTO",IF(AND(AC1269=5,AE1269=10),"ALTO",IF(AND(AC1269=3,AE1269=20),"EXTREMO",IF(AND(AC1269=4,AE1269=20),"EXTREMO",IF(AND(AC1269=5,AE1269=20),"EXTREMO",VLOOKUP(AG1269,[4]Evaluacion!A:B,2)))))))))))))))))</f>
        <v xml:space="preserve"> </v>
      </c>
      <c r="AI1269" s="213"/>
      <c r="AJ1269" s="214"/>
      <c r="AK1269" s="197"/>
      <c r="AL1269" s="197"/>
      <c r="AM1269" s="197"/>
      <c r="AN1269" s="197"/>
      <c r="AO1269" s="197"/>
      <c r="AP1269" s="197"/>
      <c r="AQ1269" s="197"/>
      <c r="AR1269" s="197"/>
      <c r="AS1269" s="215"/>
      <c r="AT1269" s="204"/>
      <c r="AU1269" s="213"/>
      <c r="AV1269" s="204"/>
      <c r="AW1269" s="204" t="str">
        <f t="shared" si="137"/>
        <v xml:space="preserve"> </v>
      </c>
      <c r="AX1269" s="204" t="str">
        <f t="shared" si="141"/>
        <v xml:space="preserve"> </v>
      </c>
      <c r="AY1269" s="204" t="str">
        <f>IF(OR(AT1269=" ",AT1269=0,AV1269=" ",AV1269=0)," ",IF(AND(AT1269=1,AV1269=5),"BAJO",IF(AND(AT1269=2,AV1269=5),"BAJO",IF(AND(AT1269=1,AV1269=10),"BAJO",IF(AND(AT1269=2,AV1269=10),"MODERADO",IF(AND(AT1269=1,AV1269=20),"MODERADO",IF(AND(AT1269=3,AV1269=5),"MODERADO",IF(AND(AT1269=4,AV1269=5),"MODERADO",IF(AND(AT1269=5,AV1269=5),"MODERADO",IF(AND(AT1269=2,AV1269=20),"ALTO",IF(AND(AT1269=3,AV1269=10),"ALTO",IF(AND(AT1269=4,AV1269=10),"ALTO",IF(AND(AT1269=5,AV1269=10),"ALTO",IF(AND(AT1269=3,AV1269=20),"EXTREMO",IF(AND(AT1269=4,AV1269=20),"EXTREMO",IF(AND(AT1269=5,AV1269=20),"EXTREMO",VLOOKUP(AX1269,[4]Evaluacion!R:S,2)))))))))))))))))</f>
        <v xml:space="preserve"> </v>
      </c>
      <c r="AZ1269" s="204"/>
      <c r="BA1269" s="204"/>
      <c r="BB1269" s="204"/>
      <c r="BC1269" s="204"/>
      <c r="BD1269" s="204"/>
      <c r="BE1269" s="204"/>
      <c r="BF1269" s="204"/>
      <c r="BG1269" s="205"/>
      <c r="BH1269" s="204"/>
    </row>
    <row r="1270" spans="1:60" x14ac:dyDescent="0.2">
      <c r="A1270" s="200"/>
      <c r="B1270" s="192"/>
      <c r="C1270" s="201"/>
      <c r="D1270" s="193"/>
      <c r="E1270" s="193"/>
      <c r="F1270" s="206"/>
      <c r="G1270" s="201"/>
      <c r="H1270" s="194"/>
      <c r="I1270" s="206"/>
      <c r="J1270" s="206"/>
      <c r="K1270" s="206"/>
      <c r="L1270" s="206"/>
      <c r="M1270" s="206"/>
      <c r="N1270" s="206"/>
      <c r="O1270" s="206"/>
      <c r="P1270" s="206"/>
      <c r="Q1270" s="206"/>
      <c r="R1270" s="206"/>
      <c r="S1270" s="206"/>
      <c r="T1270" s="206"/>
      <c r="U1270" s="206"/>
      <c r="V1270" s="206"/>
      <c r="W1270" s="206"/>
      <c r="X1270" s="206"/>
      <c r="Y1270" s="206"/>
      <c r="Z1270" s="206"/>
      <c r="AA1270" s="206"/>
      <c r="AB1270" s="193"/>
      <c r="AC1270" s="204"/>
      <c r="AD1270" s="204" t="str">
        <f t="shared" si="138"/>
        <v xml:space="preserve"> </v>
      </c>
      <c r="AE1270" s="204"/>
      <c r="AF1270" s="204" t="str">
        <f t="shared" si="139"/>
        <v xml:space="preserve"> </v>
      </c>
      <c r="AG1270" s="204" t="str">
        <f t="shared" si="140"/>
        <v xml:space="preserve"> </v>
      </c>
      <c r="AH1270" s="204" t="str">
        <f>IF(OR(AC1270=" ",AC1270=0,AE1270=" ",AE1270=0)," ",IF(AND(AC1270=1,AE1270=5),"BAJO",IF(AND(AC1270=2,AE1270=5),"BAJO",IF(AND(AC1270=1,AE1270=10),"BAJO",IF(AND(AC1270=2,AE1270=10),"MODERADO",IF(AND(AC1270=1,AE1270=20),"MODERADO",IF(AND(AC1270=3,AE1270=5),"MODERADO",IF(AND(AC1270=4,AE1270=5),"MODERADO",IF(AND(AC1270=5,AE1270=5),"MODERADO",IF(AND(AC1270=2,AE1270=20),"ALTO",IF(AND(AC1270=3,AE1270=10),"ALTO",IF(AND(AC1270=4,AE1270=10),"ALTO",IF(AND(AC1270=5,AE1270=10),"ALTO",IF(AND(AC1270=3,AE1270=20),"EXTREMO",IF(AND(AC1270=4,AE1270=20),"EXTREMO",IF(AND(AC1270=5,AE1270=20),"EXTREMO",VLOOKUP(AG1270,[4]Evaluacion!A:B,2)))))))))))))))))</f>
        <v xml:space="preserve"> </v>
      </c>
      <c r="AI1270" s="213"/>
      <c r="AJ1270" s="214"/>
      <c r="AK1270" s="197"/>
      <c r="AL1270" s="197"/>
      <c r="AM1270" s="197"/>
      <c r="AN1270" s="197"/>
      <c r="AO1270" s="197"/>
      <c r="AP1270" s="197"/>
      <c r="AQ1270" s="197"/>
      <c r="AR1270" s="197"/>
      <c r="AS1270" s="215"/>
      <c r="AT1270" s="204"/>
      <c r="AU1270" s="213"/>
      <c r="AV1270" s="204"/>
      <c r="AW1270" s="204" t="str">
        <f t="shared" si="137"/>
        <v xml:space="preserve"> </v>
      </c>
      <c r="AX1270" s="204" t="str">
        <f t="shared" si="141"/>
        <v xml:space="preserve"> </v>
      </c>
      <c r="AY1270" s="204" t="str">
        <f>IF(OR(AT1270=" ",AT1270=0,AV1270=" ",AV1270=0)," ",IF(AND(AT1270=1,AV1270=5),"BAJO",IF(AND(AT1270=2,AV1270=5),"BAJO",IF(AND(AT1270=1,AV1270=10),"BAJO",IF(AND(AT1270=2,AV1270=10),"MODERADO",IF(AND(AT1270=1,AV1270=20),"MODERADO",IF(AND(AT1270=3,AV1270=5),"MODERADO",IF(AND(AT1270=4,AV1270=5),"MODERADO",IF(AND(AT1270=5,AV1270=5),"MODERADO",IF(AND(AT1270=2,AV1270=20),"ALTO",IF(AND(AT1270=3,AV1270=10),"ALTO",IF(AND(AT1270=4,AV1270=10),"ALTO",IF(AND(AT1270=5,AV1270=10),"ALTO",IF(AND(AT1270=3,AV1270=20),"EXTREMO",IF(AND(AT1270=4,AV1270=20),"EXTREMO",IF(AND(AT1270=5,AV1270=20),"EXTREMO",VLOOKUP(AX1270,[4]Evaluacion!R:S,2)))))))))))))))))</f>
        <v xml:space="preserve"> </v>
      </c>
      <c r="AZ1270" s="204"/>
      <c r="BA1270" s="204"/>
      <c r="BB1270" s="204"/>
      <c r="BC1270" s="204"/>
      <c r="BD1270" s="204"/>
      <c r="BE1270" s="204"/>
      <c r="BF1270" s="204"/>
      <c r="BG1270" s="205"/>
      <c r="BH1270" s="204"/>
    </row>
    <row r="1271" spans="1:60" x14ac:dyDescent="0.2">
      <c r="A1271" s="200"/>
      <c r="B1271" s="192"/>
      <c r="C1271" s="201"/>
      <c r="D1271" s="193"/>
      <c r="E1271" s="193"/>
      <c r="F1271" s="206"/>
      <c r="G1271" s="201"/>
      <c r="H1271" s="194"/>
      <c r="I1271" s="206"/>
      <c r="J1271" s="206"/>
      <c r="K1271" s="206"/>
      <c r="L1271" s="206"/>
      <c r="M1271" s="206"/>
      <c r="N1271" s="206"/>
      <c r="O1271" s="206"/>
      <c r="P1271" s="206"/>
      <c r="Q1271" s="206"/>
      <c r="R1271" s="206"/>
      <c r="S1271" s="206"/>
      <c r="T1271" s="206"/>
      <c r="U1271" s="206"/>
      <c r="V1271" s="206"/>
      <c r="W1271" s="206"/>
      <c r="X1271" s="206"/>
      <c r="Y1271" s="206"/>
      <c r="Z1271" s="206"/>
      <c r="AA1271" s="206"/>
      <c r="AB1271" s="193"/>
      <c r="AC1271" s="204"/>
      <c r="AD1271" s="204" t="str">
        <f t="shared" si="138"/>
        <v xml:space="preserve"> </v>
      </c>
      <c r="AE1271" s="204"/>
      <c r="AF1271" s="204" t="str">
        <f t="shared" si="139"/>
        <v xml:space="preserve"> </v>
      </c>
      <c r="AG1271" s="204" t="str">
        <f t="shared" si="140"/>
        <v xml:space="preserve"> </v>
      </c>
      <c r="AH1271" s="204" t="str">
        <f>IF(OR(AC1271=" ",AC1271=0,AE1271=" ",AE1271=0)," ",IF(AND(AC1271=1,AE1271=5),"BAJO",IF(AND(AC1271=2,AE1271=5),"BAJO",IF(AND(AC1271=1,AE1271=10),"BAJO",IF(AND(AC1271=2,AE1271=10),"MODERADO",IF(AND(AC1271=1,AE1271=20),"MODERADO",IF(AND(AC1271=3,AE1271=5),"MODERADO",IF(AND(AC1271=4,AE1271=5),"MODERADO",IF(AND(AC1271=5,AE1271=5),"MODERADO",IF(AND(AC1271=2,AE1271=20),"ALTO",IF(AND(AC1271=3,AE1271=10),"ALTO",IF(AND(AC1271=4,AE1271=10),"ALTO",IF(AND(AC1271=5,AE1271=10),"ALTO",IF(AND(AC1271=3,AE1271=20),"EXTREMO",IF(AND(AC1271=4,AE1271=20),"EXTREMO",IF(AND(AC1271=5,AE1271=20),"EXTREMO",VLOOKUP(AG1271,[4]Evaluacion!A:B,2)))))))))))))))))</f>
        <v xml:space="preserve"> </v>
      </c>
      <c r="AI1271" s="213"/>
      <c r="AJ1271" s="214"/>
      <c r="AK1271" s="197"/>
      <c r="AL1271" s="197"/>
      <c r="AM1271" s="197"/>
      <c r="AN1271" s="197"/>
      <c r="AO1271" s="197"/>
      <c r="AP1271" s="197"/>
      <c r="AQ1271" s="197"/>
      <c r="AR1271" s="197"/>
      <c r="AS1271" s="215"/>
      <c r="AT1271" s="204"/>
      <c r="AU1271" s="213"/>
      <c r="AV1271" s="204"/>
      <c r="AW1271" s="204" t="str">
        <f t="shared" si="137"/>
        <v xml:space="preserve"> </v>
      </c>
      <c r="AX1271" s="204" t="str">
        <f t="shared" si="141"/>
        <v xml:space="preserve"> </v>
      </c>
      <c r="AY1271" s="204" t="str">
        <f>IF(OR(AT1271=" ",AT1271=0,AV1271=" ",AV1271=0)," ",IF(AND(AT1271=1,AV1271=5),"BAJO",IF(AND(AT1271=2,AV1271=5),"BAJO",IF(AND(AT1271=1,AV1271=10),"BAJO",IF(AND(AT1271=2,AV1271=10),"MODERADO",IF(AND(AT1271=1,AV1271=20),"MODERADO",IF(AND(AT1271=3,AV1271=5),"MODERADO",IF(AND(AT1271=4,AV1271=5),"MODERADO",IF(AND(AT1271=5,AV1271=5),"MODERADO",IF(AND(AT1271=2,AV1271=20),"ALTO",IF(AND(AT1271=3,AV1271=10),"ALTO",IF(AND(AT1271=4,AV1271=10),"ALTO",IF(AND(AT1271=5,AV1271=10),"ALTO",IF(AND(AT1271=3,AV1271=20),"EXTREMO",IF(AND(AT1271=4,AV1271=20),"EXTREMO",IF(AND(AT1271=5,AV1271=20),"EXTREMO",VLOOKUP(AX1271,[4]Evaluacion!R:S,2)))))))))))))))))</f>
        <v xml:space="preserve"> </v>
      </c>
      <c r="AZ1271" s="204"/>
      <c r="BA1271" s="204"/>
      <c r="BB1271" s="204"/>
      <c r="BC1271" s="204"/>
      <c r="BD1271" s="204"/>
      <c r="BE1271" s="204"/>
      <c r="BF1271" s="204"/>
      <c r="BG1271" s="205"/>
      <c r="BH1271" s="204"/>
    </row>
    <row r="1272" spans="1:60" x14ac:dyDescent="0.2">
      <c r="A1272" s="200"/>
      <c r="B1272" s="192"/>
      <c r="C1272" s="201"/>
      <c r="D1272" s="193"/>
      <c r="E1272" s="193"/>
      <c r="F1272" s="206"/>
      <c r="G1272" s="201"/>
      <c r="H1272" s="194"/>
      <c r="I1272" s="206"/>
      <c r="J1272" s="206"/>
      <c r="K1272" s="206"/>
      <c r="L1272" s="206"/>
      <c r="M1272" s="206"/>
      <c r="N1272" s="206"/>
      <c r="O1272" s="206"/>
      <c r="P1272" s="206"/>
      <c r="Q1272" s="206"/>
      <c r="R1272" s="206"/>
      <c r="S1272" s="206"/>
      <c r="T1272" s="206"/>
      <c r="U1272" s="206"/>
      <c r="V1272" s="206"/>
      <c r="W1272" s="206"/>
      <c r="X1272" s="206"/>
      <c r="Y1272" s="206"/>
      <c r="Z1272" s="206"/>
      <c r="AA1272" s="206"/>
      <c r="AB1272" s="193"/>
      <c r="AC1272" s="204"/>
      <c r="AD1272" s="204" t="str">
        <f t="shared" si="138"/>
        <v xml:space="preserve"> </v>
      </c>
      <c r="AE1272" s="204"/>
      <c r="AF1272" s="204" t="str">
        <f t="shared" si="139"/>
        <v xml:space="preserve"> </v>
      </c>
      <c r="AG1272" s="204" t="str">
        <f t="shared" si="140"/>
        <v xml:space="preserve"> </v>
      </c>
      <c r="AH1272" s="204" t="str">
        <f>IF(OR(AC1272=" ",AC1272=0,AE1272=" ",AE1272=0)," ",IF(AND(AC1272=1,AE1272=5),"BAJO",IF(AND(AC1272=2,AE1272=5),"BAJO",IF(AND(AC1272=1,AE1272=10),"BAJO",IF(AND(AC1272=2,AE1272=10),"MODERADO",IF(AND(AC1272=1,AE1272=20),"MODERADO",IF(AND(AC1272=3,AE1272=5),"MODERADO",IF(AND(AC1272=4,AE1272=5),"MODERADO",IF(AND(AC1272=5,AE1272=5),"MODERADO",IF(AND(AC1272=2,AE1272=20),"ALTO",IF(AND(AC1272=3,AE1272=10),"ALTO",IF(AND(AC1272=4,AE1272=10),"ALTO",IF(AND(AC1272=5,AE1272=10),"ALTO",IF(AND(AC1272=3,AE1272=20),"EXTREMO",IF(AND(AC1272=4,AE1272=20),"EXTREMO",IF(AND(AC1272=5,AE1272=20),"EXTREMO",VLOOKUP(AG1272,[4]Evaluacion!A:B,2)))))))))))))))))</f>
        <v xml:space="preserve"> </v>
      </c>
      <c r="AI1272" s="213"/>
      <c r="AJ1272" s="214"/>
      <c r="AK1272" s="197"/>
      <c r="AL1272" s="197"/>
      <c r="AM1272" s="197"/>
      <c r="AN1272" s="197"/>
      <c r="AO1272" s="197"/>
      <c r="AP1272" s="197"/>
      <c r="AQ1272" s="197"/>
      <c r="AR1272" s="197"/>
      <c r="AS1272" s="215"/>
      <c r="AT1272" s="204"/>
      <c r="AU1272" s="213"/>
      <c r="AV1272" s="204"/>
      <c r="AW1272" s="204" t="str">
        <f t="shared" si="137"/>
        <v xml:space="preserve"> </v>
      </c>
      <c r="AX1272" s="204" t="str">
        <f t="shared" si="141"/>
        <v xml:space="preserve"> </v>
      </c>
      <c r="AY1272" s="204" t="str">
        <f>IF(OR(AT1272=" ",AT1272=0,AV1272=" ",AV1272=0)," ",IF(AND(AT1272=1,AV1272=5),"BAJO",IF(AND(AT1272=2,AV1272=5),"BAJO",IF(AND(AT1272=1,AV1272=10),"BAJO",IF(AND(AT1272=2,AV1272=10),"MODERADO",IF(AND(AT1272=1,AV1272=20),"MODERADO",IF(AND(AT1272=3,AV1272=5),"MODERADO",IF(AND(AT1272=4,AV1272=5),"MODERADO",IF(AND(AT1272=5,AV1272=5),"MODERADO",IF(AND(AT1272=2,AV1272=20),"ALTO",IF(AND(AT1272=3,AV1272=10),"ALTO",IF(AND(AT1272=4,AV1272=10),"ALTO",IF(AND(AT1272=5,AV1272=10),"ALTO",IF(AND(AT1272=3,AV1272=20),"EXTREMO",IF(AND(AT1272=4,AV1272=20),"EXTREMO",IF(AND(AT1272=5,AV1272=20),"EXTREMO",VLOOKUP(AX1272,[4]Evaluacion!R:S,2)))))))))))))))))</f>
        <v xml:space="preserve"> </v>
      </c>
      <c r="AZ1272" s="204"/>
      <c r="BA1272" s="204"/>
      <c r="BB1272" s="204"/>
      <c r="BC1272" s="204"/>
      <c r="BD1272" s="204"/>
      <c r="BE1272" s="204"/>
      <c r="BF1272" s="204"/>
      <c r="BG1272" s="205"/>
      <c r="BH1272" s="204"/>
    </row>
    <row r="1273" spans="1:60" x14ac:dyDescent="0.2">
      <c r="A1273" s="200"/>
      <c r="B1273" s="192"/>
      <c r="C1273" s="201"/>
      <c r="D1273" s="193"/>
      <c r="E1273" s="193"/>
      <c r="F1273" s="206"/>
      <c r="G1273" s="201"/>
      <c r="H1273" s="194"/>
      <c r="I1273" s="206"/>
      <c r="J1273" s="206"/>
      <c r="K1273" s="206"/>
      <c r="L1273" s="206"/>
      <c r="M1273" s="206"/>
      <c r="N1273" s="206"/>
      <c r="O1273" s="206"/>
      <c r="P1273" s="206"/>
      <c r="Q1273" s="206"/>
      <c r="R1273" s="206"/>
      <c r="S1273" s="206"/>
      <c r="T1273" s="206"/>
      <c r="U1273" s="206"/>
      <c r="V1273" s="206"/>
      <c r="W1273" s="206"/>
      <c r="X1273" s="206"/>
      <c r="Y1273" s="206"/>
      <c r="Z1273" s="206"/>
      <c r="AA1273" s="206"/>
      <c r="AB1273" s="193"/>
      <c r="AC1273" s="204"/>
      <c r="AD1273" s="204" t="str">
        <f t="shared" si="138"/>
        <v xml:space="preserve"> </v>
      </c>
      <c r="AE1273" s="204"/>
      <c r="AF1273" s="204" t="str">
        <f t="shared" si="139"/>
        <v xml:space="preserve"> </v>
      </c>
      <c r="AG1273" s="204" t="str">
        <f t="shared" si="140"/>
        <v xml:space="preserve"> </v>
      </c>
      <c r="AH1273" s="204" t="str">
        <f>IF(OR(AC1273=" ",AC1273=0,AE1273=" ",AE1273=0)," ",IF(AND(AC1273=1,AE1273=5),"BAJO",IF(AND(AC1273=2,AE1273=5),"BAJO",IF(AND(AC1273=1,AE1273=10),"BAJO",IF(AND(AC1273=2,AE1273=10),"MODERADO",IF(AND(AC1273=1,AE1273=20),"MODERADO",IF(AND(AC1273=3,AE1273=5),"MODERADO",IF(AND(AC1273=4,AE1273=5),"MODERADO",IF(AND(AC1273=5,AE1273=5),"MODERADO",IF(AND(AC1273=2,AE1273=20),"ALTO",IF(AND(AC1273=3,AE1273=10),"ALTO",IF(AND(AC1273=4,AE1273=10),"ALTO",IF(AND(AC1273=5,AE1273=10),"ALTO",IF(AND(AC1273=3,AE1273=20),"EXTREMO",IF(AND(AC1273=4,AE1273=20),"EXTREMO",IF(AND(AC1273=5,AE1273=20),"EXTREMO",VLOOKUP(AG1273,[4]Evaluacion!A:B,2)))))))))))))))))</f>
        <v xml:space="preserve"> </v>
      </c>
      <c r="AI1273" s="213"/>
      <c r="AJ1273" s="214"/>
      <c r="AK1273" s="197"/>
      <c r="AL1273" s="197"/>
      <c r="AM1273" s="197"/>
      <c r="AN1273" s="197"/>
      <c r="AO1273" s="197"/>
      <c r="AP1273" s="197"/>
      <c r="AQ1273" s="197"/>
      <c r="AR1273" s="197"/>
      <c r="AS1273" s="215"/>
      <c r="AT1273" s="204"/>
      <c r="AU1273" s="213"/>
      <c r="AV1273" s="204"/>
      <c r="AW1273" s="204" t="str">
        <f t="shared" si="137"/>
        <v xml:space="preserve"> </v>
      </c>
      <c r="AX1273" s="204" t="str">
        <f t="shared" si="141"/>
        <v xml:space="preserve"> </v>
      </c>
      <c r="AY1273" s="204" t="str">
        <f>IF(OR(AT1273=" ",AT1273=0,AV1273=" ",AV1273=0)," ",IF(AND(AT1273=1,AV1273=5),"BAJO",IF(AND(AT1273=2,AV1273=5),"BAJO",IF(AND(AT1273=1,AV1273=10),"BAJO",IF(AND(AT1273=2,AV1273=10),"MODERADO",IF(AND(AT1273=1,AV1273=20),"MODERADO",IF(AND(AT1273=3,AV1273=5),"MODERADO",IF(AND(AT1273=4,AV1273=5),"MODERADO",IF(AND(AT1273=5,AV1273=5),"MODERADO",IF(AND(AT1273=2,AV1273=20),"ALTO",IF(AND(AT1273=3,AV1273=10),"ALTO",IF(AND(AT1273=4,AV1273=10),"ALTO",IF(AND(AT1273=5,AV1273=10),"ALTO",IF(AND(AT1273=3,AV1273=20),"EXTREMO",IF(AND(AT1273=4,AV1273=20),"EXTREMO",IF(AND(AT1273=5,AV1273=20),"EXTREMO",VLOOKUP(AX1273,[4]Evaluacion!R:S,2)))))))))))))))))</f>
        <v xml:space="preserve"> </v>
      </c>
      <c r="AZ1273" s="204"/>
      <c r="BA1273" s="204"/>
      <c r="BB1273" s="204"/>
      <c r="BC1273" s="204"/>
      <c r="BD1273" s="204"/>
      <c r="BE1273" s="204"/>
      <c r="BF1273" s="204"/>
      <c r="BG1273" s="205"/>
      <c r="BH1273" s="204"/>
    </row>
    <row r="1274" spans="1:60" x14ac:dyDescent="0.2">
      <c r="A1274" s="200"/>
      <c r="B1274" s="192"/>
      <c r="C1274" s="201"/>
      <c r="D1274" s="193"/>
      <c r="E1274" s="193"/>
      <c r="F1274" s="206"/>
      <c r="G1274" s="201"/>
      <c r="H1274" s="194"/>
      <c r="I1274" s="206"/>
      <c r="J1274" s="206"/>
      <c r="K1274" s="206"/>
      <c r="L1274" s="206"/>
      <c r="M1274" s="206"/>
      <c r="N1274" s="206"/>
      <c r="O1274" s="206"/>
      <c r="P1274" s="206"/>
      <c r="Q1274" s="206"/>
      <c r="R1274" s="206"/>
      <c r="S1274" s="206"/>
      <c r="T1274" s="206"/>
      <c r="U1274" s="206"/>
      <c r="V1274" s="206"/>
      <c r="W1274" s="206"/>
      <c r="X1274" s="206"/>
      <c r="Y1274" s="206"/>
      <c r="Z1274" s="206"/>
      <c r="AA1274" s="206"/>
      <c r="AB1274" s="193"/>
      <c r="AC1274" s="204"/>
      <c r="AD1274" s="204" t="str">
        <f t="shared" si="138"/>
        <v xml:space="preserve"> </v>
      </c>
      <c r="AE1274" s="204"/>
      <c r="AF1274" s="204" t="str">
        <f t="shared" si="139"/>
        <v xml:space="preserve"> </v>
      </c>
      <c r="AG1274" s="204" t="str">
        <f t="shared" si="140"/>
        <v xml:space="preserve"> </v>
      </c>
      <c r="AH1274" s="204" t="str">
        <f>IF(OR(AC1274=" ",AC1274=0,AE1274=" ",AE1274=0)," ",IF(AND(AC1274=1,AE1274=5),"BAJO",IF(AND(AC1274=2,AE1274=5),"BAJO",IF(AND(AC1274=1,AE1274=10),"BAJO",IF(AND(AC1274=2,AE1274=10),"MODERADO",IF(AND(AC1274=1,AE1274=20),"MODERADO",IF(AND(AC1274=3,AE1274=5),"MODERADO",IF(AND(AC1274=4,AE1274=5),"MODERADO",IF(AND(AC1274=5,AE1274=5),"MODERADO",IF(AND(AC1274=2,AE1274=20),"ALTO",IF(AND(AC1274=3,AE1274=10),"ALTO",IF(AND(AC1274=4,AE1274=10),"ALTO",IF(AND(AC1274=5,AE1274=10),"ALTO",IF(AND(AC1274=3,AE1274=20),"EXTREMO",IF(AND(AC1274=4,AE1274=20),"EXTREMO",IF(AND(AC1274=5,AE1274=20),"EXTREMO",VLOOKUP(AG1274,[4]Evaluacion!A:B,2)))))))))))))))))</f>
        <v xml:space="preserve"> </v>
      </c>
      <c r="AI1274" s="213"/>
      <c r="AJ1274" s="214"/>
      <c r="AK1274" s="197"/>
      <c r="AL1274" s="197"/>
      <c r="AM1274" s="197"/>
      <c r="AN1274" s="197"/>
      <c r="AO1274" s="197"/>
      <c r="AP1274" s="197"/>
      <c r="AQ1274" s="197"/>
      <c r="AR1274" s="197"/>
      <c r="AS1274" s="215"/>
      <c r="AT1274" s="204"/>
      <c r="AU1274" s="213"/>
      <c r="AV1274" s="204"/>
      <c r="AW1274" s="204" t="str">
        <f t="shared" si="137"/>
        <v xml:space="preserve"> </v>
      </c>
      <c r="AX1274" s="204" t="str">
        <f t="shared" si="141"/>
        <v xml:space="preserve"> </v>
      </c>
      <c r="AY1274" s="204" t="str">
        <f>IF(OR(AT1274=" ",AT1274=0,AV1274=" ",AV1274=0)," ",IF(AND(AT1274=1,AV1274=5),"BAJO",IF(AND(AT1274=2,AV1274=5),"BAJO",IF(AND(AT1274=1,AV1274=10),"BAJO",IF(AND(AT1274=2,AV1274=10),"MODERADO",IF(AND(AT1274=1,AV1274=20),"MODERADO",IF(AND(AT1274=3,AV1274=5),"MODERADO",IF(AND(AT1274=4,AV1274=5),"MODERADO",IF(AND(AT1274=5,AV1274=5),"MODERADO",IF(AND(AT1274=2,AV1274=20),"ALTO",IF(AND(AT1274=3,AV1274=10),"ALTO",IF(AND(AT1274=4,AV1274=10),"ALTO",IF(AND(AT1274=5,AV1274=10),"ALTO",IF(AND(AT1274=3,AV1274=20),"EXTREMO",IF(AND(AT1274=4,AV1274=20),"EXTREMO",IF(AND(AT1274=5,AV1274=20),"EXTREMO",VLOOKUP(AX1274,[4]Evaluacion!R:S,2)))))))))))))))))</f>
        <v xml:space="preserve"> </v>
      </c>
      <c r="AZ1274" s="204"/>
      <c r="BA1274" s="204"/>
      <c r="BB1274" s="204"/>
      <c r="BC1274" s="204"/>
      <c r="BD1274" s="204"/>
      <c r="BE1274" s="204"/>
      <c r="BF1274" s="204"/>
      <c r="BG1274" s="205"/>
      <c r="BH1274" s="204"/>
    </row>
    <row r="1275" spans="1:60" x14ac:dyDescent="0.2">
      <c r="A1275" s="200"/>
      <c r="B1275" s="192"/>
      <c r="C1275" s="201"/>
      <c r="D1275" s="193"/>
      <c r="E1275" s="193"/>
      <c r="F1275" s="206"/>
      <c r="G1275" s="201"/>
      <c r="H1275" s="194"/>
      <c r="I1275" s="206"/>
      <c r="J1275" s="206"/>
      <c r="K1275" s="206"/>
      <c r="L1275" s="206"/>
      <c r="M1275" s="206"/>
      <c r="N1275" s="206"/>
      <c r="O1275" s="206"/>
      <c r="P1275" s="206"/>
      <c r="Q1275" s="206"/>
      <c r="R1275" s="206"/>
      <c r="S1275" s="206"/>
      <c r="T1275" s="206"/>
      <c r="U1275" s="206"/>
      <c r="V1275" s="206"/>
      <c r="W1275" s="206"/>
      <c r="X1275" s="206"/>
      <c r="Y1275" s="206"/>
      <c r="Z1275" s="206"/>
      <c r="AA1275" s="206"/>
      <c r="AB1275" s="193"/>
      <c r="AC1275" s="204"/>
      <c r="AD1275" s="204" t="str">
        <f t="shared" si="138"/>
        <v xml:space="preserve"> </v>
      </c>
      <c r="AE1275" s="204"/>
      <c r="AF1275" s="204" t="str">
        <f t="shared" si="139"/>
        <v xml:space="preserve"> </v>
      </c>
      <c r="AG1275" s="204" t="str">
        <f t="shared" si="140"/>
        <v xml:space="preserve"> </v>
      </c>
      <c r="AH1275" s="204" t="str">
        <f>IF(OR(AC1275=" ",AC1275=0,AE1275=" ",AE1275=0)," ",IF(AND(AC1275=1,AE1275=5),"BAJO",IF(AND(AC1275=2,AE1275=5),"BAJO",IF(AND(AC1275=1,AE1275=10),"BAJO",IF(AND(AC1275=2,AE1275=10),"MODERADO",IF(AND(AC1275=1,AE1275=20),"MODERADO",IF(AND(AC1275=3,AE1275=5),"MODERADO",IF(AND(AC1275=4,AE1275=5),"MODERADO",IF(AND(AC1275=5,AE1275=5),"MODERADO",IF(AND(AC1275=2,AE1275=20),"ALTO",IF(AND(AC1275=3,AE1275=10),"ALTO",IF(AND(AC1275=4,AE1275=10),"ALTO",IF(AND(AC1275=5,AE1275=10),"ALTO",IF(AND(AC1275=3,AE1275=20),"EXTREMO",IF(AND(AC1275=4,AE1275=20),"EXTREMO",IF(AND(AC1275=5,AE1275=20),"EXTREMO",VLOOKUP(AG1275,[4]Evaluacion!A:B,2)))))))))))))))))</f>
        <v xml:space="preserve"> </v>
      </c>
      <c r="AI1275" s="213"/>
      <c r="AJ1275" s="214"/>
      <c r="AK1275" s="197"/>
      <c r="AL1275" s="197"/>
      <c r="AM1275" s="197"/>
      <c r="AN1275" s="197"/>
      <c r="AO1275" s="197"/>
      <c r="AP1275" s="197"/>
      <c r="AQ1275" s="197"/>
      <c r="AR1275" s="197"/>
      <c r="AS1275" s="215"/>
      <c r="AT1275" s="204"/>
      <c r="AU1275" s="213"/>
      <c r="AV1275" s="204"/>
      <c r="AW1275" s="204" t="str">
        <f t="shared" si="137"/>
        <v xml:space="preserve"> </v>
      </c>
      <c r="AX1275" s="204" t="str">
        <f t="shared" si="141"/>
        <v xml:space="preserve"> </v>
      </c>
      <c r="AY1275" s="204" t="str">
        <f>IF(OR(AT1275=" ",AT1275=0,AV1275=" ",AV1275=0)," ",IF(AND(AT1275=1,AV1275=5),"BAJO",IF(AND(AT1275=2,AV1275=5),"BAJO",IF(AND(AT1275=1,AV1275=10),"BAJO",IF(AND(AT1275=2,AV1275=10),"MODERADO",IF(AND(AT1275=1,AV1275=20),"MODERADO",IF(AND(AT1275=3,AV1275=5),"MODERADO",IF(AND(AT1275=4,AV1275=5),"MODERADO",IF(AND(AT1275=5,AV1275=5),"MODERADO",IF(AND(AT1275=2,AV1275=20),"ALTO",IF(AND(AT1275=3,AV1275=10),"ALTO",IF(AND(AT1275=4,AV1275=10),"ALTO",IF(AND(AT1275=5,AV1275=10),"ALTO",IF(AND(AT1275=3,AV1275=20),"EXTREMO",IF(AND(AT1275=4,AV1275=20),"EXTREMO",IF(AND(AT1275=5,AV1275=20),"EXTREMO",VLOOKUP(AX1275,[4]Evaluacion!R:S,2)))))))))))))))))</f>
        <v xml:space="preserve"> </v>
      </c>
      <c r="AZ1275" s="204"/>
      <c r="BA1275" s="204"/>
      <c r="BB1275" s="204"/>
      <c r="BC1275" s="204"/>
      <c r="BD1275" s="204"/>
      <c r="BE1275" s="204"/>
      <c r="BF1275" s="204"/>
      <c r="BG1275" s="205"/>
      <c r="BH1275" s="204"/>
    </row>
    <row r="1276" spans="1:60" x14ac:dyDescent="0.2">
      <c r="A1276" s="200"/>
      <c r="B1276" s="192"/>
      <c r="C1276" s="201"/>
      <c r="D1276" s="193"/>
      <c r="E1276" s="193"/>
      <c r="F1276" s="206"/>
      <c r="G1276" s="201"/>
      <c r="H1276" s="194"/>
      <c r="I1276" s="206"/>
      <c r="J1276" s="206"/>
      <c r="K1276" s="206"/>
      <c r="L1276" s="206"/>
      <c r="M1276" s="206"/>
      <c r="N1276" s="206"/>
      <c r="O1276" s="206"/>
      <c r="P1276" s="206"/>
      <c r="Q1276" s="206"/>
      <c r="R1276" s="206"/>
      <c r="S1276" s="206"/>
      <c r="T1276" s="206"/>
      <c r="U1276" s="206"/>
      <c r="V1276" s="206"/>
      <c r="W1276" s="206"/>
      <c r="X1276" s="206"/>
      <c r="Y1276" s="206"/>
      <c r="Z1276" s="206"/>
      <c r="AA1276" s="206"/>
      <c r="AB1276" s="193"/>
      <c r="AC1276" s="204"/>
      <c r="AD1276" s="204" t="str">
        <f t="shared" si="138"/>
        <v xml:space="preserve"> </v>
      </c>
      <c r="AE1276" s="204"/>
      <c r="AF1276" s="204" t="str">
        <f t="shared" si="139"/>
        <v xml:space="preserve"> </v>
      </c>
      <c r="AG1276" s="204" t="str">
        <f t="shared" si="140"/>
        <v xml:space="preserve"> </v>
      </c>
      <c r="AH1276" s="204" t="str">
        <f>IF(OR(AC1276=" ",AC1276=0,AE1276=" ",AE1276=0)," ",IF(AND(AC1276=1,AE1276=5),"BAJO",IF(AND(AC1276=2,AE1276=5),"BAJO",IF(AND(AC1276=1,AE1276=10),"BAJO",IF(AND(AC1276=2,AE1276=10),"MODERADO",IF(AND(AC1276=1,AE1276=20),"MODERADO",IF(AND(AC1276=3,AE1276=5),"MODERADO",IF(AND(AC1276=4,AE1276=5),"MODERADO",IF(AND(AC1276=5,AE1276=5),"MODERADO",IF(AND(AC1276=2,AE1276=20),"ALTO",IF(AND(AC1276=3,AE1276=10),"ALTO",IF(AND(AC1276=4,AE1276=10),"ALTO",IF(AND(AC1276=5,AE1276=10),"ALTO",IF(AND(AC1276=3,AE1276=20),"EXTREMO",IF(AND(AC1276=4,AE1276=20),"EXTREMO",IF(AND(AC1276=5,AE1276=20),"EXTREMO",VLOOKUP(AG1276,[4]Evaluacion!A:B,2)))))))))))))))))</f>
        <v xml:space="preserve"> </v>
      </c>
      <c r="AI1276" s="213"/>
      <c r="AJ1276" s="214"/>
      <c r="AK1276" s="197"/>
      <c r="AL1276" s="197"/>
      <c r="AM1276" s="197"/>
      <c r="AN1276" s="197"/>
      <c r="AO1276" s="197"/>
      <c r="AP1276" s="197"/>
      <c r="AQ1276" s="197"/>
      <c r="AR1276" s="197"/>
      <c r="AS1276" s="215"/>
      <c r="AT1276" s="204"/>
      <c r="AU1276" s="213"/>
      <c r="AV1276" s="204"/>
      <c r="AW1276" s="204" t="str">
        <f t="shared" si="137"/>
        <v xml:space="preserve"> </v>
      </c>
      <c r="AX1276" s="204" t="str">
        <f t="shared" si="141"/>
        <v xml:space="preserve"> </v>
      </c>
      <c r="AY1276" s="204" t="str">
        <f>IF(OR(AT1276=" ",AT1276=0,AV1276=" ",AV1276=0)," ",IF(AND(AT1276=1,AV1276=5),"BAJO",IF(AND(AT1276=2,AV1276=5),"BAJO",IF(AND(AT1276=1,AV1276=10),"BAJO",IF(AND(AT1276=2,AV1276=10),"MODERADO",IF(AND(AT1276=1,AV1276=20),"MODERADO",IF(AND(AT1276=3,AV1276=5),"MODERADO",IF(AND(AT1276=4,AV1276=5),"MODERADO",IF(AND(AT1276=5,AV1276=5),"MODERADO",IF(AND(AT1276=2,AV1276=20),"ALTO",IF(AND(AT1276=3,AV1276=10),"ALTO",IF(AND(AT1276=4,AV1276=10),"ALTO",IF(AND(AT1276=5,AV1276=10),"ALTO",IF(AND(AT1276=3,AV1276=20),"EXTREMO",IF(AND(AT1276=4,AV1276=20),"EXTREMO",IF(AND(AT1276=5,AV1276=20),"EXTREMO",VLOOKUP(AX1276,[4]Evaluacion!R:S,2)))))))))))))))))</f>
        <v xml:space="preserve"> </v>
      </c>
      <c r="AZ1276" s="204"/>
      <c r="BA1276" s="204"/>
      <c r="BB1276" s="204"/>
      <c r="BC1276" s="204"/>
      <c r="BD1276" s="204"/>
      <c r="BE1276" s="204"/>
      <c r="BF1276" s="204"/>
      <c r="BG1276" s="205"/>
      <c r="BH1276" s="204"/>
    </row>
    <row r="1277" spans="1:60" x14ac:dyDescent="0.2">
      <c r="A1277" s="200"/>
      <c r="B1277" s="192"/>
      <c r="C1277" s="201"/>
      <c r="D1277" s="193"/>
      <c r="E1277" s="193"/>
      <c r="F1277" s="206"/>
      <c r="G1277" s="201"/>
      <c r="H1277" s="194"/>
      <c r="I1277" s="206"/>
      <c r="J1277" s="206"/>
      <c r="K1277" s="206"/>
      <c r="L1277" s="206"/>
      <c r="M1277" s="206"/>
      <c r="N1277" s="206"/>
      <c r="O1277" s="206"/>
      <c r="P1277" s="206"/>
      <c r="Q1277" s="206"/>
      <c r="R1277" s="206"/>
      <c r="S1277" s="206"/>
      <c r="T1277" s="206"/>
      <c r="U1277" s="206"/>
      <c r="V1277" s="206"/>
      <c r="W1277" s="206"/>
      <c r="X1277" s="206"/>
      <c r="Y1277" s="206"/>
      <c r="Z1277" s="206"/>
      <c r="AA1277" s="206"/>
      <c r="AB1277" s="193"/>
      <c r="AC1277" s="204"/>
      <c r="AD1277" s="204" t="str">
        <f t="shared" si="138"/>
        <v xml:space="preserve"> </v>
      </c>
      <c r="AE1277" s="204"/>
      <c r="AF1277" s="204" t="str">
        <f t="shared" si="139"/>
        <v xml:space="preserve"> </v>
      </c>
      <c r="AG1277" s="204" t="str">
        <f t="shared" si="140"/>
        <v xml:space="preserve"> </v>
      </c>
      <c r="AH1277" s="204" t="str">
        <f>IF(OR(AC1277=" ",AC1277=0,AE1277=" ",AE1277=0)," ",IF(AND(AC1277=1,AE1277=5),"BAJO",IF(AND(AC1277=2,AE1277=5),"BAJO",IF(AND(AC1277=1,AE1277=10),"BAJO",IF(AND(AC1277=2,AE1277=10),"MODERADO",IF(AND(AC1277=1,AE1277=20),"MODERADO",IF(AND(AC1277=3,AE1277=5),"MODERADO",IF(AND(AC1277=4,AE1277=5),"MODERADO",IF(AND(AC1277=5,AE1277=5),"MODERADO",IF(AND(AC1277=2,AE1277=20),"ALTO",IF(AND(AC1277=3,AE1277=10),"ALTO",IF(AND(AC1277=4,AE1277=10),"ALTO",IF(AND(AC1277=5,AE1277=10),"ALTO",IF(AND(AC1277=3,AE1277=20),"EXTREMO",IF(AND(AC1277=4,AE1277=20),"EXTREMO",IF(AND(AC1277=5,AE1277=20),"EXTREMO",VLOOKUP(AG1277,[4]Evaluacion!A:B,2)))))))))))))))))</f>
        <v xml:space="preserve"> </v>
      </c>
      <c r="AI1277" s="213"/>
      <c r="AJ1277" s="214"/>
      <c r="AK1277" s="197"/>
      <c r="AL1277" s="197"/>
      <c r="AM1277" s="197"/>
      <c r="AN1277" s="197"/>
      <c r="AO1277" s="197"/>
      <c r="AP1277" s="197"/>
      <c r="AQ1277" s="197"/>
      <c r="AR1277" s="197"/>
      <c r="AS1277" s="215"/>
      <c r="AT1277" s="204"/>
      <c r="AU1277" s="213"/>
      <c r="AV1277" s="204"/>
      <c r="AW1277" s="204" t="str">
        <f t="shared" si="137"/>
        <v xml:space="preserve"> </v>
      </c>
      <c r="AX1277" s="204" t="str">
        <f t="shared" si="141"/>
        <v xml:space="preserve"> </v>
      </c>
      <c r="AY1277" s="204" t="str">
        <f>IF(OR(AT1277=" ",AT1277=0,AV1277=" ",AV1277=0)," ",IF(AND(AT1277=1,AV1277=5),"BAJO",IF(AND(AT1277=2,AV1277=5),"BAJO",IF(AND(AT1277=1,AV1277=10),"BAJO",IF(AND(AT1277=2,AV1277=10),"MODERADO",IF(AND(AT1277=1,AV1277=20),"MODERADO",IF(AND(AT1277=3,AV1277=5),"MODERADO",IF(AND(AT1277=4,AV1277=5),"MODERADO",IF(AND(AT1277=5,AV1277=5),"MODERADO",IF(AND(AT1277=2,AV1277=20),"ALTO",IF(AND(AT1277=3,AV1277=10),"ALTO",IF(AND(AT1277=4,AV1277=10),"ALTO",IF(AND(AT1277=5,AV1277=10),"ALTO",IF(AND(AT1277=3,AV1277=20),"EXTREMO",IF(AND(AT1277=4,AV1277=20),"EXTREMO",IF(AND(AT1277=5,AV1277=20),"EXTREMO",VLOOKUP(AX1277,[4]Evaluacion!R:S,2)))))))))))))))))</f>
        <v xml:space="preserve"> </v>
      </c>
      <c r="AZ1277" s="204"/>
      <c r="BA1277" s="204"/>
      <c r="BB1277" s="204"/>
      <c r="BC1277" s="204"/>
      <c r="BD1277" s="204"/>
      <c r="BE1277" s="204"/>
      <c r="BF1277" s="204"/>
      <c r="BG1277" s="205"/>
      <c r="BH1277" s="204"/>
    </row>
    <row r="1278" spans="1:60" x14ac:dyDescent="0.2">
      <c r="A1278" s="200"/>
      <c r="B1278" s="192"/>
      <c r="C1278" s="201"/>
      <c r="D1278" s="193"/>
      <c r="E1278" s="193"/>
      <c r="F1278" s="206"/>
      <c r="G1278" s="201"/>
      <c r="H1278" s="194"/>
      <c r="I1278" s="206"/>
      <c r="J1278" s="206"/>
      <c r="K1278" s="206"/>
      <c r="L1278" s="206"/>
      <c r="M1278" s="206"/>
      <c r="N1278" s="206"/>
      <c r="O1278" s="206"/>
      <c r="P1278" s="206"/>
      <c r="Q1278" s="206"/>
      <c r="R1278" s="206"/>
      <c r="S1278" s="206"/>
      <c r="T1278" s="206"/>
      <c r="U1278" s="206"/>
      <c r="V1278" s="206"/>
      <c r="W1278" s="206"/>
      <c r="X1278" s="206"/>
      <c r="Y1278" s="206"/>
      <c r="Z1278" s="206"/>
      <c r="AA1278" s="206"/>
      <c r="AB1278" s="193"/>
      <c r="AC1278" s="204"/>
      <c r="AD1278" s="204" t="str">
        <f t="shared" si="138"/>
        <v xml:space="preserve"> </v>
      </c>
      <c r="AE1278" s="204"/>
      <c r="AF1278" s="204" t="str">
        <f t="shared" si="139"/>
        <v xml:space="preserve"> </v>
      </c>
      <c r="AG1278" s="204" t="str">
        <f t="shared" si="140"/>
        <v xml:space="preserve"> </v>
      </c>
      <c r="AH1278" s="204" t="str">
        <f>IF(OR(AC1278=" ",AC1278=0,AE1278=" ",AE1278=0)," ",IF(AND(AC1278=1,AE1278=5),"BAJO",IF(AND(AC1278=2,AE1278=5),"BAJO",IF(AND(AC1278=1,AE1278=10),"BAJO",IF(AND(AC1278=2,AE1278=10),"MODERADO",IF(AND(AC1278=1,AE1278=20),"MODERADO",IF(AND(AC1278=3,AE1278=5),"MODERADO",IF(AND(AC1278=4,AE1278=5),"MODERADO",IF(AND(AC1278=5,AE1278=5),"MODERADO",IF(AND(AC1278=2,AE1278=20),"ALTO",IF(AND(AC1278=3,AE1278=10),"ALTO",IF(AND(AC1278=4,AE1278=10),"ALTO",IF(AND(AC1278=5,AE1278=10),"ALTO",IF(AND(AC1278=3,AE1278=20),"EXTREMO",IF(AND(AC1278=4,AE1278=20),"EXTREMO",IF(AND(AC1278=5,AE1278=20),"EXTREMO",VLOOKUP(AG1278,[4]Evaluacion!A:B,2)))))))))))))))))</f>
        <v xml:space="preserve"> </v>
      </c>
      <c r="AI1278" s="213"/>
      <c r="AJ1278" s="214"/>
      <c r="AK1278" s="197"/>
      <c r="AL1278" s="197"/>
      <c r="AM1278" s="197"/>
      <c r="AN1278" s="197"/>
      <c r="AO1278" s="197"/>
      <c r="AP1278" s="197"/>
      <c r="AQ1278" s="197"/>
      <c r="AR1278" s="197"/>
      <c r="AS1278" s="215"/>
      <c r="AT1278" s="204"/>
      <c r="AU1278" s="213"/>
      <c r="AV1278" s="204"/>
      <c r="AW1278" s="204" t="str">
        <f t="shared" si="137"/>
        <v xml:space="preserve"> </v>
      </c>
      <c r="AX1278" s="204" t="str">
        <f t="shared" si="141"/>
        <v xml:space="preserve"> </v>
      </c>
      <c r="AY1278" s="204" t="str">
        <f>IF(OR(AT1278=" ",AT1278=0,AV1278=" ",AV1278=0)," ",IF(AND(AT1278=1,AV1278=5),"BAJO",IF(AND(AT1278=2,AV1278=5),"BAJO",IF(AND(AT1278=1,AV1278=10),"BAJO",IF(AND(AT1278=2,AV1278=10),"MODERADO",IF(AND(AT1278=1,AV1278=20),"MODERADO",IF(AND(AT1278=3,AV1278=5),"MODERADO",IF(AND(AT1278=4,AV1278=5),"MODERADO",IF(AND(AT1278=5,AV1278=5),"MODERADO",IF(AND(AT1278=2,AV1278=20),"ALTO",IF(AND(AT1278=3,AV1278=10),"ALTO",IF(AND(AT1278=4,AV1278=10),"ALTO",IF(AND(AT1278=5,AV1278=10),"ALTO",IF(AND(AT1278=3,AV1278=20),"EXTREMO",IF(AND(AT1278=4,AV1278=20),"EXTREMO",IF(AND(AT1278=5,AV1278=20),"EXTREMO",VLOOKUP(AX1278,[4]Evaluacion!R:S,2)))))))))))))))))</f>
        <v xml:space="preserve"> </v>
      </c>
      <c r="AZ1278" s="204"/>
      <c r="BA1278" s="204"/>
      <c r="BB1278" s="204"/>
      <c r="BC1278" s="204"/>
      <c r="BD1278" s="204"/>
      <c r="BE1278" s="204"/>
      <c r="BF1278" s="204"/>
      <c r="BG1278" s="205"/>
      <c r="BH1278" s="204"/>
    </row>
    <row r="1279" spans="1:60" x14ac:dyDescent="0.2">
      <c r="A1279" s="200"/>
      <c r="B1279" s="192"/>
      <c r="C1279" s="201"/>
      <c r="D1279" s="193"/>
      <c r="E1279" s="193"/>
      <c r="F1279" s="206"/>
      <c r="G1279" s="201"/>
      <c r="H1279" s="194"/>
      <c r="I1279" s="206"/>
      <c r="J1279" s="206"/>
      <c r="K1279" s="206"/>
      <c r="L1279" s="206"/>
      <c r="M1279" s="206"/>
      <c r="N1279" s="206"/>
      <c r="O1279" s="206"/>
      <c r="P1279" s="206"/>
      <c r="Q1279" s="206"/>
      <c r="R1279" s="206"/>
      <c r="S1279" s="206"/>
      <c r="T1279" s="206"/>
      <c r="U1279" s="206"/>
      <c r="V1279" s="206"/>
      <c r="W1279" s="206"/>
      <c r="X1279" s="206"/>
      <c r="Y1279" s="206"/>
      <c r="Z1279" s="206"/>
      <c r="AA1279" s="206"/>
      <c r="AB1279" s="193"/>
      <c r="AC1279" s="204"/>
      <c r="AD1279" s="204" t="str">
        <f t="shared" si="138"/>
        <v xml:space="preserve"> </v>
      </c>
      <c r="AE1279" s="204"/>
      <c r="AF1279" s="204" t="str">
        <f t="shared" si="139"/>
        <v xml:space="preserve"> </v>
      </c>
      <c r="AG1279" s="204" t="str">
        <f t="shared" si="140"/>
        <v xml:space="preserve"> </v>
      </c>
      <c r="AH1279" s="204" t="str">
        <f>IF(OR(AC1279=" ",AC1279=0,AE1279=" ",AE1279=0)," ",IF(AND(AC1279=1,AE1279=5),"BAJO",IF(AND(AC1279=2,AE1279=5),"BAJO",IF(AND(AC1279=1,AE1279=10),"BAJO",IF(AND(AC1279=2,AE1279=10),"MODERADO",IF(AND(AC1279=1,AE1279=20),"MODERADO",IF(AND(AC1279=3,AE1279=5),"MODERADO",IF(AND(AC1279=4,AE1279=5),"MODERADO",IF(AND(AC1279=5,AE1279=5),"MODERADO",IF(AND(AC1279=2,AE1279=20),"ALTO",IF(AND(AC1279=3,AE1279=10),"ALTO",IF(AND(AC1279=4,AE1279=10),"ALTO",IF(AND(AC1279=5,AE1279=10),"ALTO",IF(AND(AC1279=3,AE1279=20),"EXTREMO",IF(AND(AC1279=4,AE1279=20),"EXTREMO",IF(AND(AC1279=5,AE1279=20),"EXTREMO",VLOOKUP(AG1279,[4]Evaluacion!A:B,2)))))))))))))))))</f>
        <v xml:space="preserve"> </v>
      </c>
      <c r="AI1279" s="213"/>
      <c r="AJ1279" s="214"/>
      <c r="AK1279" s="197"/>
      <c r="AL1279" s="197"/>
      <c r="AM1279" s="197"/>
      <c r="AN1279" s="197"/>
      <c r="AO1279" s="197"/>
      <c r="AP1279" s="197"/>
      <c r="AQ1279" s="197"/>
      <c r="AR1279" s="197"/>
      <c r="AS1279" s="215"/>
      <c r="AT1279" s="204"/>
      <c r="AU1279" s="213"/>
      <c r="AV1279" s="204"/>
      <c r="AW1279" s="204" t="str">
        <f t="shared" si="137"/>
        <v xml:space="preserve"> </v>
      </c>
      <c r="AX1279" s="204" t="str">
        <f t="shared" si="141"/>
        <v xml:space="preserve"> </v>
      </c>
      <c r="AY1279" s="204" t="str">
        <f>IF(OR(AT1279=" ",AT1279=0,AV1279=" ",AV1279=0)," ",IF(AND(AT1279=1,AV1279=5),"BAJO",IF(AND(AT1279=2,AV1279=5),"BAJO",IF(AND(AT1279=1,AV1279=10),"BAJO",IF(AND(AT1279=2,AV1279=10),"MODERADO",IF(AND(AT1279=1,AV1279=20),"MODERADO",IF(AND(AT1279=3,AV1279=5),"MODERADO",IF(AND(AT1279=4,AV1279=5),"MODERADO",IF(AND(AT1279=5,AV1279=5),"MODERADO",IF(AND(AT1279=2,AV1279=20),"ALTO",IF(AND(AT1279=3,AV1279=10),"ALTO",IF(AND(AT1279=4,AV1279=10),"ALTO",IF(AND(AT1279=5,AV1279=10),"ALTO",IF(AND(AT1279=3,AV1279=20),"EXTREMO",IF(AND(AT1279=4,AV1279=20),"EXTREMO",IF(AND(AT1279=5,AV1279=20),"EXTREMO",VLOOKUP(AX1279,[4]Evaluacion!R:S,2)))))))))))))))))</f>
        <v xml:space="preserve"> </v>
      </c>
      <c r="AZ1279" s="204"/>
      <c r="BA1279" s="204"/>
      <c r="BB1279" s="204"/>
      <c r="BC1279" s="204"/>
      <c r="BD1279" s="204"/>
      <c r="BE1279" s="204"/>
      <c r="BF1279" s="204"/>
      <c r="BG1279" s="205"/>
      <c r="BH1279" s="204"/>
    </row>
    <row r="1280" spans="1:60" x14ac:dyDescent="0.2">
      <c r="A1280" s="200"/>
      <c r="B1280" s="192"/>
      <c r="C1280" s="201"/>
      <c r="D1280" s="193"/>
      <c r="E1280" s="193"/>
      <c r="F1280" s="206"/>
      <c r="G1280" s="201"/>
      <c r="H1280" s="194"/>
      <c r="I1280" s="206"/>
      <c r="J1280" s="206"/>
      <c r="K1280" s="206"/>
      <c r="L1280" s="206"/>
      <c r="M1280" s="206"/>
      <c r="N1280" s="206"/>
      <c r="O1280" s="206"/>
      <c r="P1280" s="206"/>
      <c r="Q1280" s="206"/>
      <c r="R1280" s="206"/>
      <c r="S1280" s="206"/>
      <c r="T1280" s="206"/>
      <c r="U1280" s="206"/>
      <c r="V1280" s="206"/>
      <c r="W1280" s="206"/>
      <c r="X1280" s="206"/>
      <c r="Y1280" s="206"/>
      <c r="Z1280" s="206"/>
      <c r="AA1280" s="206"/>
      <c r="AB1280" s="193"/>
      <c r="AC1280" s="204"/>
      <c r="AD1280" s="204" t="str">
        <f t="shared" si="138"/>
        <v xml:space="preserve"> </v>
      </c>
      <c r="AE1280" s="204"/>
      <c r="AF1280" s="204" t="str">
        <f t="shared" si="139"/>
        <v xml:space="preserve"> </v>
      </c>
      <c r="AG1280" s="204" t="str">
        <f t="shared" si="140"/>
        <v xml:space="preserve"> </v>
      </c>
      <c r="AH1280" s="204" t="str">
        <f>IF(OR(AC1280=" ",AC1280=0,AE1280=" ",AE1280=0)," ",IF(AND(AC1280=1,AE1280=5),"BAJO",IF(AND(AC1280=2,AE1280=5),"BAJO",IF(AND(AC1280=1,AE1280=10),"BAJO",IF(AND(AC1280=2,AE1280=10),"MODERADO",IF(AND(AC1280=1,AE1280=20),"MODERADO",IF(AND(AC1280=3,AE1280=5),"MODERADO",IF(AND(AC1280=4,AE1280=5),"MODERADO",IF(AND(AC1280=5,AE1280=5),"MODERADO",IF(AND(AC1280=2,AE1280=20),"ALTO",IF(AND(AC1280=3,AE1280=10),"ALTO",IF(AND(AC1280=4,AE1280=10),"ALTO",IF(AND(AC1280=5,AE1280=10),"ALTO",IF(AND(AC1280=3,AE1280=20),"EXTREMO",IF(AND(AC1280=4,AE1280=20),"EXTREMO",IF(AND(AC1280=5,AE1280=20),"EXTREMO",VLOOKUP(AG1280,[4]Evaluacion!A:B,2)))))))))))))))))</f>
        <v xml:space="preserve"> </v>
      </c>
      <c r="AI1280" s="213"/>
      <c r="AJ1280" s="214"/>
      <c r="AK1280" s="197"/>
      <c r="AL1280" s="197"/>
      <c r="AM1280" s="197"/>
      <c r="AN1280" s="197"/>
      <c r="AO1280" s="197"/>
      <c r="AP1280" s="197"/>
      <c r="AQ1280" s="197"/>
      <c r="AR1280" s="197"/>
      <c r="AS1280" s="215"/>
      <c r="AT1280" s="204"/>
      <c r="AU1280" s="213"/>
      <c r="AV1280" s="204"/>
      <c r="AW1280" s="204" t="str">
        <f t="shared" si="137"/>
        <v xml:space="preserve"> </v>
      </c>
      <c r="AX1280" s="204" t="str">
        <f t="shared" si="141"/>
        <v xml:space="preserve"> </v>
      </c>
      <c r="AY1280" s="204" t="str">
        <f>IF(OR(AT1280=" ",AT1280=0,AV1280=" ",AV1280=0)," ",IF(AND(AT1280=1,AV1280=5),"BAJO",IF(AND(AT1280=2,AV1280=5),"BAJO",IF(AND(AT1280=1,AV1280=10),"BAJO",IF(AND(AT1280=2,AV1280=10),"MODERADO",IF(AND(AT1280=1,AV1280=20),"MODERADO",IF(AND(AT1280=3,AV1280=5),"MODERADO",IF(AND(AT1280=4,AV1280=5),"MODERADO",IF(AND(AT1280=5,AV1280=5),"MODERADO",IF(AND(AT1280=2,AV1280=20),"ALTO",IF(AND(AT1280=3,AV1280=10),"ALTO",IF(AND(AT1280=4,AV1280=10),"ALTO",IF(AND(AT1280=5,AV1280=10),"ALTO",IF(AND(AT1280=3,AV1280=20),"EXTREMO",IF(AND(AT1280=4,AV1280=20),"EXTREMO",IF(AND(AT1280=5,AV1280=20),"EXTREMO",VLOOKUP(AX1280,[4]Evaluacion!R:S,2)))))))))))))))))</f>
        <v xml:space="preserve"> </v>
      </c>
      <c r="AZ1280" s="204"/>
      <c r="BA1280" s="204"/>
      <c r="BB1280" s="204"/>
      <c r="BC1280" s="204"/>
      <c r="BD1280" s="204"/>
      <c r="BE1280" s="204"/>
      <c r="BF1280" s="204"/>
      <c r="BG1280" s="205"/>
      <c r="BH1280" s="204"/>
    </row>
    <row r="1281" spans="1:60" x14ac:dyDescent="0.2">
      <c r="A1281" s="200"/>
      <c r="B1281" s="192"/>
      <c r="C1281" s="201"/>
      <c r="D1281" s="193"/>
      <c r="E1281" s="193"/>
      <c r="F1281" s="206"/>
      <c r="G1281" s="201"/>
      <c r="H1281" s="194"/>
      <c r="I1281" s="206"/>
      <c r="J1281" s="206"/>
      <c r="K1281" s="206"/>
      <c r="L1281" s="206"/>
      <c r="M1281" s="206"/>
      <c r="N1281" s="206"/>
      <c r="O1281" s="206"/>
      <c r="P1281" s="206"/>
      <c r="Q1281" s="206"/>
      <c r="R1281" s="206"/>
      <c r="S1281" s="206"/>
      <c r="T1281" s="206"/>
      <c r="U1281" s="206"/>
      <c r="V1281" s="206"/>
      <c r="W1281" s="206"/>
      <c r="X1281" s="206"/>
      <c r="Y1281" s="206"/>
      <c r="Z1281" s="206"/>
      <c r="AA1281" s="206"/>
      <c r="AB1281" s="193"/>
      <c r="AC1281" s="204"/>
      <c r="AD1281" s="204" t="str">
        <f t="shared" si="138"/>
        <v xml:space="preserve"> </v>
      </c>
      <c r="AE1281" s="204"/>
      <c r="AF1281" s="204" t="str">
        <f t="shared" si="139"/>
        <v xml:space="preserve"> </v>
      </c>
      <c r="AG1281" s="204" t="str">
        <f t="shared" si="140"/>
        <v xml:space="preserve"> </v>
      </c>
      <c r="AH1281" s="204" t="str">
        <f>IF(OR(AC1281=" ",AC1281=0,AE1281=" ",AE1281=0)," ",IF(AND(AC1281=1,AE1281=5),"BAJO",IF(AND(AC1281=2,AE1281=5),"BAJO",IF(AND(AC1281=1,AE1281=10),"BAJO",IF(AND(AC1281=2,AE1281=10),"MODERADO",IF(AND(AC1281=1,AE1281=20),"MODERADO",IF(AND(AC1281=3,AE1281=5),"MODERADO",IF(AND(AC1281=4,AE1281=5),"MODERADO",IF(AND(AC1281=5,AE1281=5),"MODERADO",IF(AND(AC1281=2,AE1281=20),"ALTO",IF(AND(AC1281=3,AE1281=10),"ALTO",IF(AND(AC1281=4,AE1281=10),"ALTO",IF(AND(AC1281=5,AE1281=10),"ALTO",IF(AND(AC1281=3,AE1281=20),"EXTREMO",IF(AND(AC1281=4,AE1281=20),"EXTREMO",IF(AND(AC1281=5,AE1281=20),"EXTREMO",VLOOKUP(AG1281,[4]Evaluacion!A:B,2)))))))))))))))))</f>
        <v xml:space="preserve"> </v>
      </c>
      <c r="AI1281" s="213"/>
      <c r="AJ1281" s="214"/>
      <c r="AK1281" s="197"/>
      <c r="AL1281" s="197"/>
      <c r="AM1281" s="197"/>
      <c r="AN1281" s="197"/>
      <c r="AO1281" s="197"/>
      <c r="AP1281" s="197"/>
      <c r="AQ1281" s="197"/>
      <c r="AR1281" s="197"/>
      <c r="AS1281" s="215"/>
      <c r="AT1281" s="204"/>
      <c r="AU1281" s="213"/>
      <c r="AV1281" s="204"/>
      <c r="AW1281" s="204" t="str">
        <f t="shared" si="137"/>
        <v xml:space="preserve"> </v>
      </c>
      <c r="AX1281" s="204" t="str">
        <f t="shared" si="141"/>
        <v xml:space="preserve"> </v>
      </c>
      <c r="AY1281" s="204" t="str">
        <f>IF(OR(AT1281=" ",AT1281=0,AV1281=" ",AV1281=0)," ",IF(AND(AT1281=1,AV1281=5),"BAJO",IF(AND(AT1281=2,AV1281=5),"BAJO",IF(AND(AT1281=1,AV1281=10),"BAJO",IF(AND(AT1281=2,AV1281=10),"MODERADO",IF(AND(AT1281=1,AV1281=20),"MODERADO",IF(AND(AT1281=3,AV1281=5),"MODERADO",IF(AND(AT1281=4,AV1281=5),"MODERADO",IF(AND(AT1281=5,AV1281=5),"MODERADO",IF(AND(AT1281=2,AV1281=20),"ALTO",IF(AND(AT1281=3,AV1281=10),"ALTO",IF(AND(AT1281=4,AV1281=10),"ALTO",IF(AND(AT1281=5,AV1281=10),"ALTO",IF(AND(AT1281=3,AV1281=20),"EXTREMO",IF(AND(AT1281=4,AV1281=20),"EXTREMO",IF(AND(AT1281=5,AV1281=20),"EXTREMO",VLOOKUP(AX1281,[4]Evaluacion!R:S,2)))))))))))))))))</f>
        <v xml:space="preserve"> </v>
      </c>
      <c r="AZ1281" s="204"/>
      <c r="BA1281" s="204"/>
      <c r="BB1281" s="204"/>
      <c r="BC1281" s="204"/>
      <c r="BD1281" s="204"/>
      <c r="BE1281" s="204"/>
      <c r="BF1281" s="204"/>
      <c r="BG1281" s="205"/>
      <c r="BH1281" s="204"/>
    </row>
    <row r="1282" spans="1:60" x14ac:dyDescent="0.2">
      <c r="A1282" s="200"/>
      <c r="B1282" s="192"/>
      <c r="C1282" s="201"/>
      <c r="D1282" s="193"/>
      <c r="E1282" s="193"/>
      <c r="F1282" s="206"/>
      <c r="G1282" s="201"/>
      <c r="H1282" s="194"/>
      <c r="I1282" s="206"/>
      <c r="J1282" s="206"/>
      <c r="K1282" s="206"/>
      <c r="L1282" s="206"/>
      <c r="M1282" s="206"/>
      <c r="N1282" s="206"/>
      <c r="O1282" s="206"/>
      <c r="P1282" s="206"/>
      <c r="Q1282" s="206"/>
      <c r="R1282" s="206"/>
      <c r="S1282" s="206"/>
      <c r="T1282" s="206"/>
      <c r="U1282" s="206"/>
      <c r="V1282" s="206"/>
      <c r="W1282" s="206"/>
      <c r="X1282" s="206"/>
      <c r="Y1282" s="206"/>
      <c r="Z1282" s="206"/>
      <c r="AA1282" s="206"/>
      <c r="AB1282" s="193"/>
      <c r="AC1282" s="204"/>
      <c r="AD1282" s="204" t="str">
        <f t="shared" si="138"/>
        <v xml:space="preserve"> </v>
      </c>
      <c r="AE1282" s="204"/>
      <c r="AF1282" s="204" t="str">
        <f t="shared" si="139"/>
        <v xml:space="preserve"> </v>
      </c>
      <c r="AG1282" s="204" t="str">
        <f t="shared" si="140"/>
        <v xml:space="preserve"> </v>
      </c>
      <c r="AH1282" s="204" t="str">
        <f>IF(OR(AC1282=" ",AC1282=0,AE1282=" ",AE1282=0)," ",IF(AND(AC1282=1,AE1282=5),"BAJO",IF(AND(AC1282=2,AE1282=5),"BAJO",IF(AND(AC1282=1,AE1282=10),"BAJO",IF(AND(AC1282=2,AE1282=10),"MODERADO",IF(AND(AC1282=1,AE1282=20),"MODERADO",IF(AND(AC1282=3,AE1282=5),"MODERADO",IF(AND(AC1282=4,AE1282=5),"MODERADO",IF(AND(AC1282=5,AE1282=5),"MODERADO",IF(AND(AC1282=2,AE1282=20),"ALTO",IF(AND(AC1282=3,AE1282=10),"ALTO",IF(AND(AC1282=4,AE1282=10),"ALTO",IF(AND(AC1282=5,AE1282=10),"ALTO",IF(AND(AC1282=3,AE1282=20),"EXTREMO",IF(AND(AC1282=4,AE1282=20),"EXTREMO",IF(AND(AC1282=5,AE1282=20),"EXTREMO",VLOOKUP(AG1282,[4]Evaluacion!A:B,2)))))))))))))))))</f>
        <v xml:space="preserve"> </v>
      </c>
      <c r="AI1282" s="213"/>
      <c r="AJ1282" s="214"/>
      <c r="AK1282" s="197"/>
      <c r="AL1282" s="197"/>
      <c r="AM1282" s="197"/>
      <c r="AN1282" s="197"/>
      <c r="AO1282" s="197"/>
      <c r="AP1282" s="197"/>
      <c r="AQ1282" s="197"/>
      <c r="AR1282" s="197"/>
      <c r="AS1282" s="215"/>
      <c r="AT1282" s="204"/>
      <c r="AU1282" s="213"/>
      <c r="AV1282" s="204"/>
      <c r="AW1282" s="204" t="str">
        <f t="shared" si="137"/>
        <v xml:space="preserve"> </v>
      </c>
      <c r="AX1282" s="204" t="str">
        <f t="shared" si="141"/>
        <v xml:space="preserve"> </v>
      </c>
      <c r="AY1282" s="204" t="str">
        <f>IF(OR(AT1282=" ",AT1282=0,AV1282=" ",AV1282=0)," ",IF(AND(AT1282=1,AV1282=5),"BAJO",IF(AND(AT1282=2,AV1282=5),"BAJO",IF(AND(AT1282=1,AV1282=10),"BAJO",IF(AND(AT1282=2,AV1282=10),"MODERADO",IF(AND(AT1282=1,AV1282=20),"MODERADO",IF(AND(AT1282=3,AV1282=5),"MODERADO",IF(AND(AT1282=4,AV1282=5),"MODERADO",IF(AND(AT1282=5,AV1282=5),"MODERADO",IF(AND(AT1282=2,AV1282=20),"ALTO",IF(AND(AT1282=3,AV1282=10),"ALTO",IF(AND(AT1282=4,AV1282=10),"ALTO",IF(AND(AT1282=5,AV1282=10),"ALTO",IF(AND(AT1282=3,AV1282=20),"EXTREMO",IF(AND(AT1282=4,AV1282=20),"EXTREMO",IF(AND(AT1282=5,AV1282=20),"EXTREMO",VLOOKUP(AX1282,[4]Evaluacion!R:S,2)))))))))))))))))</f>
        <v xml:space="preserve"> </v>
      </c>
      <c r="AZ1282" s="204"/>
      <c r="BA1282" s="204"/>
      <c r="BB1282" s="204"/>
      <c r="BC1282" s="204"/>
      <c r="BD1282" s="204"/>
      <c r="BE1282" s="204"/>
      <c r="BF1282" s="204"/>
      <c r="BG1282" s="205"/>
      <c r="BH1282" s="204"/>
    </row>
    <row r="1283" spans="1:60" x14ac:dyDescent="0.2">
      <c r="A1283" s="200"/>
      <c r="B1283" s="192"/>
      <c r="C1283" s="201"/>
      <c r="D1283" s="193"/>
      <c r="E1283" s="193"/>
      <c r="F1283" s="206"/>
      <c r="G1283" s="201"/>
      <c r="H1283" s="194"/>
      <c r="I1283" s="206"/>
      <c r="J1283" s="206"/>
      <c r="K1283" s="206"/>
      <c r="L1283" s="206"/>
      <c r="M1283" s="206"/>
      <c r="N1283" s="206"/>
      <c r="O1283" s="206"/>
      <c r="P1283" s="206"/>
      <c r="Q1283" s="206"/>
      <c r="R1283" s="206"/>
      <c r="S1283" s="206"/>
      <c r="T1283" s="206"/>
      <c r="U1283" s="206"/>
      <c r="V1283" s="206"/>
      <c r="W1283" s="206"/>
      <c r="X1283" s="206"/>
      <c r="Y1283" s="206"/>
      <c r="Z1283" s="206"/>
      <c r="AA1283" s="206"/>
      <c r="AB1283" s="193"/>
      <c r="AC1283" s="204"/>
      <c r="AD1283" s="204" t="str">
        <f t="shared" si="138"/>
        <v xml:space="preserve"> </v>
      </c>
      <c r="AE1283" s="204"/>
      <c r="AF1283" s="204" t="str">
        <f t="shared" si="139"/>
        <v xml:space="preserve"> </v>
      </c>
      <c r="AG1283" s="204" t="str">
        <f t="shared" si="140"/>
        <v xml:space="preserve"> </v>
      </c>
      <c r="AH1283" s="204" t="str">
        <f>IF(OR(AC1283=" ",AC1283=0,AE1283=" ",AE1283=0)," ",IF(AND(AC1283=1,AE1283=5),"BAJO",IF(AND(AC1283=2,AE1283=5),"BAJO",IF(AND(AC1283=1,AE1283=10),"BAJO",IF(AND(AC1283=2,AE1283=10),"MODERADO",IF(AND(AC1283=1,AE1283=20),"MODERADO",IF(AND(AC1283=3,AE1283=5),"MODERADO",IF(AND(AC1283=4,AE1283=5),"MODERADO",IF(AND(AC1283=5,AE1283=5),"MODERADO",IF(AND(AC1283=2,AE1283=20),"ALTO",IF(AND(AC1283=3,AE1283=10),"ALTO",IF(AND(AC1283=4,AE1283=10),"ALTO",IF(AND(AC1283=5,AE1283=10),"ALTO",IF(AND(AC1283=3,AE1283=20),"EXTREMO",IF(AND(AC1283=4,AE1283=20),"EXTREMO",IF(AND(AC1283=5,AE1283=20),"EXTREMO",VLOOKUP(AG1283,[4]Evaluacion!A:B,2)))))))))))))))))</f>
        <v xml:space="preserve"> </v>
      </c>
      <c r="AI1283" s="213"/>
      <c r="AJ1283" s="214"/>
      <c r="AK1283" s="197"/>
      <c r="AL1283" s="197"/>
      <c r="AM1283" s="197"/>
      <c r="AN1283" s="197"/>
      <c r="AO1283" s="197"/>
      <c r="AP1283" s="197"/>
      <c r="AQ1283" s="197"/>
      <c r="AR1283" s="197"/>
      <c r="AS1283" s="215"/>
      <c r="AT1283" s="204"/>
      <c r="AU1283" s="213"/>
      <c r="AV1283" s="204"/>
      <c r="AW1283" s="204" t="str">
        <f t="shared" si="137"/>
        <v xml:space="preserve"> </v>
      </c>
      <c r="AX1283" s="204" t="str">
        <f t="shared" si="141"/>
        <v xml:space="preserve"> </v>
      </c>
      <c r="AY1283" s="204" t="str">
        <f>IF(OR(AT1283=" ",AT1283=0,AV1283=" ",AV1283=0)," ",IF(AND(AT1283=1,AV1283=5),"BAJO",IF(AND(AT1283=2,AV1283=5),"BAJO",IF(AND(AT1283=1,AV1283=10),"BAJO",IF(AND(AT1283=2,AV1283=10),"MODERADO",IF(AND(AT1283=1,AV1283=20),"MODERADO",IF(AND(AT1283=3,AV1283=5),"MODERADO",IF(AND(AT1283=4,AV1283=5),"MODERADO",IF(AND(AT1283=5,AV1283=5),"MODERADO",IF(AND(AT1283=2,AV1283=20),"ALTO",IF(AND(AT1283=3,AV1283=10),"ALTO",IF(AND(AT1283=4,AV1283=10),"ALTO",IF(AND(AT1283=5,AV1283=10),"ALTO",IF(AND(AT1283=3,AV1283=20),"EXTREMO",IF(AND(AT1283=4,AV1283=20),"EXTREMO",IF(AND(AT1283=5,AV1283=20),"EXTREMO",VLOOKUP(AX1283,[4]Evaluacion!R:S,2)))))))))))))))))</f>
        <v xml:space="preserve"> </v>
      </c>
      <c r="AZ1283" s="204"/>
      <c r="BA1283" s="204"/>
      <c r="BB1283" s="204"/>
      <c r="BC1283" s="204"/>
      <c r="BD1283" s="204"/>
      <c r="BE1283" s="204"/>
      <c r="BF1283" s="204"/>
      <c r="BG1283" s="205"/>
      <c r="BH1283" s="204"/>
    </row>
    <row r="1284" spans="1:60" x14ac:dyDescent="0.2">
      <c r="A1284" s="200"/>
      <c r="B1284" s="192"/>
      <c r="C1284" s="201"/>
      <c r="D1284" s="193"/>
      <c r="E1284" s="193"/>
      <c r="F1284" s="206"/>
      <c r="G1284" s="201"/>
      <c r="H1284" s="194"/>
      <c r="I1284" s="206"/>
      <c r="J1284" s="206"/>
      <c r="K1284" s="206"/>
      <c r="L1284" s="206"/>
      <c r="M1284" s="206"/>
      <c r="N1284" s="206"/>
      <c r="O1284" s="206"/>
      <c r="P1284" s="206"/>
      <c r="Q1284" s="206"/>
      <c r="R1284" s="206"/>
      <c r="S1284" s="206"/>
      <c r="T1284" s="206"/>
      <c r="U1284" s="206"/>
      <c r="V1284" s="206"/>
      <c r="W1284" s="206"/>
      <c r="X1284" s="206"/>
      <c r="Y1284" s="206"/>
      <c r="Z1284" s="206"/>
      <c r="AA1284" s="206"/>
      <c r="AB1284" s="193"/>
      <c r="AC1284" s="204"/>
      <c r="AD1284" s="204" t="str">
        <f t="shared" si="138"/>
        <v xml:space="preserve"> </v>
      </c>
      <c r="AE1284" s="204"/>
      <c r="AF1284" s="204" t="str">
        <f t="shared" si="139"/>
        <v xml:space="preserve"> </v>
      </c>
      <c r="AG1284" s="204" t="str">
        <f t="shared" si="140"/>
        <v xml:space="preserve"> </v>
      </c>
      <c r="AH1284" s="204" t="str">
        <f>IF(OR(AC1284=" ",AC1284=0,AE1284=" ",AE1284=0)," ",IF(AND(AC1284=1,AE1284=5),"BAJO",IF(AND(AC1284=2,AE1284=5),"BAJO",IF(AND(AC1284=1,AE1284=10),"BAJO",IF(AND(AC1284=2,AE1284=10),"MODERADO",IF(AND(AC1284=1,AE1284=20),"MODERADO",IF(AND(AC1284=3,AE1284=5),"MODERADO",IF(AND(AC1284=4,AE1284=5),"MODERADO",IF(AND(AC1284=5,AE1284=5),"MODERADO",IF(AND(AC1284=2,AE1284=20),"ALTO",IF(AND(AC1284=3,AE1284=10),"ALTO",IF(AND(AC1284=4,AE1284=10),"ALTO",IF(AND(AC1284=5,AE1284=10),"ALTO",IF(AND(AC1284=3,AE1284=20),"EXTREMO",IF(AND(AC1284=4,AE1284=20),"EXTREMO",IF(AND(AC1284=5,AE1284=20),"EXTREMO",VLOOKUP(AG1284,[4]Evaluacion!A:B,2)))))))))))))))))</f>
        <v xml:space="preserve"> </v>
      </c>
      <c r="AI1284" s="213"/>
      <c r="AJ1284" s="214"/>
      <c r="AK1284" s="197"/>
      <c r="AL1284" s="197"/>
      <c r="AM1284" s="197"/>
      <c r="AN1284" s="197"/>
      <c r="AO1284" s="197"/>
      <c r="AP1284" s="197"/>
      <c r="AQ1284" s="197"/>
      <c r="AR1284" s="197"/>
      <c r="AS1284" s="215"/>
      <c r="AT1284" s="204"/>
      <c r="AU1284" s="213"/>
      <c r="AV1284" s="204"/>
      <c r="AW1284" s="204" t="str">
        <f t="shared" si="137"/>
        <v xml:space="preserve"> </v>
      </c>
      <c r="AX1284" s="204" t="str">
        <f t="shared" si="141"/>
        <v xml:space="preserve"> </v>
      </c>
      <c r="AY1284" s="204" t="str">
        <f>IF(OR(AT1284=" ",AT1284=0,AV1284=" ",AV1284=0)," ",IF(AND(AT1284=1,AV1284=5),"BAJO",IF(AND(AT1284=2,AV1284=5),"BAJO",IF(AND(AT1284=1,AV1284=10),"BAJO",IF(AND(AT1284=2,AV1284=10),"MODERADO",IF(AND(AT1284=1,AV1284=20),"MODERADO",IF(AND(AT1284=3,AV1284=5),"MODERADO",IF(AND(AT1284=4,AV1284=5),"MODERADO",IF(AND(AT1284=5,AV1284=5),"MODERADO",IF(AND(AT1284=2,AV1284=20),"ALTO",IF(AND(AT1284=3,AV1284=10),"ALTO",IF(AND(AT1284=4,AV1284=10),"ALTO",IF(AND(AT1284=5,AV1284=10),"ALTO",IF(AND(AT1284=3,AV1284=20),"EXTREMO",IF(AND(AT1284=4,AV1284=20),"EXTREMO",IF(AND(AT1284=5,AV1284=20),"EXTREMO",VLOOKUP(AX1284,[4]Evaluacion!R:S,2)))))))))))))))))</f>
        <v xml:space="preserve"> </v>
      </c>
      <c r="AZ1284" s="204"/>
      <c r="BA1284" s="204"/>
      <c r="BB1284" s="204"/>
      <c r="BC1284" s="204"/>
      <c r="BD1284" s="204"/>
      <c r="BE1284" s="204"/>
      <c r="BF1284" s="204"/>
      <c r="BG1284" s="205"/>
      <c r="BH1284" s="204"/>
    </row>
    <row r="1285" spans="1:60" x14ac:dyDescent="0.2">
      <c r="A1285" s="200"/>
      <c r="B1285" s="192"/>
      <c r="C1285" s="201"/>
      <c r="D1285" s="193"/>
      <c r="E1285" s="193"/>
      <c r="F1285" s="206"/>
      <c r="G1285" s="201"/>
      <c r="H1285" s="194"/>
      <c r="I1285" s="206"/>
      <c r="J1285" s="206"/>
      <c r="K1285" s="206"/>
      <c r="L1285" s="206"/>
      <c r="M1285" s="206"/>
      <c r="N1285" s="206"/>
      <c r="O1285" s="206"/>
      <c r="P1285" s="206"/>
      <c r="Q1285" s="206"/>
      <c r="R1285" s="206"/>
      <c r="S1285" s="206"/>
      <c r="T1285" s="206"/>
      <c r="U1285" s="206"/>
      <c r="V1285" s="206"/>
      <c r="W1285" s="206"/>
      <c r="X1285" s="206"/>
      <c r="Y1285" s="206"/>
      <c r="Z1285" s="206"/>
      <c r="AA1285" s="206"/>
      <c r="AB1285" s="193"/>
      <c r="AC1285" s="204"/>
      <c r="AD1285" s="204" t="str">
        <f t="shared" si="138"/>
        <v xml:space="preserve"> </v>
      </c>
      <c r="AE1285" s="204"/>
      <c r="AF1285" s="204" t="str">
        <f t="shared" si="139"/>
        <v xml:space="preserve"> </v>
      </c>
      <c r="AG1285" s="204" t="str">
        <f t="shared" si="140"/>
        <v xml:space="preserve"> </v>
      </c>
      <c r="AH1285" s="204" t="str">
        <f>IF(OR(AC1285=" ",AC1285=0,AE1285=" ",AE1285=0)," ",IF(AND(AC1285=1,AE1285=5),"BAJO",IF(AND(AC1285=2,AE1285=5),"BAJO",IF(AND(AC1285=1,AE1285=10),"BAJO",IF(AND(AC1285=2,AE1285=10),"MODERADO",IF(AND(AC1285=1,AE1285=20),"MODERADO",IF(AND(AC1285=3,AE1285=5),"MODERADO",IF(AND(AC1285=4,AE1285=5),"MODERADO",IF(AND(AC1285=5,AE1285=5),"MODERADO",IF(AND(AC1285=2,AE1285=20),"ALTO",IF(AND(AC1285=3,AE1285=10),"ALTO",IF(AND(AC1285=4,AE1285=10),"ALTO",IF(AND(AC1285=5,AE1285=10),"ALTO",IF(AND(AC1285=3,AE1285=20),"EXTREMO",IF(AND(AC1285=4,AE1285=20),"EXTREMO",IF(AND(AC1285=5,AE1285=20),"EXTREMO",VLOOKUP(AG1285,[4]Evaluacion!A:B,2)))))))))))))))))</f>
        <v xml:space="preserve"> </v>
      </c>
      <c r="AI1285" s="213"/>
      <c r="AJ1285" s="214"/>
      <c r="AK1285" s="197"/>
      <c r="AL1285" s="197"/>
      <c r="AM1285" s="197"/>
      <c r="AN1285" s="197"/>
      <c r="AO1285" s="197"/>
      <c r="AP1285" s="197"/>
      <c r="AQ1285" s="197"/>
      <c r="AR1285" s="197"/>
      <c r="AS1285" s="215"/>
      <c r="AT1285" s="204"/>
      <c r="AU1285" s="213"/>
      <c r="AV1285" s="204"/>
      <c r="AW1285" s="204" t="str">
        <f t="shared" si="137"/>
        <v xml:space="preserve"> </v>
      </c>
      <c r="AX1285" s="204" t="str">
        <f t="shared" si="141"/>
        <v xml:space="preserve"> </v>
      </c>
      <c r="AY1285" s="204" t="str">
        <f>IF(OR(AT1285=" ",AT1285=0,AV1285=" ",AV1285=0)," ",IF(AND(AT1285=1,AV1285=5),"BAJO",IF(AND(AT1285=2,AV1285=5),"BAJO",IF(AND(AT1285=1,AV1285=10),"BAJO",IF(AND(AT1285=2,AV1285=10),"MODERADO",IF(AND(AT1285=1,AV1285=20),"MODERADO",IF(AND(AT1285=3,AV1285=5),"MODERADO",IF(AND(AT1285=4,AV1285=5),"MODERADO",IF(AND(AT1285=5,AV1285=5),"MODERADO",IF(AND(AT1285=2,AV1285=20),"ALTO",IF(AND(AT1285=3,AV1285=10),"ALTO",IF(AND(AT1285=4,AV1285=10),"ALTO",IF(AND(AT1285=5,AV1285=10),"ALTO",IF(AND(AT1285=3,AV1285=20),"EXTREMO",IF(AND(AT1285=4,AV1285=20),"EXTREMO",IF(AND(AT1285=5,AV1285=20),"EXTREMO",VLOOKUP(AX1285,[4]Evaluacion!R:S,2)))))))))))))))))</f>
        <v xml:space="preserve"> </v>
      </c>
      <c r="AZ1285" s="204"/>
      <c r="BA1285" s="204"/>
      <c r="BB1285" s="204"/>
      <c r="BC1285" s="204"/>
      <c r="BD1285" s="204"/>
      <c r="BE1285" s="204"/>
      <c r="BF1285" s="204"/>
      <c r="BG1285" s="205"/>
      <c r="BH1285" s="204"/>
    </row>
    <row r="1286" spans="1:60" x14ac:dyDescent="0.2">
      <c r="A1286" s="200"/>
      <c r="B1286" s="192"/>
      <c r="C1286" s="201"/>
      <c r="D1286" s="193"/>
      <c r="E1286" s="193"/>
      <c r="F1286" s="206"/>
      <c r="G1286" s="201"/>
      <c r="H1286" s="194"/>
      <c r="I1286" s="206"/>
      <c r="J1286" s="206"/>
      <c r="K1286" s="206"/>
      <c r="L1286" s="206"/>
      <c r="M1286" s="206"/>
      <c r="N1286" s="206"/>
      <c r="O1286" s="206"/>
      <c r="P1286" s="206"/>
      <c r="Q1286" s="206"/>
      <c r="R1286" s="206"/>
      <c r="S1286" s="206"/>
      <c r="T1286" s="206"/>
      <c r="U1286" s="206"/>
      <c r="V1286" s="206"/>
      <c r="W1286" s="206"/>
      <c r="X1286" s="206"/>
      <c r="Y1286" s="206"/>
      <c r="Z1286" s="206"/>
      <c r="AA1286" s="206"/>
      <c r="AB1286" s="193"/>
      <c r="AC1286" s="204"/>
      <c r="AD1286" s="204" t="str">
        <f t="shared" si="138"/>
        <v xml:space="preserve"> </v>
      </c>
      <c r="AE1286" s="204"/>
      <c r="AF1286" s="204" t="str">
        <f t="shared" si="139"/>
        <v xml:space="preserve"> </v>
      </c>
      <c r="AG1286" s="204" t="str">
        <f t="shared" si="140"/>
        <v xml:space="preserve"> </v>
      </c>
      <c r="AH1286" s="204" t="str">
        <f>IF(OR(AC1286=" ",AC1286=0,AE1286=" ",AE1286=0)," ",IF(AND(AC1286=1,AE1286=5),"BAJO",IF(AND(AC1286=2,AE1286=5),"BAJO",IF(AND(AC1286=1,AE1286=10),"BAJO",IF(AND(AC1286=2,AE1286=10),"MODERADO",IF(AND(AC1286=1,AE1286=20),"MODERADO",IF(AND(AC1286=3,AE1286=5),"MODERADO",IF(AND(AC1286=4,AE1286=5),"MODERADO",IF(AND(AC1286=5,AE1286=5),"MODERADO",IF(AND(AC1286=2,AE1286=20),"ALTO",IF(AND(AC1286=3,AE1286=10),"ALTO",IF(AND(AC1286=4,AE1286=10),"ALTO",IF(AND(AC1286=5,AE1286=10),"ALTO",IF(AND(AC1286=3,AE1286=20),"EXTREMO",IF(AND(AC1286=4,AE1286=20),"EXTREMO",IF(AND(AC1286=5,AE1286=20),"EXTREMO",VLOOKUP(AG1286,[4]Evaluacion!A:B,2)))))))))))))))))</f>
        <v xml:space="preserve"> </v>
      </c>
      <c r="AI1286" s="213"/>
      <c r="AJ1286" s="214"/>
      <c r="AK1286" s="197"/>
      <c r="AL1286" s="197"/>
      <c r="AM1286" s="197"/>
      <c r="AN1286" s="197"/>
      <c r="AO1286" s="197"/>
      <c r="AP1286" s="197"/>
      <c r="AQ1286" s="197"/>
      <c r="AR1286" s="197"/>
      <c r="AS1286" s="215"/>
      <c r="AT1286" s="204"/>
      <c r="AU1286" s="213"/>
      <c r="AV1286" s="204"/>
      <c r="AW1286" s="204" t="str">
        <f t="shared" si="137"/>
        <v xml:space="preserve"> </v>
      </c>
      <c r="AX1286" s="204" t="str">
        <f t="shared" si="141"/>
        <v xml:space="preserve"> </v>
      </c>
      <c r="AY1286" s="204" t="str">
        <f>IF(OR(AT1286=" ",AT1286=0,AV1286=" ",AV1286=0)," ",IF(AND(AT1286=1,AV1286=5),"BAJO",IF(AND(AT1286=2,AV1286=5),"BAJO",IF(AND(AT1286=1,AV1286=10),"BAJO",IF(AND(AT1286=2,AV1286=10),"MODERADO",IF(AND(AT1286=1,AV1286=20),"MODERADO",IF(AND(AT1286=3,AV1286=5),"MODERADO",IF(AND(AT1286=4,AV1286=5),"MODERADO",IF(AND(AT1286=5,AV1286=5),"MODERADO",IF(AND(AT1286=2,AV1286=20),"ALTO",IF(AND(AT1286=3,AV1286=10),"ALTO",IF(AND(AT1286=4,AV1286=10),"ALTO",IF(AND(AT1286=5,AV1286=10),"ALTO",IF(AND(AT1286=3,AV1286=20),"EXTREMO",IF(AND(AT1286=4,AV1286=20),"EXTREMO",IF(AND(AT1286=5,AV1286=20),"EXTREMO",VLOOKUP(AX1286,[4]Evaluacion!R:S,2)))))))))))))))))</f>
        <v xml:space="preserve"> </v>
      </c>
      <c r="AZ1286" s="204"/>
      <c r="BA1286" s="204"/>
      <c r="BB1286" s="204"/>
      <c r="BC1286" s="204"/>
      <c r="BD1286" s="204"/>
      <c r="BE1286" s="204"/>
      <c r="BF1286" s="204"/>
      <c r="BG1286" s="205"/>
      <c r="BH1286" s="204"/>
    </row>
    <row r="1287" spans="1:60" x14ac:dyDescent="0.2">
      <c r="A1287" s="200"/>
      <c r="B1287" s="192"/>
      <c r="C1287" s="201"/>
      <c r="D1287" s="193"/>
      <c r="E1287" s="193"/>
      <c r="F1287" s="206"/>
      <c r="G1287" s="201"/>
      <c r="H1287" s="194"/>
      <c r="I1287" s="206"/>
      <c r="J1287" s="206"/>
      <c r="K1287" s="206"/>
      <c r="L1287" s="206"/>
      <c r="M1287" s="206"/>
      <c r="N1287" s="206"/>
      <c r="O1287" s="206"/>
      <c r="P1287" s="206"/>
      <c r="Q1287" s="206"/>
      <c r="R1287" s="206"/>
      <c r="S1287" s="206"/>
      <c r="T1287" s="206"/>
      <c r="U1287" s="206"/>
      <c r="V1287" s="206"/>
      <c r="W1287" s="206"/>
      <c r="X1287" s="206"/>
      <c r="Y1287" s="206"/>
      <c r="Z1287" s="206"/>
      <c r="AA1287" s="206"/>
      <c r="AB1287" s="193"/>
      <c r="AC1287" s="204"/>
      <c r="AD1287" s="204" t="str">
        <f t="shared" si="138"/>
        <v xml:space="preserve"> </v>
      </c>
      <c r="AE1287" s="204"/>
      <c r="AF1287" s="204" t="str">
        <f t="shared" si="139"/>
        <v xml:space="preserve"> </v>
      </c>
      <c r="AG1287" s="204" t="str">
        <f t="shared" si="140"/>
        <v xml:space="preserve"> </v>
      </c>
      <c r="AH1287" s="204" t="str">
        <f>IF(OR(AC1287=" ",AC1287=0,AE1287=" ",AE1287=0)," ",IF(AND(AC1287=1,AE1287=5),"BAJO",IF(AND(AC1287=2,AE1287=5),"BAJO",IF(AND(AC1287=1,AE1287=10),"BAJO",IF(AND(AC1287=2,AE1287=10),"MODERADO",IF(AND(AC1287=1,AE1287=20),"MODERADO",IF(AND(AC1287=3,AE1287=5),"MODERADO",IF(AND(AC1287=4,AE1287=5),"MODERADO",IF(AND(AC1287=5,AE1287=5),"MODERADO",IF(AND(AC1287=2,AE1287=20),"ALTO",IF(AND(AC1287=3,AE1287=10),"ALTO",IF(AND(AC1287=4,AE1287=10),"ALTO",IF(AND(AC1287=5,AE1287=10),"ALTO",IF(AND(AC1287=3,AE1287=20),"EXTREMO",IF(AND(AC1287=4,AE1287=20),"EXTREMO",IF(AND(AC1287=5,AE1287=20),"EXTREMO",VLOOKUP(AG1287,[4]Evaluacion!A:B,2)))))))))))))))))</f>
        <v xml:space="preserve"> </v>
      </c>
      <c r="AI1287" s="213"/>
      <c r="AJ1287" s="214"/>
      <c r="AK1287" s="197"/>
      <c r="AL1287" s="197"/>
      <c r="AM1287" s="197"/>
      <c r="AN1287" s="197"/>
      <c r="AO1287" s="197"/>
      <c r="AP1287" s="197"/>
      <c r="AQ1287" s="197"/>
      <c r="AR1287" s="197"/>
      <c r="AS1287" s="215"/>
      <c r="AT1287" s="204"/>
      <c r="AU1287" s="213"/>
      <c r="AV1287" s="204"/>
      <c r="AW1287" s="204" t="str">
        <f t="shared" si="137"/>
        <v xml:space="preserve"> </v>
      </c>
      <c r="AX1287" s="204" t="str">
        <f t="shared" si="141"/>
        <v xml:space="preserve"> </v>
      </c>
      <c r="AY1287" s="204" t="str">
        <f>IF(OR(AT1287=" ",AT1287=0,AV1287=" ",AV1287=0)," ",IF(AND(AT1287=1,AV1287=5),"BAJO",IF(AND(AT1287=2,AV1287=5),"BAJO",IF(AND(AT1287=1,AV1287=10),"BAJO",IF(AND(AT1287=2,AV1287=10),"MODERADO",IF(AND(AT1287=1,AV1287=20),"MODERADO",IF(AND(AT1287=3,AV1287=5),"MODERADO",IF(AND(AT1287=4,AV1287=5),"MODERADO",IF(AND(AT1287=5,AV1287=5),"MODERADO",IF(AND(AT1287=2,AV1287=20),"ALTO",IF(AND(AT1287=3,AV1287=10),"ALTO",IF(AND(AT1287=4,AV1287=10),"ALTO",IF(AND(AT1287=5,AV1287=10),"ALTO",IF(AND(AT1287=3,AV1287=20),"EXTREMO",IF(AND(AT1287=4,AV1287=20),"EXTREMO",IF(AND(AT1287=5,AV1287=20),"EXTREMO",VLOOKUP(AX1287,[4]Evaluacion!R:S,2)))))))))))))))))</f>
        <v xml:space="preserve"> </v>
      </c>
      <c r="AZ1287" s="204"/>
      <c r="BA1287" s="204"/>
      <c r="BB1287" s="204"/>
      <c r="BC1287" s="204"/>
      <c r="BD1287" s="204"/>
      <c r="BE1287" s="204"/>
      <c r="BF1287" s="204"/>
      <c r="BG1287" s="205"/>
      <c r="BH1287" s="204"/>
    </row>
    <row r="1288" spans="1:60" x14ac:dyDescent="0.2">
      <c r="A1288" s="200"/>
      <c r="B1288" s="192"/>
      <c r="C1288" s="201"/>
      <c r="D1288" s="193"/>
      <c r="E1288" s="193"/>
      <c r="F1288" s="206"/>
      <c r="G1288" s="201"/>
      <c r="H1288" s="194"/>
      <c r="I1288" s="206"/>
      <c r="J1288" s="206"/>
      <c r="K1288" s="206"/>
      <c r="L1288" s="206"/>
      <c r="M1288" s="206"/>
      <c r="N1288" s="206"/>
      <c r="O1288" s="206"/>
      <c r="P1288" s="206"/>
      <c r="Q1288" s="206"/>
      <c r="R1288" s="206"/>
      <c r="S1288" s="206"/>
      <c r="T1288" s="206"/>
      <c r="U1288" s="206"/>
      <c r="V1288" s="206"/>
      <c r="W1288" s="206"/>
      <c r="X1288" s="206"/>
      <c r="Y1288" s="206"/>
      <c r="Z1288" s="206"/>
      <c r="AA1288" s="206"/>
      <c r="AB1288" s="193"/>
      <c r="AC1288" s="204"/>
      <c r="AD1288" s="204" t="str">
        <f t="shared" si="138"/>
        <v xml:space="preserve"> </v>
      </c>
      <c r="AE1288" s="204"/>
      <c r="AF1288" s="204" t="str">
        <f t="shared" si="139"/>
        <v xml:space="preserve"> </v>
      </c>
      <c r="AG1288" s="204" t="str">
        <f t="shared" si="140"/>
        <v xml:space="preserve"> </v>
      </c>
      <c r="AH1288" s="204" t="str">
        <f>IF(OR(AC1288=" ",AC1288=0,AE1288=" ",AE1288=0)," ",IF(AND(AC1288=1,AE1288=5),"BAJO",IF(AND(AC1288=2,AE1288=5),"BAJO",IF(AND(AC1288=1,AE1288=10),"BAJO",IF(AND(AC1288=2,AE1288=10),"MODERADO",IF(AND(AC1288=1,AE1288=20),"MODERADO",IF(AND(AC1288=3,AE1288=5),"MODERADO",IF(AND(AC1288=4,AE1288=5),"MODERADO",IF(AND(AC1288=5,AE1288=5),"MODERADO",IF(AND(AC1288=2,AE1288=20),"ALTO",IF(AND(AC1288=3,AE1288=10),"ALTO",IF(AND(AC1288=4,AE1288=10),"ALTO",IF(AND(AC1288=5,AE1288=10),"ALTO",IF(AND(AC1288=3,AE1288=20),"EXTREMO",IF(AND(AC1288=4,AE1288=20),"EXTREMO",IF(AND(AC1288=5,AE1288=20),"EXTREMO",VLOOKUP(AG1288,[4]Evaluacion!A:B,2)))))))))))))))))</f>
        <v xml:space="preserve"> </v>
      </c>
      <c r="AI1288" s="213"/>
      <c r="AJ1288" s="214"/>
      <c r="AK1288" s="197"/>
      <c r="AL1288" s="197"/>
      <c r="AM1288" s="197"/>
      <c r="AN1288" s="197"/>
      <c r="AO1288" s="197"/>
      <c r="AP1288" s="197"/>
      <c r="AQ1288" s="197"/>
      <c r="AR1288" s="197"/>
      <c r="AS1288" s="215"/>
      <c r="AT1288" s="204"/>
      <c r="AU1288" s="213"/>
      <c r="AV1288" s="204"/>
      <c r="AW1288" s="204" t="str">
        <f t="shared" si="137"/>
        <v xml:space="preserve"> </v>
      </c>
      <c r="AX1288" s="204" t="str">
        <f t="shared" si="141"/>
        <v xml:space="preserve"> </v>
      </c>
      <c r="AY1288" s="204" t="str">
        <f>IF(OR(AT1288=" ",AT1288=0,AV1288=" ",AV1288=0)," ",IF(AND(AT1288=1,AV1288=5),"BAJO",IF(AND(AT1288=2,AV1288=5),"BAJO",IF(AND(AT1288=1,AV1288=10),"BAJO",IF(AND(AT1288=2,AV1288=10),"MODERADO",IF(AND(AT1288=1,AV1288=20),"MODERADO",IF(AND(AT1288=3,AV1288=5),"MODERADO",IF(AND(AT1288=4,AV1288=5),"MODERADO",IF(AND(AT1288=5,AV1288=5),"MODERADO",IF(AND(AT1288=2,AV1288=20),"ALTO",IF(AND(AT1288=3,AV1288=10),"ALTO",IF(AND(AT1288=4,AV1288=10),"ALTO",IF(AND(AT1288=5,AV1288=10),"ALTO",IF(AND(AT1288=3,AV1288=20),"EXTREMO",IF(AND(AT1288=4,AV1288=20),"EXTREMO",IF(AND(AT1288=5,AV1288=20),"EXTREMO",VLOOKUP(AX1288,[4]Evaluacion!R:S,2)))))))))))))))))</f>
        <v xml:space="preserve"> </v>
      </c>
      <c r="AZ1288" s="204"/>
      <c r="BA1288" s="204"/>
      <c r="BB1288" s="204"/>
      <c r="BC1288" s="204"/>
      <c r="BD1288" s="204"/>
      <c r="BE1288" s="204"/>
      <c r="BF1288" s="204"/>
      <c r="BG1288" s="205"/>
      <c r="BH1288" s="204"/>
    </row>
    <row r="1289" spans="1:60" x14ac:dyDescent="0.2">
      <c r="A1289" s="200"/>
      <c r="B1289" s="192"/>
      <c r="C1289" s="201"/>
      <c r="D1289" s="193"/>
      <c r="E1289" s="193"/>
      <c r="F1289" s="206"/>
      <c r="G1289" s="201"/>
      <c r="H1289" s="194"/>
      <c r="I1289" s="206"/>
      <c r="J1289" s="206"/>
      <c r="K1289" s="206"/>
      <c r="L1289" s="206"/>
      <c r="M1289" s="206"/>
      <c r="N1289" s="206"/>
      <c r="O1289" s="206"/>
      <c r="P1289" s="206"/>
      <c r="Q1289" s="206"/>
      <c r="R1289" s="206"/>
      <c r="S1289" s="206"/>
      <c r="T1289" s="206"/>
      <c r="U1289" s="206"/>
      <c r="V1289" s="206"/>
      <c r="W1289" s="206"/>
      <c r="X1289" s="206"/>
      <c r="Y1289" s="206"/>
      <c r="Z1289" s="206"/>
      <c r="AA1289" s="206"/>
      <c r="AB1289" s="193"/>
      <c r="AC1289" s="204"/>
      <c r="AD1289" s="204" t="str">
        <f t="shared" si="138"/>
        <v xml:space="preserve"> </v>
      </c>
      <c r="AE1289" s="204"/>
      <c r="AF1289" s="204" t="str">
        <f t="shared" si="139"/>
        <v xml:space="preserve"> </v>
      </c>
      <c r="AG1289" s="204" t="str">
        <f t="shared" si="140"/>
        <v xml:space="preserve"> </v>
      </c>
      <c r="AH1289" s="204" t="str">
        <f>IF(OR(AC1289=" ",AC1289=0,AE1289=" ",AE1289=0)," ",IF(AND(AC1289=1,AE1289=5),"BAJO",IF(AND(AC1289=2,AE1289=5),"BAJO",IF(AND(AC1289=1,AE1289=10),"BAJO",IF(AND(AC1289=2,AE1289=10),"MODERADO",IF(AND(AC1289=1,AE1289=20),"MODERADO",IF(AND(AC1289=3,AE1289=5),"MODERADO",IF(AND(AC1289=4,AE1289=5),"MODERADO",IF(AND(AC1289=5,AE1289=5),"MODERADO",IF(AND(AC1289=2,AE1289=20),"ALTO",IF(AND(AC1289=3,AE1289=10),"ALTO",IF(AND(AC1289=4,AE1289=10),"ALTO",IF(AND(AC1289=5,AE1289=10),"ALTO",IF(AND(AC1289=3,AE1289=20),"EXTREMO",IF(AND(AC1289=4,AE1289=20),"EXTREMO",IF(AND(AC1289=5,AE1289=20),"EXTREMO",VLOOKUP(AG1289,[4]Evaluacion!A:B,2)))))))))))))))))</f>
        <v xml:space="preserve"> </v>
      </c>
      <c r="AI1289" s="213"/>
      <c r="AJ1289" s="214"/>
      <c r="AK1289" s="197"/>
      <c r="AL1289" s="197"/>
      <c r="AM1289" s="197"/>
      <c r="AN1289" s="197"/>
      <c r="AO1289" s="197"/>
      <c r="AP1289" s="197"/>
      <c r="AQ1289" s="197"/>
      <c r="AR1289" s="197"/>
      <c r="AS1289" s="215"/>
      <c r="AT1289" s="204"/>
      <c r="AU1289" s="213"/>
      <c r="AV1289" s="204"/>
      <c r="AW1289" s="204" t="str">
        <f t="shared" si="137"/>
        <v xml:space="preserve"> </v>
      </c>
      <c r="AX1289" s="204" t="str">
        <f t="shared" si="141"/>
        <v xml:space="preserve"> </v>
      </c>
      <c r="AY1289" s="204" t="str">
        <f>IF(OR(AT1289=" ",AT1289=0,AV1289=" ",AV1289=0)," ",IF(AND(AT1289=1,AV1289=5),"BAJO",IF(AND(AT1289=2,AV1289=5),"BAJO",IF(AND(AT1289=1,AV1289=10),"BAJO",IF(AND(AT1289=2,AV1289=10),"MODERADO",IF(AND(AT1289=1,AV1289=20),"MODERADO",IF(AND(AT1289=3,AV1289=5),"MODERADO",IF(AND(AT1289=4,AV1289=5),"MODERADO",IF(AND(AT1289=5,AV1289=5),"MODERADO",IF(AND(AT1289=2,AV1289=20),"ALTO",IF(AND(AT1289=3,AV1289=10),"ALTO",IF(AND(AT1289=4,AV1289=10),"ALTO",IF(AND(AT1289=5,AV1289=10),"ALTO",IF(AND(AT1289=3,AV1289=20),"EXTREMO",IF(AND(AT1289=4,AV1289=20),"EXTREMO",IF(AND(AT1289=5,AV1289=20),"EXTREMO",VLOOKUP(AX1289,[4]Evaluacion!R:S,2)))))))))))))))))</f>
        <v xml:space="preserve"> </v>
      </c>
      <c r="AZ1289" s="204"/>
      <c r="BA1289" s="204"/>
      <c r="BB1289" s="204"/>
      <c r="BC1289" s="204"/>
      <c r="BD1289" s="204"/>
      <c r="BE1289" s="204"/>
      <c r="BF1289" s="204"/>
      <c r="BG1289" s="205"/>
      <c r="BH1289" s="204"/>
    </row>
    <row r="1290" spans="1:60" x14ac:dyDescent="0.2">
      <c r="A1290" s="200"/>
      <c r="B1290" s="192"/>
      <c r="C1290" s="201"/>
      <c r="D1290" s="193"/>
      <c r="E1290" s="193"/>
      <c r="F1290" s="206"/>
      <c r="G1290" s="201"/>
      <c r="H1290" s="194"/>
      <c r="I1290" s="206"/>
      <c r="J1290" s="206"/>
      <c r="K1290" s="206"/>
      <c r="L1290" s="206"/>
      <c r="M1290" s="206"/>
      <c r="N1290" s="206"/>
      <c r="O1290" s="206"/>
      <c r="P1290" s="206"/>
      <c r="Q1290" s="206"/>
      <c r="R1290" s="206"/>
      <c r="S1290" s="206"/>
      <c r="T1290" s="206"/>
      <c r="U1290" s="206"/>
      <c r="V1290" s="206"/>
      <c r="W1290" s="206"/>
      <c r="X1290" s="206"/>
      <c r="Y1290" s="206"/>
      <c r="Z1290" s="206"/>
      <c r="AA1290" s="206"/>
      <c r="AB1290" s="193"/>
      <c r="AC1290" s="204"/>
      <c r="AD1290" s="204" t="str">
        <f t="shared" si="138"/>
        <v xml:space="preserve"> </v>
      </c>
      <c r="AE1290" s="204"/>
      <c r="AF1290" s="204" t="str">
        <f t="shared" si="139"/>
        <v xml:space="preserve"> </v>
      </c>
      <c r="AG1290" s="204" t="str">
        <f t="shared" si="140"/>
        <v xml:space="preserve"> </v>
      </c>
      <c r="AH1290" s="204" t="str">
        <f>IF(OR(AC1290=" ",AC1290=0,AE1290=" ",AE1290=0)," ",IF(AND(AC1290=1,AE1290=5),"BAJO",IF(AND(AC1290=2,AE1290=5),"BAJO",IF(AND(AC1290=1,AE1290=10),"BAJO",IF(AND(AC1290=2,AE1290=10),"MODERADO",IF(AND(AC1290=1,AE1290=20),"MODERADO",IF(AND(AC1290=3,AE1290=5),"MODERADO",IF(AND(AC1290=4,AE1290=5),"MODERADO",IF(AND(AC1290=5,AE1290=5),"MODERADO",IF(AND(AC1290=2,AE1290=20),"ALTO",IF(AND(AC1290=3,AE1290=10),"ALTO",IF(AND(AC1290=4,AE1290=10),"ALTO",IF(AND(AC1290=5,AE1290=10),"ALTO",IF(AND(AC1290=3,AE1290=20),"EXTREMO",IF(AND(AC1290=4,AE1290=20),"EXTREMO",IF(AND(AC1290=5,AE1290=20),"EXTREMO",VLOOKUP(AG1290,[4]Evaluacion!A:B,2)))))))))))))))))</f>
        <v xml:space="preserve"> </v>
      </c>
      <c r="AI1290" s="213"/>
      <c r="AJ1290" s="214"/>
      <c r="AK1290" s="197"/>
      <c r="AL1290" s="197"/>
      <c r="AM1290" s="197"/>
      <c r="AN1290" s="197"/>
      <c r="AO1290" s="197"/>
      <c r="AP1290" s="197"/>
      <c r="AQ1290" s="197"/>
      <c r="AR1290" s="197"/>
      <c r="AS1290" s="215"/>
      <c r="AT1290" s="204"/>
      <c r="AU1290" s="213"/>
      <c r="AV1290" s="204"/>
      <c r="AW1290" s="204" t="str">
        <f t="shared" ref="AW1290:AW1353" si="142">IF(AV1290=5,"MODERADO",IF(AV1290=10,"MAYOR",IF(AV1290=20,"CATASTRÓFICO"," ")))</f>
        <v xml:space="preserve"> </v>
      </c>
      <c r="AX1290" s="204" t="str">
        <f t="shared" si="141"/>
        <v xml:space="preserve"> </v>
      </c>
      <c r="AY1290" s="204" t="str">
        <f>IF(OR(AT1290=" ",AT1290=0,AV1290=" ",AV1290=0)," ",IF(AND(AT1290=1,AV1290=5),"BAJO",IF(AND(AT1290=2,AV1290=5),"BAJO",IF(AND(AT1290=1,AV1290=10),"BAJO",IF(AND(AT1290=2,AV1290=10),"MODERADO",IF(AND(AT1290=1,AV1290=20),"MODERADO",IF(AND(AT1290=3,AV1290=5),"MODERADO",IF(AND(AT1290=4,AV1290=5),"MODERADO",IF(AND(AT1290=5,AV1290=5),"MODERADO",IF(AND(AT1290=2,AV1290=20),"ALTO",IF(AND(AT1290=3,AV1290=10),"ALTO",IF(AND(AT1290=4,AV1290=10),"ALTO",IF(AND(AT1290=5,AV1290=10),"ALTO",IF(AND(AT1290=3,AV1290=20),"EXTREMO",IF(AND(AT1290=4,AV1290=20),"EXTREMO",IF(AND(AT1290=5,AV1290=20),"EXTREMO",VLOOKUP(AX1290,[4]Evaluacion!R:S,2)))))))))))))))))</f>
        <v xml:space="preserve"> </v>
      </c>
      <c r="AZ1290" s="204"/>
      <c r="BA1290" s="204"/>
      <c r="BB1290" s="204"/>
      <c r="BC1290" s="204"/>
      <c r="BD1290" s="204"/>
      <c r="BE1290" s="204"/>
      <c r="BF1290" s="204"/>
      <c r="BG1290" s="205"/>
      <c r="BH1290" s="204"/>
    </row>
    <row r="1291" spans="1:60" x14ac:dyDescent="0.2">
      <c r="A1291" s="200"/>
      <c r="B1291" s="192"/>
      <c r="C1291" s="201"/>
      <c r="D1291" s="193"/>
      <c r="E1291" s="193"/>
      <c r="F1291" s="206"/>
      <c r="G1291" s="201"/>
      <c r="H1291" s="194"/>
      <c r="I1291" s="206"/>
      <c r="J1291" s="206"/>
      <c r="K1291" s="206"/>
      <c r="L1291" s="206"/>
      <c r="M1291" s="206"/>
      <c r="N1291" s="206"/>
      <c r="O1291" s="206"/>
      <c r="P1291" s="206"/>
      <c r="Q1291" s="206"/>
      <c r="R1291" s="206"/>
      <c r="S1291" s="206"/>
      <c r="T1291" s="206"/>
      <c r="U1291" s="206"/>
      <c r="V1291" s="206"/>
      <c r="W1291" s="206"/>
      <c r="X1291" s="206"/>
      <c r="Y1291" s="206"/>
      <c r="Z1291" s="206"/>
      <c r="AA1291" s="206"/>
      <c r="AB1291" s="193"/>
      <c r="AC1291" s="204"/>
      <c r="AD1291" s="204" t="str">
        <f t="shared" si="138"/>
        <v xml:space="preserve"> </v>
      </c>
      <c r="AE1291" s="204"/>
      <c r="AF1291" s="204" t="str">
        <f t="shared" si="139"/>
        <v xml:space="preserve"> </v>
      </c>
      <c r="AG1291" s="204" t="str">
        <f t="shared" si="140"/>
        <v xml:space="preserve"> </v>
      </c>
      <c r="AH1291" s="204" t="str">
        <f>IF(OR(AC1291=" ",AC1291=0,AE1291=" ",AE1291=0)," ",IF(AND(AC1291=1,AE1291=5),"BAJO",IF(AND(AC1291=2,AE1291=5),"BAJO",IF(AND(AC1291=1,AE1291=10),"BAJO",IF(AND(AC1291=2,AE1291=10),"MODERADO",IF(AND(AC1291=1,AE1291=20),"MODERADO",IF(AND(AC1291=3,AE1291=5),"MODERADO",IF(AND(AC1291=4,AE1291=5),"MODERADO",IF(AND(AC1291=5,AE1291=5),"MODERADO",IF(AND(AC1291=2,AE1291=20),"ALTO",IF(AND(AC1291=3,AE1291=10),"ALTO",IF(AND(AC1291=4,AE1291=10),"ALTO",IF(AND(AC1291=5,AE1291=10),"ALTO",IF(AND(AC1291=3,AE1291=20),"EXTREMO",IF(AND(AC1291=4,AE1291=20),"EXTREMO",IF(AND(AC1291=5,AE1291=20),"EXTREMO",VLOOKUP(AG1291,[4]Evaluacion!A:B,2)))))))))))))))))</f>
        <v xml:space="preserve"> </v>
      </c>
      <c r="AI1291" s="213"/>
      <c r="AJ1291" s="214"/>
      <c r="AK1291" s="197"/>
      <c r="AL1291" s="197"/>
      <c r="AM1291" s="197"/>
      <c r="AN1291" s="197"/>
      <c r="AO1291" s="197"/>
      <c r="AP1291" s="197"/>
      <c r="AQ1291" s="197"/>
      <c r="AR1291" s="197"/>
      <c r="AS1291" s="215"/>
      <c r="AT1291" s="204"/>
      <c r="AU1291" s="213"/>
      <c r="AV1291" s="204"/>
      <c r="AW1291" s="204" t="str">
        <f t="shared" si="142"/>
        <v xml:space="preserve"> </v>
      </c>
      <c r="AX1291" s="204" t="str">
        <f t="shared" si="141"/>
        <v xml:space="preserve"> </v>
      </c>
      <c r="AY1291" s="204" t="str">
        <f>IF(OR(AT1291=" ",AT1291=0,AV1291=" ",AV1291=0)," ",IF(AND(AT1291=1,AV1291=5),"BAJO",IF(AND(AT1291=2,AV1291=5),"BAJO",IF(AND(AT1291=1,AV1291=10),"BAJO",IF(AND(AT1291=2,AV1291=10),"MODERADO",IF(AND(AT1291=1,AV1291=20),"MODERADO",IF(AND(AT1291=3,AV1291=5),"MODERADO",IF(AND(AT1291=4,AV1291=5),"MODERADO",IF(AND(AT1291=5,AV1291=5),"MODERADO",IF(AND(AT1291=2,AV1291=20),"ALTO",IF(AND(AT1291=3,AV1291=10),"ALTO",IF(AND(AT1291=4,AV1291=10),"ALTO",IF(AND(AT1291=5,AV1291=10),"ALTO",IF(AND(AT1291=3,AV1291=20),"EXTREMO",IF(AND(AT1291=4,AV1291=20),"EXTREMO",IF(AND(AT1291=5,AV1291=20),"EXTREMO",VLOOKUP(AX1291,[4]Evaluacion!R:S,2)))))))))))))))))</f>
        <v xml:space="preserve"> </v>
      </c>
      <c r="AZ1291" s="204"/>
      <c r="BA1291" s="204"/>
      <c r="BB1291" s="204"/>
      <c r="BC1291" s="204"/>
      <c r="BD1291" s="204"/>
      <c r="BE1291" s="204"/>
      <c r="BF1291" s="204"/>
      <c r="BG1291" s="205"/>
      <c r="BH1291" s="204"/>
    </row>
    <row r="1292" spans="1:60" x14ac:dyDescent="0.2">
      <c r="A1292" s="200"/>
      <c r="B1292" s="192"/>
      <c r="C1292" s="201"/>
      <c r="D1292" s="193"/>
      <c r="E1292" s="193"/>
      <c r="F1292" s="206"/>
      <c r="G1292" s="201"/>
      <c r="H1292" s="194"/>
      <c r="I1292" s="206"/>
      <c r="J1292" s="206"/>
      <c r="K1292" s="206"/>
      <c r="L1292" s="206"/>
      <c r="M1292" s="206"/>
      <c r="N1292" s="206"/>
      <c r="O1292" s="206"/>
      <c r="P1292" s="206"/>
      <c r="Q1292" s="206"/>
      <c r="R1292" s="206"/>
      <c r="S1292" s="206"/>
      <c r="T1292" s="206"/>
      <c r="U1292" s="206"/>
      <c r="V1292" s="206"/>
      <c r="W1292" s="206"/>
      <c r="X1292" s="206"/>
      <c r="Y1292" s="206"/>
      <c r="Z1292" s="206"/>
      <c r="AA1292" s="206"/>
      <c r="AB1292" s="193"/>
      <c r="AC1292" s="204"/>
      <c r="AD1292" s="204" t="str">
        <f t="shared" si="138"/>
        <v xml:space="preserve"> </v>
      </c>
      <c r="AE1292" s="204"/>
      <c r="AF1292" s="204" t="str">
        <f t="shared" si="139"/>
        <v xml:space="preserve"> </v>
      </c>
      <c r="AG1292" s="204" t="str">
        <f t="shared" si="140"/>
        <v xml:space="preserve"> </v>
      </c>
      <c r="AH1292" s="204" t="str">
        <f>IF(OR(AC1292=" ",AC1292=0,AE1292=" ",AE1292=0)," ",IF(AND(AC1292=1,AE1292=5),"BAJO",IF(AND(AC1292=2,AE1292=5),"BAJO",IF(AND(AC1292=1,AE1292=10),"BAJO",IF(AND(AC1292=2,AE1292=10),"MODERADO",IF(AND(AC1292=1,AE1292=20),"MODERADO",IF(AND(AC1292=3,AE1292=5),"MODERADO",IF(AND(AC1292=4,AE1292=5),"MODERADO",IF(AND(AC1292=5,AE1292=5),"MODERADO",IF(AND(AC1292=2,AE1292=20),"ALTO",IF(AND(AC1292=3,AE1292=10),"ALTO",IF(AND(AC1292=4,AE1292=10),"ALTO",IF(AND(AC1292=5,AE1292=10),"ALTO",IF(AND(AC1292=3,AE1292=20),"EXTREMO",IF(AND(AC1292=4,AE1292=20),"EXTREMO",IF(AND(AC1292=5,AE1292=20),"EXTREMO",VLOOKUP(AG1292,[4]Evaluacion!A:B,2)))))))))))))))))</f>
        <v xml:space="preserve"> </v>
      </c>
      <c r="AI1292" s="213"/>
      <c r="AJ1292" s="214"/>
      <c r="AK1292" s="197"/>
      <c r="AL1292" s="197"/>
      <c r="AM1292" s="197"/>
      <c r="AN1292" s="197"/>
      <c r="AO1292" s="197"/>
      <c r="AP1292" s="197"/>
      <c r="AQ1292" s="197"/>
      <c r="AR1292" s="197"/>
      <c r="AS1292" s="215"/>
      <c r="AT1292" s="204"/>
      <c r="AU1292" s="213"/>
      <c r="AV1292" s="204"/>
      <c r="AW1292" s="204" t="str">
        <f t="shared" si="142"/>
        <v xml:space="preserve"> </v>
      </c>
      <c r="AX1292" s="204" t="str">
        <f t="shared" si="141"/>
        <v xml:space="preserve"> </v>
      </c>
      <c r="AY1292" s="204" t="str">
        <f>IF(OR(AT1292=" ",AT1292=0,AV1292=" ",AV1292=0)," ",IF(AND(AT1292=1,AV1292=5),"BAJO",IF(AND(AT1292=2,AV1292=5),"BAJO",IF(AND(AT1292=1,AV1292=10),"BAJO",IF(AND(AT1292=2,AV1292=10),"MODERADO",IF(AND(AT1292=1,AV1292=20),"MODERADO",IF(AND(AT1292=3,AV1292=5),"MODERADO",IF(AND(AT1292=4,AV1292=5),"MODERADO",IF(AND(AT1292=5,AV1292=5),"MODERADO",IF(AND(AT1292=2,AV1292=20),"ALTO",IF(AND(AT1292=3,AV1292=10),"ALTO",IF(AND(AT1292=4,AV1292=10),"ALTO",IF(AND(AT1292=5,AV1292=10),"ALTO",IF(AND(AT1292=3,AV1292=20),"EXTREMO",IF(AND(AT1292=4,AV1292=20),"EXTREMO",IF(AND(AT1292=5,AV1292=20),"EXTREMO",VLOOKUP(AX1292,[4]Evaluacion!R:S,2)))))))))))))))))</f>
        <v xml:space="preserve"> </v>
      </c>
      <c r="AZ1292" s="204"/>
      <c r="BA1292" s="204"/>
      <c r="BB1292" s="204"/>
      <c r="BC1292" s="204"/>
      <c r="BD1292" s="204"/>
      <c r="BE1292" s="204"/>
      <c r="BF1292" s="204"/>
      <c r="BG1292" s="205"/>
      <c r="BH1292" s="204"/>
    </row>
    <row r="1293" spans="1:60" x14ac:dyDescent="0.2">
      <c r="A1293" s="200"/>
      <c r="B1293" s="192"/>
      <c r="C1293" s="201"/>
      <c r="D1293" s="193"/>
      <c r="E1293" s="193"/>
      <c r="F1293" s="206"/>
      <c r="G1293" s="201"/>
      <c r="H1293" s="194"/>
      <c r="I1293" s="206"/>
      <c r="J1293" s="206"/>
      <c r="K1293" s="206"/>
      <c r="L1293" s="206"/>
      <c r="M1293" s="206"/>
      <c r="N1293" s="206"/>
      <c r="O1293" s="206"/>
      <c r="P1293" s="206"/>
      <c r="Q1293" s="206"/>
      <c r="R1293" s="206"/>
      <c r="S1293" s="206"/>
      <c r="T1293" s="206"/>
      <c r="U1293" s="206"/>
      <c r="V1293" s="206"/>
      <c r="W1293" s="206"/>
      <c r="X1293" s="206"/>
      <c r="Y1293" s="206"/>
      <c r="Z1293" s="206"/>
      <c r="AA1293" s="206"/>
      <c r="AB1293" s="193"/>
      <c r="AC1293" s="204"/>
      <c r="AD1293" s="204" t="str">
        <f t="shared" si="138"/>
        <v xml:space="preserve"> </v>
      </c>
      <c r="AE1293" s="204"/>
      <c r="AF1293" s="204" t="str">
        <f t="shared" si="139"/>
        <v xml:space="preserve"> </v>
      </c>
      <c r="AG1293" s="204" t="str">
        <f t="shared" si="140"/>
        <v xml:space="preserve"> </v>
      </c>
      <c r="AH1293" s="204" t="str">
        <f>IF(OR(AC1293=" ",AC1293=0,AE1293=" ",AE1293=0)," ",IF(AND(AC1293=1,AE1293=5),"BAJO",IF(AND(AC1293=2,AE1293=5),"BAJO",IF(AND(AC1293=1,AE1293=10),"BAJO",IF(AND(AC1293=2,AE1293=10),"MODERADO",IF(AND(AC1293=1,AE1293=20),"MODERADO",IF(AND(AC1293=3,AE1293=5),"MODERADO",IF(AND(AC1293=4,AE1293=5),"MODERADO",IF(AND(AC1293=5,AE1293=5),"MODERADO",IF(AND(AC1293=2,AE1293=20),"ALTO",IF(AND(AC1293=3,AE1293=10),"ALTO",IF(AND(AC1293=4,AE1293=10),"ALTO",IF(AND(AC1293=5,AE1293=10),"ALTO",IF(AND(AC1293=3,AE1293=20),"EXTREMO",IF(AND(AC1293=4,AE1293=20),"EXTREMO",IF(AND(AC1293=5,AE1293=20),"EXTREMO",VLOOKUP(AG1293,[4]Evaluacion!A:B,2)))))))))))))))))</f>
        <v xml:space="preserve"> </v>
      </c>
      <c r="AI1293" s="213"/>
      <c r="AJ1293" s="214"/>
      <c r="AK1293" s="197"/>
      <c r="AL1293" s="197"/>
      <c r="AM1293" s="197"/>
      <c r="AN1293" s="197"/>
      <c r="AO1293" s="197"/>
      <c r="AP1293" s="197"/>
      <c r="AQ1293" s="197"/>
      <c r="AR1293" s="197"/>
      <c r="AS1293" s="215"/>
      <c r="AT1293" s="204"/>
      <c r="AU1293" s="213"/>
      <c r="AV1293" s="204"/>
      <c r="AW1293" s="204" t="str">
        <f t="shared" si="142"/>
        <v xml:space="preserve"> </v>
      </c>
      <c r="AX1293" s="204" t="str">
        <f t="shared" si="141"/>
        <v xml:space="preserve"> </v>
      </c>
      <c r="AY1293" s="204" t="str">
        <f>IF(OR(AT1293=" ",AT1293=0,AV1293=" ",AV1293=0)," ",IF(AND(AT1293=1,AV1293=5),"BAJO",IF(AND(AT1293=2,AV1293=5),"BAJO",IF(AND(AT1293=1,AV1293=10),"BAJO",IF(AND(AT1293=2,AV1293=10),"MODERADO",IF(AND(AT1293=1,AV1293=20),"MODERADO",IF(AND(AT1293=3,AV1293=5),"MODERADO",IF(AND(AT1293=4,AV1293=5),"MODERADO",IF(AND(AT1293=5,AV1293=5),"MODERADO",IF(AND(AT1293=2,AV1293=20),"ALTO",IF(AND(AT1293=3,AV1293=10),"ALTO",IF(AND(AT1293=4,AV1293=10),"ALTO",IF(AND(AT1293=5,AV1293=10),"ALTO",IF(AND(AT1293=3,AV1293=20),"EXTREMO",IF(AND(AT1293=4,AV1293=20),"EXTREMO",IF(AND(AT1293=5,AV1293=20),"EXTREMO",VLOOKUP(AX1293,[4]Evaluacion!R:S,2)))))))))))))))))</f>
        <v xml:space="preserve"> </v>
      </c>
      <c r="AZ1293" s="204"/>
      <c r="BA1293" s="204"/>
      <c r="BB1293" s="204"/>
      <c r="BC1293" s="204"/>
      <c r="BD1293" s="204"/>
      <c r="BE1293" s="204"/>
      <c r="BF1293" s="204"/>
      <c r="BG1293" s="205"/>
      <c r="BH1293" s="204"/>
    </row>
    <row r="1294" spans="1:60" x14ac:dyDescent="0.2">
      <c r="A1294" s="200"/>
      <c r="B1294" s="192"/>
      <c r="C1294" s="201"/>
      <c r="D1294" s="193"/>
      <c r="E1294" s="193"/>
      <c r="F1294" s="206"/>
      <c r="G1294" s="201"/>
      <c r="H1294" s="194"/>
      <c r="I1294" s="206"/>
      <c r="J1294" s="206"/>
      <c r="K1294" s="206"/>
      <c r="L1294" s="206"/>
      <c r="M1294" s="206"/>
      <c r="N1294" s="206"/>
      <c r="O1294" s="206"/>
      <c r="P1294" s="206"/>
      <c r="Q1294" s="206"/>
      <c r="R1294" s="206"/>
      <c r="S1294" s="206"/>
      <c r="T1294" s="206"/>
      <c r="U1294" s="206"/>
      <c r="V1294" s="206"/>
      <c r="W1294" s="206"/>
      <c r="X1294" s="206"/>
      <c r="Y1294" s="206"/>
      <c r="Z1294" s="206"/>
      <c r="AA1294" s="206"/>
      <c r="AB1294" s="193"/>
      <c r="AC1294" s="204"/>
      <c r="AD1294" s="204" t="str">
        <f t="shared" si="138"/>
        <v xml:space="preserve"> </v>
      </c>
      <c r="AE1294" s="204"/>
      <c r="AF1294" s="204" t="str">
        <f t="shared" si="139"/>
        <v xml:space="preserve"> </v>
      </c>
      <c r="AG1294" s="204" t="str">
        <f t="shared" si="140"/>
        <v xml:space="preserve"> </v>
      </c>
      <c r="AH1294" s="204" t="str">
        <f>IF(OR(AC1294=" ",AC1294=0,AE1294=" ",AE1294=0)," ",IF(AND(AC1294=1,AE1294=5),"BAJO",IF(AND(AC1294=2,AE1294=5),"BAJO",IF(AND(AC1294=1,AE1294=10),"BAJO",IF(AND(AC1294=2,AE1294=10),"MODERADO",IF(AND(AC1294=1,AE1294=20),"MODERADO",IF(AND(AC1294=3,AE1294=5),"MODERADO",IF(AND(AC1294=4,AE1294=5),"MODERADO",IF(AND(AC1294=5,AE1294=5),"MODERADO",IF(AND(AC1294=2,AE1294=20),"ALTO",IF(AND(AC1294=3,AE1294=10),"ALTO",IF(AND(AC1294=4,AE1294=10),"ALTO",IF(AND(AC1294=5,AE1294=10),"ALTO",IF(AND(AC1294=3,AE1294=20),"EXTREMO",IF(AND(AC1294=4,AE1294=20),"EXTREMO",IF(AND(AC1294=5,AE1294=20),"EXTREMO",VLOOKUP(AG1294,[4]Evaluacion!A:B,2)))))))))))))))))</f>
        <v xml:space="preserve"> </v>
      </c>
      <c r="AI1294" s="213"/>
      <c r="AJ1294" s="214"/>
      <c r="AK1294" s="197"/>
      <c r="AL1294" s="197"/>
      <c r="AM1294" s="197"/>
      <c r="AN1294" s="197"/>
      <c r="AO1294" s="197"/>
      <c r="AP1294" s="197"/>
      <c r="AQ1294" s="197"/>
      <c r="AR1294" s="197"/>
      <c r="AS1294" s="215"/>
      <c r="AT1294" s="204"/>
      <c r="AU1294" s="213"/>
      <c r="AV1294" s="204"/>
      <c r="AW1294" s="204" t="str">
        <f t="shared" si="142"/>
        <v xml:space="preserve"> </v>
      </c>
      <c r="AX1294" s="204" t="str">
        <f t="shared" si="141"/>
        <v xml:space="preserve"> </v>
      </c>
      <c r="AY1294" s="204" t="str">
        <f>IF(OR(AT1294=" ",AT1294=0,AV1294=" ",AV1294=0)," ",IF(AND(AT1294=1,AV1294=5),"BAJO",IF(AND(AT1294=2,AV1294=5),"BAJO",IF(AND(AT1294=1,AV1294=10),"BAJO",IF(AND(AT1294=2,AV1294=10),"MODERADO",IF(AND(AT1294=1,AV1294=20),"MODERADO",IF(AND(AT1294=3,AV1294=5),"MODERADO",IF(AND(AT1294=4,AV1294=5),"MODERADO",IF(AND(AT1294=5,AV1294=5),"MODERADO",IF(AND(AT1294=2,AV1294=20),"ALTO",IF(AND(AT1294=3,AV1294=10),"ALTO",IF(AND(AT1294=4,AV1294=10),"ALTO",IF(AND(AT1294=5,AV1294=10),"ALTO",IF(AND(AT1294=3,AV1294=20),"EXTREMO",IF(AND(AT1294=4,AV1294=20),"EXTREMO",IF(AND(AT1294=5,AV1294=20),"EXTREMO",VLOOKUP(AX1294,[4]Evaluacion!R:S,2)))))))))))))))))</f>
        <v xml:space="preserve"> </v>
      </c>
      <c r="AZ1294" s="204"/>
      <c r="BA1294" s="204"/>
      <c r="BB1294" s="204"/>
      <c r="BC1294" s="204"/>
      <c r="BD1294" s="204"/>
      <c r="BE1294" s="204"/>
      <c r="BF1294" s="204"/>
      <c r="BG1294" s="205"/>
      <c r="BH1294" s="204"/>
    </row>
    <row r="1295" spans="1:60" x14ac:dyDescent="0.2">
      <c r="A1295" s="200"/>
      <c r="B1295" s="192"/>
      <c r="C1295" s="201"/>
      <c r="D1295" s="193"/>
      <c r="E1295" s="193"/>
      <c r="F1295" s="206"/>
      <c r="G1295" s="201"/>
      <c r="H1295" s="194"/>
      <c r="I1295" s="206"/>
      <c r="J1295" s="206"/>
      <c r="K1295" s="206"/>
      <c r="L1295" s="206"/>
      <c r="M1295" s="206"/>
      <c r="N1295" s="206"/>
      <c r="O1295" s="206"/>
      <c r="P1295" s="206"/>
      <c r="Q1295" s="206"/>
      <c r="R1295" s="206"/>
      <c r="S1295" s="206"/>
      <c r="T1295" s="206"/>
      <c r="U1295" s="206"/>
      <c r="V1295" s="206"/>
      <c r="W1295" s="206"/>
      <c r="X1295" s="206"/>
      <c r="Y1295" s="206"/>
      <c r="Z1295" s="206"/>
      <c r="AA1295" s="206"/>
      <c r="AB1295" s="193"/>
      <c r="AC1295" s="204"/>
      <c r="AD1295" s="204" t="str">
        <f t="shared" si="138"/>
        <v xml:space="preserve"> </v>
      </c>
      <c r="AE1295" s="204"/>
      <c r="AF1295" s="204" t="str">
        <f t="shared" si="139"/>
        <v xml:space="preserve"> </v>
      </c>
      <c r="AG1295" s="204" t="str">
        <f t="shared" si="140"/>
        <v xml:space="preserve"> </v>
      </c>
      <c r="AH1295" s="204" t="str">
        <f>IF(OR(AC1295=" ",AC1295=0,AE1295=" ",AE1295=0)," ",IF(AND(AC1295=1,AE1295=5),"BAJO",IF(AND(AC1295=2,AE1295=5),"BAJO",IF(AND(AC1295=1,AE1295=10),"BAJO",IF(AND(AC1295=2,AE1295=10),"MODERADO",IF(AND(AC1295=1,AE1295=20),"MODERADO",IF(AND(AC1295=3,AE1295=5),"MODERADO",IF(AND(AC1295=4,AE1295=5),"MODERADO",IF(AND(AC1295=5,AE1295=5),"MODERADO",IF(AND(AC1295=2,AE1295=20),"ALTO",IF(AND(AC1295=3,AE1295=10),"ALTO",IF(AND(AC1295=4,AE1295=10),"ALTO",IF(AND(AC1295=5,AE1295=10),"ALTO",IF(AND(AC1295=3,AE1295=20),"EXTREMO",IF(AND(AC1295=4,AE1295=20),"EXTREMO",IF(AND(AC1295=5,AE1295=20),"EXTREMO",VLOOKUP(AG1295,[4]Evaluacion!A:B,2)))))))))))))))))</f>
        <v xml:space="preserve"> </v>
      </c>
      <c r="AI1295" s="213"/>
      <c r="AJ1295" s="214"/>
      <c r="AK1295" s="197"/>
      <c r="AL1295" s="197"/>
      <c r="AM1295" s="197"/>
      <c r="AN1295" s="197"/>
      <c r="AO1295" s="197"/>
      <c r="AP1295" s="197"/>
      <c r="AQ1295" s="197"/>
      <c r="AR1295" s="197"/>
      <c r="AS1295" s="215"/>
      <c r="AT1295" s="204"/>
      <c r="AU1295" s="213"/>
      <c r="AV1295" s="204"/>
      <c r="AW1295" s="204" t="str">
        <f t="shared" si="142"/>
        <v xml:space="preserve"> </v>
      </c>
      <c r="AX1295" s="204" t="str">
        <f t="shared" si="141"/>
        <v xml:space="preserve"> </v>
      </c>
      <c r="AY1295" s="204" t="str">
        <f>IF(OR(AT1295=" ",AT1295=0,AV1295=" ",AV1295=0)," ",IF(AND(AT1295=1,AV1295=5),"BAJO",IF(AND(AT1295=2,AV1295=5),"BAJO",IF(AND(AT1295=1,AV1295=10),"BAJO",IF(AND(AT1295=2,AV1295=10),"MODERADO",IF(AND(AT1295=1,AV1295=20),"MODERADO",IF(AND(AT1295=3,AV1295=5),"MODERADO",IF(AND(AT1295=4,AV1295=5),"MODERADO",IF(AND(AT1295=5,AV1295=5),"MODERADO",IF(AND(AT1295=2,AV1295=20),"ALTO",IF(AND(AT1295=3,AV1295=10),"ALTO",IF(AND(AT1295=4,AV1295=10),"ALTO",IF(AND(AT1295=5,AV1295=10),"ALTO",IF(AND(AT1295=3,AV1295=20),"EXTREMO",IF(AND(AT1295=4,AV1295=20),"EXTREMO",IF(AND(AT1295=5,AV1295=20),"EXTREMO",VLOOKUP(AX1295,[4]Evaluacion!R:S,2)))))))))))))))))</f>
        <v xml:space="preserve"> </v>
      </c>
      <c r="AZ1295" s="204"/>
      <c r="BA1295" s="204"/>
      <c r="BB1295" s="204"/>
      <c r="BC1295" s="204"/>
      <c r="BD1295" s="204"/>
      <c r="BE1295" s="204"/>
      <c r="BF1295" s="204"/>
      <c r="BG1295" s="205"/>
      <c r="BH1295" s="204"/>
    </row>
    <row r="1296" spans="1:60" x14ac:dyDescent="0.2">
      <c r="A1296" s="200"/>
      <c r="B1296" s="192"/>
      <c r="C1296" s="201"/>
      <c r="D1296" s="193"/>
      <c r="E1296" s="193"/>
      <c r="F1296" s="206"/>
      <c r="G1296" s="201"/>
      <c r="H1296" s="194"/>
      <c r="I1296" s="206"/>
      <c r="J1296" s="206"/>
      <c r="K1296" s="206"/>
      <c r="L1296" s="206"/>
      <c r="M1296" s="206"/>
      <c r="N1296" s="206"/>
      <c r="O1296" s="206"/>
      <c r="P1296" s="206"/>
      <c r="Q1296" s="206"/>
      <c r="R1296" s="206"/>
      <c r="S1296" s="206"/>
      <c r="T1296" s="206"/>
      <c r="U1296" s="206"/>
      <c r="V1296" s="206"/>
      <c r="W1296" s="206"/>
      <c r="X1296" s="206"/>
      <c r="Y1296" s="206"/>
      <c r="Z1296" s="206"/>
      <c r="AA1296" s="206"/>
      <c r="AB1296" s="193"/>
      <c r="AC1296" s="204"/>
      <c r="AD1296" s="204" t="str">
        <f t="shared" si="138"/>
        <v xml:space="preserve"> </v>
      </c>
      <c r="AE1296" s="204"/>
      <c r="AF1296" s="204" t="str">
        <f t="shared" si="139"/>
        <v xml:space="preserve"> </v>
      </c>
      <c r="AG1296" s="204" t="str">
        <f t="shared" si="140"/>
        <v xml:space="preserve"> </v>
      </c>
      <c r="AH1296" s="204" t="str">
        <f>IF(OR(AC1296=" ",AC1296=0,AE1296=" ",AE1296=0)," ",IF(AND(AC1296=1,AE1296=5),"BAJO",IF(AND(AC1296=2,AE1296=5),"BAJO",IF(AND(AC1296=1,AE1296=10),"BAJO",IF(AND(AC1296=2,AE1296=10),"MODERADO",IF(AND(AC1296=1,AE1296=20),"MODERADO",IF(AND(AC1296=3,AE1296=5),"MODERADO",IF(AND(AC1296=4,AE1296=5),"MODERADO",IF(AND(AC1296=5,AE1296=5),"MODERADO",IF(AND(AC1296=2,AE1296=20),"ALTO",IF(AND(AC1296=3,AE1296=10),"ALTO",IF(AND(AC1296=4,AE1296=10),"ALTO",IF(AND(AC1296=5,AE1296=10),"ALTO",IF(AND(AC1296=3,AE1296=20),"EXTREMO",IF(AND(AC1296=4,AE1296=20),"EXTREMO",IF(AND(AC1296=5,AE1296=20),"EXTREMO",VLOOKUP(AG1296,[4]Evaluacion!A:B,2)))))))))))))))))</f>
        <v xml:space="preserve"> </v>
      </c>
      <c r="AI1296" s="213"/>
      <c r="AJ1296" s="214"/>
      <c r="AK1296" s="197"/>
      <c r="AL1296" s="197"/>
      <c r="AM1296" s="197"/>
      <c r="AN1296" s="197"/>
      <c r="AO1296" s="197"/>
      <c r="AP1296" s="197"/>
      <c r="AQ1296" s="197"/>
      <c r="AR1296" s="197"/>
      <c r="AS1296" s="215"/>
      <c r="AT1296" s="204"/>
      <c r="AU1296" s="213"/>
      <c r="AV1296" s="204"/>
      <c r="AW1296" s="204" t="str">
        <f t="shared" si="142"/>
        <v xml:space="preserve"> </v>
      </c>
      <c r="AX1296" s="204" t="str">
        <f t="shared" si="141"/>
        <v xml:space="preserve"> </v>
      </c>
      <c r="AY1296" s="204" t="str">
        <f>IF(OR(AT1296=" ",AT1296=0,AV1296=" ",AV1296=0)," ",IF(AND(AT1296=1,AV1296=5),"BAJO",IF(AND(AT1296=2,AV1296=5),"BAJO",IF(AND(AT1296=1,AV1296=10),"BAJO",IF(AND(AT1296=2,AV1296=10),"MODERADO",IF(AND(AT1296=1,AV1296=20),"MODERADO",IF(AND(AT1296=3,AV1296=5),"MODERADO",IF(AND(AT1296=4,AV1296=5),"MODERADO",IF(AND(AT1296=5,AV1296=5),"MODERADO",IF(AND(AT1296=2,AV1296=20),"ALTO",IF(AND(AT1296=3,AV1296=10),"ALTO",IF(AND(AT1296=4,AV1296=10),"ALTO",IF(AND(AT1296=5,AV1296=10),"ALTO",IF(AND(AT1296=3,AV1296=20),"EXTREMO",IF(AND(AT1296=4,AV1296=20),"EXTREMO",IF(AND(AT1296=5,AV1296=20),"EXTREMO",VLOOKUP(AX1296,[4]Evaluacion!R:S,2)))))))))))))))))</f>
        <v xml:space="preserve"> </v>
      </c>
      <c r="AZ1296" s="204"/>
      <c r="BA1296" s="204"/>
      <c r="BB1296" s="204"/>
      <c r="BC1296" s="204"/>
      <c r="BD1296" s="204"/>
      <c r="BE1296" s="204"/>
      <c r="BF1296" s="204"/>
      <c r="BG1296" s="205"/>
      <c r="BH1296" s="204"/>
    </row>
    <row r="1297" spans="1:60" x14ac:dyDescent="0.2">
      <c r="A1297" s="200"/>
      <c r="B1297" s="192"/>
      <c r="C1297" s="201"/>
      <c r="D1297" s="193"/>
      <c r="E1297" s="193"/>
      <c r="F1297" s="206"/>
      <c r="G1297" s="201"/>
      <c r="H1297" s="194"/>
      <c r="I1297" s="206"/>
      <c r="J1297" s="206"/>
      <c r="K1297" s="206"/>
      <c r="L1297" s="206"/>
      <c r="M1297" s="206"/>
      <c r="N1297" s="206"/>
      <c r="O1297" s="206"/>
      <c r="P1297" s="206"/>
      <c r="Q1297" s="206"/>
      <c r="R1297" s="206"/>
      <c r="S1297" s="206"/>
      <c r="T1297" s="206"/>
      <c r="U1297" s="206"/>
      <c r="V1297" s="206"/>
      <c r="W1297" s="206"/>
      <c r="X1297" s="206"/>
      <c r="Y1297" s="206"/>
      <c r="Z1297" s="206"/>
      <c r="AA1297" s="206"/>
      <c r="AB1297" s="193"/>
      <c r="AC1297" s="204"/>
      <c r="AD1297" s="204" t="str">
        <f t="shared" ref="AD1297:AD1360" si="143">IF(AC1297=1,"RARA VEZ",IF(AC1297=2,"IMPROBABLE",IF(AC1297=3,"POSIBLE",IF(AC1297=4,"PROBABLE",IF(AC1297=5,"CASI SEGURO"," ")))))</f>
        <v xml:space="preserve"> </v>
      </c>
      <c r="AE1297" s="204"/>
      <c r="AF1297" s="204" t="str">
        <f t="shared" ref="AF1297:AF1360" si="144">IF(AE1297=5,"MODERADO",IF(AE1297=10,"MAYOR",IF(AE1297=20,"CATASTRÓFICO"," ")))</f>
        <v xml:space="preserve"> </v>
      </c>
      <c r="AG1297" s="204" t="str">
        <f t="shared" ref="AG1297:AG1360" si="145">IF(OR(AC1297=" ",AC1297=0,AE1297=" ",AE1297=0)," ",AC1297*AE1297)</f>
        <v xml:space="preserve"> </v>
      </c>
      <c r="AH1297" s="204" t="str">
        <f>IF(OR(AC1297=" ",AC1297=0,AE1297=" ",AE1297=0)," ",IF(AND(AC1297=1,AE1297=5),"BAJO",IF(AND(AC1297=2,AE1297=5),"BAJO",IF(AND(AC1297=1,AE1297=10),"BAJO",IF(AND(AC1297=2,AE1297=10),"MODERADO",IF(AND(AC1297=1,AE1297=20),"MODERADO",IF(AND(AC1297=3,AE1297=5),"MODERADO",IF(AND(AC1297=4,AE1297=5),"MODERADO",IF(AND(AC1297=5,AE1297=5),"MODERADO",IF(AND(AC1297=2,AE1297=20),"ALTO",IF(AND(AC1297=3,AE1297=10),"ALTO",IF(AND(AC1297=4,AE1297=10),"ALTO",IF(AND(AC1297=5,AE1297=10),"ALTO",IF(AND(AC1297=3,AE1297=20),"EXTREMO",IF(AND(AC1297=4,AE1297=20),"EXTREMO",IF(AND(AC1297=5,AE1297=20),"EXTREMO",VLOOKUP(AG1297,[4]Evaluacion!A:B,2)))))))))))))))))</f>
        <v xml:space="preserve"> </v>
      </c>
      <c r="AI1297" s="213"/>
      <c r="AJ1297" s="214"/>
      <c r="AK1297" s="197"/>
      <c r="AL1297" s="197"/>
      <c r="AM1297" s="197"/>
      <c r="AN1297" s="197"/>
      <c r="AO1297" s="197"/>
      <c r="AP1297" s="197"/>
      <c r="AQ1297" s="197"/>
      <c r="AR1297" s="197"/>
      <c r="AS1297" s="215"/>
      <c r="AT1297" s="204"/>
      <c r="AU1297" s="213"/>
      <c r="AV1297" s="204"/>
      <c r="AW1297" s="204" t="str">
        <f t="shared" si="142"/>
        <v xml:space="preserve"> </v>
      </c>
      <c r="AX1297" s="204" t="str">
        <f t="shared" ref="AX1297:AX1338" si="146">IF(OR(AT1297=" ",AT1297=0,AV1297=" ",AV1297=0)," ",AT1297*AV1297)</f>
        <v xml:space="preserve"> </v>
      </c>
      <c r="AY1297" s="204" t="str">
        <f>IF(OR(AT1297=" ",AT1297=0,AV1297=" ",AV1297=0)," ",IF(AND(AT1297=1,AV1297=5),"BAJO",IF(AND(AT1297=2,AV1297=5),"BAJO",IF(AND(AT1297=1,AV1297=10),"BAJO",IF(AND(AT1297=2,AV1297=10),"MODERADO",IF(AND(AT1297=1,AV1297=20),"MODERADO",IF(AND(AT1297=3,AV1297=5),"MODERADO",IF(AND(AT1297=4,AV1297=5),"MODERADO",IF(AND(AT1297=5,AV1297=5),"MODERADO",IF(AND(AT1297=2,AV1297=20),"ALTO",IF(AND(AT1297=3,AV1297=10),"ALTO",IF(AND(AT1297=4,AV1297=10),"ALTO",IF(AND(AT1297=5,AV1297=10),"ALTO",IF(AND(AT1297=3,AV1297=20),"EXTREMO",IF(AND(AT1297=4,AV1297=20),"EXTREMO",IF(AND(AT1297=5,AV1297=20),"EXTREMO",VLOOKUP(AX1297,[4]Evaluacion!R:S,2)))))))))))))))))</f>
        <v xml:space="preserve"> </v>
      </c>
      <c r="AZ1297" s="204"/>
      <c r="BA1297" s="204"/>
      <c r="BB1297" s="204"/>
      <c r="BC1297" s="204"/>
      <c r="BD1297" s="204"/>
      <c r="BE1297" s="204"/>
      <c r="BF1297" s="204"/>
      <c r="BG1297" s="205"/>
      <c r="BH1297" s="204"/>
    </row>
    <row r="1298" spans="1:60" x14ac:dyDescent="0.2">
      <c r="A1298" s="200"/>
      <c r="B1298" s="192"/>
      <c r="C1298" s="201"/>
      <c r="D1298" s="193"/>
      <c r="E1298" s="193"/>
      <c r="F1298" s="206"/>
      <c r="G1298" s="201"/>
      <c r="H1298" s="194"/>
      <c r="I1298" s="206"/>
      <c r="J1298" s="206"/>
      <c r="K1298" s="206"/>
      <c r="L1298" s="206"/>
      <c r="M1298" s="206"/>
      <c r="N1298" s="206"/>
      <c r="O1298" s="206"/>
      <c r="P1298" s="206"/>
      <c r="Q1298" s="206"/>
      <c r="R1298" s="206"/>
      <c r="S1298" s="206"/>
      <c r="T1298" s="206"/>
      <c r="U1298" s="206"/>
      <c r="V1298" s="206"/>
      <c r="W1298" s="206"/>
      <c r="X1298" s="206"/>
      <c r="Y1298" s="206"/>
      <c r="Z1298" s="206"/>
      <c r="AA1298" s="206"/>
      <c r="AB1298" s="193"/>
      <c r="AC1298" s="204"/>
      <c r="AD1298" s="204" t="str">
        <f t="shared" si="143"/>
        <v xml:space="preserve"> </v>
      </c>
      <c r="AE1298" s="204"/>
      <c r="AF1298" s="204" t="str">
        <f t="shared" si="144"/>
        <v xml:space="preserve"> </v>
      </c>
      <c r="AG1298" s="204" t="str">
        <f t="shared" si="145"/>
        <v xml:space="preserve"> </v>
      </c>
      <c r="AH1298" s="204" t="str">
        <f>IF(OR(AC1298=" ",AC1298=0,AE1298=" ",AE1298=0)," ",IF(AND(AC1298=1,AE1298=5),"BAJO",IF(AND(AC1298=2,AE1298=5),"BAJO",IF(AND(AC1298=1,AE1298=10),"BAJO",IF(AND(AC1298=2,AE1298=10),"MODERADO",IF(AND(AC1298=1,AE1298=20),"MODERADO",IF(AND(AC1298=3,AE1298=5),"MODERADO",IF(AND(AC1298=4,AE1298=5),"MODERADO",IF(AND(AC1298=5,AE1298=5),"MODERADO",IF(AND(AC1298=2,AE1298=20),"ALTO",IF(AND(AC1298=3,AE1298=10),"ALTO",IF(AND(AC1298=4,AE1298=10),"ALTO",IF(AND(AC1298=5,AE1298=10),"ALTO",IF(AND(AC1298=3,AE1298=20),"EXTREMO",IF(AND(AC1298=4,AE1298=20),"EXTREMO",IF(AND(AC1298=5,AE1298=20),"EXTREMO",VLOOKUP(AG1298,[4]Evaluacion!A:B,2)))))))))))))))))</f>
        <v xml:space="preserve"> </v>
      </c>
      <c r="AI1298" s="213"/>
      <c r="AJ1298" s="214"/>
      <c r="AK1298" s="197"/>
      <c r="AL1298" s="197"/>
      <c r="AM1298" s="197"/>
      <c r="AN1298" s="197"/>
      <c r="AO1298" s="197"/>
      <c r="AP1298" s="197"/>
      <c r="AQ1298" s="197"/>
      <c r="AR1298" s="197"/>
      <c r="AS1298" s="215"/>
      <c r="AT1298" s="204"/>
      <c r="AU1298" s="213"/>
      <c r="AV1298" s="204"/>
      <c r="AW1298" s="204" t="str">
        <f t="shared" si="142"/>
        <v xml:space="preserve"> </v>
      </c>
      <c r="AX1298" s="204" t="str">
        <f t="shared" si="146"/>
        <v xml:space="preserve"> </v>
      </c>
      <c r="AY1298" s="204" t="str">
        <f>IF(OR(AT1298=" ",AT1298=0,AV1298=" ",AV1298=0)," ",IF(AND(AT1298=1,AV1298=5),"BAJO",IF(AND(AT1298=2,AV1298=5),"BAJO",IF(AND(AT1298=1,AV1298=10),"BAJO",IF(AND(AT1298=2,AV1298=10),"MODERADO",IF(AND(AT1298=1,AV1298=20),"MODERADO",IF(AND(AT1298=3,AV1298=5),"MODERADO",IF(AND(AT1298=4,AV1298=5),"MODERADO",IF(AND(AT1298=5,AV1298=5),"MODERADO",IF(AND(AT1298=2,AV1298=20),"ALTO",IF(AND(AT1298=3,AV1298=10),"ALTO",IF(AND(AT1298=4,AV1298=10),"ALTO",IF(AND(AT1298=5,AV1298=10),"ALTO",IF(AND(AT1298=3,AV1298=20),"EXTREMO",IF(AND(AT1298=4,AV1298=20),"EXTREMO",IF(AND(AT1298=5,AV1298=20),"EXTREMO",VLOOKUP(AX1298,[4]Evaluacion!R:S,2)))))))))))))))))</f>
        <v xml:space="preserve"> </v>
      </c>
      <c r="AZ1298" s="204"/>
      <c r="BA1298" s="204"/>
      <c r="BB1298" s="204"/>
      <c r="BC1298" s="204"/>
      <c r="BD1298" s="204"/>
      <c r="BE1298" s="204"/>
      <c r="BF1298" s="204"/>
      <c r="BG1298" s="205"/>
      <c r="BH1298" s="204"/>
    </row>
    <row r="1299" spans="1:60" x14ac:dyDescent="0.2">
      <c r="A1299" s="200"/>
      <c r="B1299" s="192"/>
      <c r="C1299" s="201"/>
      <c r="D1299" s="193"/>
      <c r="E1299" s="193"/>
      <c r="F1299" s="206"/>
      <c r="G1299" s="201"/>
      <c r="H1299" s="194"/>
      <c r="I1299" s="206"/>
      <c r="J1299" s="206"/>
      <c r="K1299" s="206"/>
      <c r="L1299" s="206"/>
      <c r="M1299" s="206"/>
      <c r="N1299" s="206"/>
      <c r="O1299" s="206"/>
      <c r="P1299" s="206"/>
      <c r="Q1299" s="206"/>
      <c r="R1299" s="206"/>
      <c r="S1299" s="206"/>
      <c r="T1299" s="206"/>
      <c r="U1299" s="206"/>
      <c r="V1299" s="206"/>
      <c r="W1299" s="206"/>
      <c r="X1299" s="206"/>
      <c r="Y1299" s="206"/>
      <c r="Z1299" s="206"/>
      <c r="AA1299" s="206"/>
      <c r="AB1299" s="193"/>
      <c r="AC1299" s="204"/>
      <c r="AD1299" s="204" t="str">
        <f t="shared" si="143"/>
        <v xml:space="preserve"> </v>
      </c>
      <c r="AE1299" s="204"/>
      <c r="AF1299" s="204" t="str">
        <f t="shared" si="144"/>
        <v xml:space="preserve"> </v>
      </c>
      <c r="AG1299" s="204" t="str">
        <f t="shared" si="145"/>
        <v xml:space="preserve"> </v>
      </c>
      <c r="AH1299" s="204" t="str">
        <f>IF(OR(AC1299=" ",AC1299=0,AE1299=" ",AE1299=0)," ",IF(AND(AC1299=1,AE1299=5),"BAJO",IF(AND(AC1299=2,AE1299=5),"BAJO",IF(AND(AC1299=1,AE1299=10),"BAJO",IF(AND(AC1299=2,AE1299=10),"MODERADO",IF(AND(AC1299=1,AE1299=20),"MODERADO",IF(AND(AC1299=3,AE1299=5),"MODERADO",IF(AND(AC1299=4,AE1299=5),"MODERADO",IF(AND(AC1299=5,AE1299=5),"MODERADO",IF(AND(AC1299=2,AE1299=20),"ALTO",IF(AND(AC1299=3,AE1299=10),"ALTO",IF(AND(AC1299=4,AE1299=10),"ALTO",IF(AND(AC1299=5,AE1299=10),"ALTO",IF(AND(AC1299=3,AE1299=20),"EXTREMO",IF(AND(AC1299=4,AE1299=20),"EXTREMO",IF(AND(AC1299=5,AE1299=20),"EXTREMO",VLOOKUP(AG1299,[4]Evaluacion!A:B,2)))))))))))))))))</f>
        <v xml:space="preserve"> </v>
      </c>
      <c r="AI1299" s="213"/>
      <c r="AJ1299" s="214"/>
      <c r="AK1299" s="197"/>
      <c r="AL1299" s="197"/>
      <c r="AM1299" s="197"/>
      <c r="AN1299" s="197"/>
      <c r="AO1299" s="197"/>
      <c r="AP1299" s="197"/>
      <c r="AQ1299" s="197"/>
      <c r="AR1299" s="197"/>
      <c r="AS1299" s="215"/>
      <c r="AT1299" s="204"/>
      <c r="AU1299" s="213"/>
      <c r="AV1299" s="204"/>
      <c r="AW1299" s="204" t="str">
        <f t="shared" si="142"/>
        <v xml:space="preserve"> </v>
      </c>
      <c r="AX1299" s="204" t="str">
        <f t="shared" si="146"/>
        <v xml:space="preserve"> </v>
      </c>
      <c r="AY1299" s="204" t="str">
        <f>IF(OR(AT1299=" ",AT1299=0,AV1299=" ",AV1299=0)," ",IF(AND(AT1299=1,AV1299=5),"BAJO",IF(AND(AT1299=2,AV1299=5),"BAJO",IF(AND(AT1299=1,AV1299=10),"BAJO",IF(AND(AT1299=2,AV1299=10),"MODERADO",IF(AND(AT1299=1,AV1299=20),"MODERADO",IF(AND(AT1299=3,AV1299=5),"MODERADO",IF(AND(AT1299=4,AV1299=5),"MODERADO",IF(AND(AT1299=5,AV1299=5),"MODERADO",IF(AND(AT1299=2,AV1299=20),"ALTO",IF(AND(AT1299=3,AV1299=10),"ALTO",IF(AND(AT1299=4,AV1299=10),"ALTO",IF(AND(AT1299=5,AV1299=10),"ALTO",IF(AND(AT1299=3,AV1299=20),"EXTREMO",IF(AND(AT1299=4,AV1299=20),"EXTREMO",IF(AND(AT1299=5,AV1299=20),"EXTREMO",VLOOKUP(AX1299,[4]Evaluacion!R:S,2)))))))))))))))))</f>
        <v xml:space="preserve"> </v>
      </c>
      <c r="AZ1299" s="204"/>
      <c r="BA1299" s="204"/>
      <c r="BB1299" s="204"/>
      <c r="BC1299" s="204"/>
      <c r="BD1299" s="204"/>
      <c r="BE1299" s="204"/>
      <c r="BF1299" s="204"/>
      <c r="BG1299" s="205"/>
      <c r="BH1299" s="204"/>
    </row>
    <row r="1300" spans="1:60" x14ac:dyDescent="0.2">
      <c r="A1300" s="200"/>
      <c r="B1300" s="192"/>
      <c r="C1300" s="201"/>
      <c r="D1300" s="193"/>
      <c r="E1300" s="193"/>
      <c r="F1300" s="206"/>
      <c r="G1300" s="201"/>
      <c r="H1300" s="194"/>
      <c r="I1300" s="206"/>
      <c r="J1300" s="206"/>
      <c r="K1300" s="206"/>
      <c r="L1300" s="206"/>
      <c r="M1300" s="206"/>
      <c r="N1300" s="206"/>
      <c r="O1300" s="206"/>
      <c r="P1300" s="206"/>
      <c r="Q1300" s="206"/>
      <c r="R1300" s="206"/>
      <c r="S1300" s="206"/>
      <c r="T1300" s="206"/>
      <c r="U1300" s="206"/>
      <c r="V1300" s="206"/>
      <c r="W1300" s="206"/>
      <c r="X1300" s="206"/>
      <c r="Y1300" s="206"/>
      <c r="Z1300" s="206"/>
      <c r="AA1300" s="206"/>
      <c r="AB1300" s="193"/>
      <c r="AC1300" s="204"/>
      <c r="AD1300" s="204" t="str">
        <f t="shared" si="143"/>
        <v xml:space="preserve"> </v>
      </c>
      <c r="AE1300" s="204"/>
      <c r="AF1300" s="204" t="str">
        <f t="shared" si="144"/>
        <v xml:space="preserve"> </v>
      </c>
      <c r="AG1300" s="204" t="str">
        <f t="shared" si="145"/>
        <v xml:space="preserve"> </v>
      </c>
      <c r="AH1300" s="204" t="str">
        <f>IF(OR(AC1300=" ",AC1300=0,AE1300=" ",AE1300=0)," ",IF(AND(AC1300=1,AE1300=5),"BAJO",IF(AND(AC1300=2,AE1300=5),"BAJO",IF(AND(AC1300=1,AE1300=10),"BAJO",IF(AND(AC1300=2,AE1300=10),"MODERADO",IF(AND(AC1300=1,AE1300=20),"MODERADO",IF(AND(AC1300=3,AE1300=5),"MODERADO",IF(AND(AC1300=4,AE1300=5),"MODERADO",IF(AND(AC1300=5,AE1300=5),"MODERADO",IF(AND(AC1300=2,AE1300=20),"ALTO",IF(AND(AC1300=3,AE1300=10),"ALTO",IF(AND(AC1300=4,AE1300=10),"ALTO",IF(AND(AC1300=5,AE1300=10),"ALTO",IF(AND(AC1300=3,AE1300=20),"EXTREMO",IF(AND(AC1300=4,AE1300=20),"EXTREMO",IF(AND(AC1300=5,AE1300=20),"EXTREMO",VLOOKUP(AG1300,[4]Evaluacion!A:B,2)))))))))))))))))</f>
        <v xml:space="preserve"> </v>
      </c>
      <c r="AI1300" s="213"/>
      <c r="AJ1300" s="214"/>
      <c r="AK1300" s="197"/>
      <c r="AL1300" s="197"/>
      <c r="AM1300" s="197"/>
      <c r="AN1300" s="197"/>
      <c r="AO1300" s="197"/>
      <c r="AP1300" s="197"/>
      <c r="AQ1300" s="197"/>
      <c r="AR1300" s="197"/>
      <c r="AS1300" s="215"/>
      <c r="AT1300" s="204"/>
      <c r="AU1300" s="213"/>
      <c r="AV1300" s="204"/>
      <c r="AW1300" s="204" t="str">
        <f t="shared" si="142"/>
        <v xml:space="preserve"> </v>
      </c>
      <c r="AX1300" s="204" t="str">
        <f t="shared" si="146"/>
        <v xml:space="preserve"> </v>
      </c>
      <c r="AY1300" s="204" t="str">
        <f>IF(OR(AT1300=" ",AT1300=0,AV1300=" ",AV1300=0)," ",IF(AND(AT1300=1,AV1300=5),"BAJO",IF(AND(AT1300=2,AV1300=5),"BAJO",IF(AND(AT1300=1,AV1300=10),"BAJO",IF(AND(AT1300=2,AV1300=10),"MODERADO",IF(AND(AT1300=1,AV1300=20),"MODERADO",IF(AND(AT1300=3,AV1300=5),"MODERADO",IF(AND(AT1300=4,AV1300=5),"MODERADO",IF(AND(AT1300=5,AV1300=5),"MODERADO",IF(AND(AT1300=2,AV1300=20),"ALTO",IF(AND(AT1300=3,AV1300=10),"ALTO",IF(AND(AT1300=4,AV1300=10),"ALTO",IF(AND(AT1300=5,AV1300=10),"ALTO",IF(AND(AT1300=3,AV1300=20),"EXTREMO",IF(AND(AT1300=4,AV1300=20),"EXTREMO",IF(AND(AT1300=5,AV1300=20),"EXTREMO",VLOOKUP(AX1300,[4]Evaluacion!R:S,2)))))))))))))))))</f>
        <v xml:space="preserve"> </v>
      </c>
      <c r="AZ1300" s="204"/>
      <c r="BA1300" s="204"/>
      <c r="BB1300" s="204"/>
      <c r="BC1300" s="204"/>
      <c r="BD1300" s="204"/>
      <c r="BE1300" s="204"/>
      <c r="BF1300" s="204"/>
      <c r="BG1300" s="205"/>
      <c r="BH1300" s="204"/>
    </row>
    <row r="1301" spans="1:60" x14ac:dyDescent="0.2">
      <c r="A1301" s="200"/>
      <c r="B1301" s="192"/>
      <c r="C1301" s="201"/>
      <c r="D1301" s="193"/>
      <c r="E1301" s="193"/>
      <c r="F1301" s="206"/>
      <c r="G1301" s="201"/>
      <c r="H1301" s="194"/>
      <c r="I1301" s="206"/>
      <c r="J1301" s="206"/>
      <c r="K1301" s="206"/>
      <c r="L1301" s="206"/>
      <c r="M1301" s="206"/>
      <c r="N1301" s="206"/>
      <c r="O1301" s="206"/>
      <c r="P1301" s="206"/>
      <c r="Q1301" s="206"/>
      <c r="R1301" s="206"/>
      <c r="S1301" s="206"/>
      <c r="T1301" s="206"/>
      <c r="U1301" s="206"/>
      <c r="V1301" s="206"/>
      <c r="W1301" s="206"/>
      <c r="X1301" s="206"/>
      <c r="Y1301" s="206"/>
      <c r="Z1301" s="206"/>
      <c r="AA1301" s="206"/>
      <c r="AB1301" s="193"/>
      <c r="AC1301" s="204"/>
      <c r="AD1301" s="204" t="str">
        <f t="shared" si="143"/>
        <v xml:space="preserve"> </v>
      </c>
      <c r="AE1301" s="204"/>
      <c r="AF1301" s="204" t="str">
        <f t="shared" si="144"/>
        <v xml:space="preserve"> </v>
      </c>
      <c r="AG1301" s="204" t="str">
        <f t="shared" si="145"/>
        <v xml:space="preserve"> </v>
      </c>
      <c r="AH1301" s="204" t="str">
        <f>IF(OR(AC1301=" ",AC1301=0,AE1301=" ",AE1301=0)," ",IF(AND(AC1301=1,AE1301=5),"BAJO",IF(AND(AC1301=2,AE1301=5),"BAJO",IF(AND(AC1301=1,AE1301=10),"BAJO",IF(AND(AC1301=2,AE1301=10),"MODERADO",IF(AND(AC1301=1,AE1301=20),"MODERADO",IF(AND(AC1301=3,AE1301=5),"MODERADO",IF(AND(AC1301=4,AE1301=5),"MODERADO",IF(AND(AC1301=5,AE1301=5),"MODERADO",IF(AND(AC1301=2,AE1301=20),"ALTO",IF(AND(AC1301=3,AE1301=10),"ALTO",IF(AND(AC1301=4,AE1301=10),"ALTO",IF(AND(AC1301=5,AE1301=10),"ALTO",IF(AND(AC1301=3,AE1301=20),"EXTREMO",IF(AND(AC1301=4,AE1301=20),"EXTREMO",IF(AND(AC1301=5,AE1301=20),"EXTREMO",VLOOKUP(AG1301,[4]Evaluacion!A:B,2)))))))))))))))))</f>
        <v xml:space="preserve"> </v>
      </c>
      <c r="AI1301" s="213"/>
      <c r="AJ1301" s="214"/>
      <c r="AK1301" s="197"/>
      <c r="AL1301" s="197"/>
      <c r="AM1301" s="197"/>
      <c r="AN1301" s="197"/>
      <c r="AO1301" s="197"/>
      <c r="AP1301" s="197"/>
      <c r="AQ1301" s="197"/>
      <c r="AR1301" s="197"/>
      <c r="AS1301" s="215"/>
      <c r="AT1301" s="204"/>
      <c r="AU1301" s="213"/>
      <c r="AV1301" s="204"/>
      <c r="AW1301" s="204" t="str">
        <f t="shared" si="142"/>
        <v xml:space="preserve"> </v>
      </c>
      <c r="AX1301" s="204" t="str">
        <f t="shared" si="146"/>
        <v xml:space="preserve"> </v>
      </c>
      <c r="AY1301" s="204" t="str">
        <f>IF(OR(AT1301=" ",AT1301=0,AV1301=" ",AV1301=0)," ",IF(AND(AT1301=1,AV1301=5),"BAJO",IF(AND(AT1301=2,AV1301=5),"BAJO",IF(AND(AT1301=1,AV1301=10),"BAJO",IF(AND(AT1301=2,AV1301=10),"MODERADO",IF(AND(AT1301=1,AV1301=20),"MODERADO",IF(AND(AT1301=3,AV1301=5),"MODERADO",IF(AND(AT1301=4,AV1301=5),"MODERADO",IF(AND(AT1301=5,AV1301=5),"MODERADO",IF(AND(AT1301=2,AV1301=20),"ALTO",IF(AND(AT1301=3,AV1301=10),"ALTO",IF(AND(AT1301=4,AV1301=10),"ALTO",IF(AND(AT1301=5,AV1301=10),"ALTO",IF(AND(AT1301=3,AV1301=20),"EXTREMO",IF(AND(AT1301=4,AV1301=20),"EXTREMO",IF(AND(AT1301=5,AV1301=20),"EXTREMO",VLOOKUP(AX1301,[4]Evaluacion!R:S,2)))))))))))))))))</f>
        <v xml:space="preserve"> </v>
      </c>
      <c r="AZ1301" s="204"/>
      <c r="BA1301" s="204"/>
      <c r="BB1301" s="204"/>
      <c r="BC1301" s="204"/>
      <c r="BD1301" s="204"/>
      <c r="BE1301" s="204"/>
      <c r="BF1301" s="204"/>
      <c r="BG1301" s="205"/>
      <c r="BH1301" s="204"/>
    </row>
    <row r="1302" spans="1:60" x14ac:dyDescent="0.2">
      <c r="A1302" s="200"/>
      <c r="B1302" s="192"/>
      <c r="C1302" s="201"/>
      <c r="D1302" s="193"/>
      <c r="E1302" s="193"/>
      <c r="F1302" s="206"/>
      <c r="G1302" s="201"/>
      <c r="H1302" s="194"/>
      <c r="I1302" s="206"/>
      <c r="J1302" s="206"/>
      <c r="K1302" s="206"/>
      <c r="L1302" s="206"/>
      <c r="M1302" s="206"/>
      <c r="N1302" s="206"/>
      <c r="O1302" s="206"/>
      <c r="P1302" s="206"/>
      <c r="Q1302" s="206"/>
      <c r="R1302" s="206"/>
      <c r="S1302" s="206"/>
      <c r="T1302" s="206"/>
      <c r="U1302" s="206"/>
      <c r="V1302" s="206"/>
      <c r="W1302" s="206"/>
      <c r="X1302" s="206"/>
      <c r="Y1302" s="206"/>
      <c r="Z1302" s="206"/>
      <c r="AA1302" s="206"/>
      <c r="AB1302" s="193"/>
      <c r="AC1302" s="204"/>
      <c r="AD1302" s="204" t="str">
        <f t="shared" si="143"/>
        <v xml:space="preserve"> </v>
      </c>
      <c r="AE1302" s="204"/>
      <c r="AF1302" s="204" t="str">
        <f t="shared" si="144"/>
        <v xml:space="preserve"> </v>
      </c>
      <c r="AG1302" s="204" t="str">
        <f t="shared" si="145"/>
        <v xml:space="preserve"> </v>
      </c>
      <c r="AH1302" s="204" t="str">
        <f>IF(OR(AC1302=" ",AC1302=0,AE1302=" ",AE1302=0)," ",IF(AND(AC1302=1,AE1302=5),"BAJO",IF(AND(AC1302=2,AE1302=5),"BAJO",IF(AND(AC1302=1,AE1302=10),"BAJO",IF(AND(AC1302=2,AE1302=10),"MODERADO",IF(AND(AC1302=1,AE1302=20),"MODERADO",IF(AND(AC1302=3,AE1302=5),"MODERADO",IF(AND(AC1302=4,AE1302=5),"MODERADO",IF(AND(AC1302=5,AE1302=5),"MODERADO",IF(AND(AC1302=2,AE1302=20),"ALTO",IF(AND(AC1302=3,AE1302=10),"ALTO",IF(AND(AC1302=4,AE1302=10),"ALTO",IF(AND(AC1302=5,AE1302=10),"ALTO",IF(AND(AC1302=3,AE1302=20),"EXTREMO",IF(AND(AC1302=4,AE1302=20),"EXTREMO",IF(AND(AC1302=5,AE1302=20),"EXTREMO",VLOOKUP(AG1302,[4]Evaluacion!A:B,2)))))))))))))))))</f>
        <v xml:space="preserve"> </v>
      </c>
      <c r="AI1302" s="213"/>
      <c r="AJ1302" s="214"/>
      <c r="AK1302" s="197"/>
      <c r="AL1302" s="197"/>
      <c r="AM1302" s="197"/>
      <c r="AN1302" s="197"/>
      <c r="AO1302" s="197"/>
      <c r="AP1302" s="197"/>
      <c r="AQ1302" s="197"/>
      <c r="AR1302" s="197"/>
      <c r="AS1302" s="215"/>
      <c r="AT1302" s="204"/>
      <c r="AU1302" s="213"/>
      <c r="AV1302" s="204"/>
      <c r="AW1302" s="204" t="str">
        <f t="shared" si="142"/>
        <v xml:space="preserve"> </v>
      </c>
      <c r="AX1302" s="204" t="str">
        <f t="shared" si="146"/>
        <v xml:space="preserve"> </v>
      </c>
      <c r="AY1302" s="204" t="str">
        <f>IF(OR(AT1302=" ",AT1302=0,AV1302=" ",AV1302=0)," ",IF(AND(AT1302=1,AV1302=5),"BAJO",IF(AND(AT1302=2,AV1302=5),"BAJO",IF(AND(AT1302=1,AV1302=10),"BAJO",IF(AND(AT1302=2,AV1302=10),"MODERADO",IF(AND(AT1302=1,AV1302=20),"MODERADO",IF(AND(AT1302=3,AV1302=5),"MODERADO",IF(AND(AT1302=4,AV1302=5),"MODERADO",IF(AND(AT1302=5,AV1302=5),"MODERADO",IF(AND(AT1302=2,AV1302=20),"ALTO",IF(AND(AT1302=3,AV1302=10),"ALTO",IF(AND(AT1302=4,AV1302=10),"ALTO",IF(AND(AT1302=5,AV1302=10),"ALTO",IF(AND(AT1302=3,AV1302=20),"EXTREMO",IF(AND(AT1302=4,AV1302=20),"EXTREMO",IF(AND(AT1302=5,AV1302=20),"EXTREMO",VLOOKUP(AX1302,[4]Evaluacion!R:S,2)))))))))))))))))</f>
        <v xml:space="preserve"> </v>
      </c>
      <c r="AZ1302" s="204"/>
      <c r="BA1302" s="204"/>
      <c r="BB1302" s="204"/>
      <c r="BC1302" s="204"/>
      <c r="BD1302" s="204"/>
      <c r="BE1302" s="204"/>
      <c r="BF1302" s="204"/>
      <c r="BG1302" s="205"/>
      <c r="BH1302" s="204"/>
    </row>
    <row r="1303" spans="1:60" x14ac:dyDescent="0.2">
      <c r="A1303" s="200"/>
      <c r="B1303" s="192"/>
      <c r="C1303" s="201"/>
      <c r="D1303" s="193"/>
      <c r="E1303" s="193"/>
      <c r="F1303" s="206"/>
      <c r="G1303" s="201"/>
      <c r="H1303" s="194"/>
      <c r="I1303" s="206"/>
      <c r="J1303" s="206"/>
      <c r="K1303" s="206"/>
      <c r="L1303" s="206"/>
      <c r="M1303" s="206"/>
      <c r="N1303" s="206"/>
      <c r="O1303" s="206"/>
      <c r="P1303" s="206"/>
      <c r="Q1303" s="206"/>
      <c r="R1303" s="206"/>
      <c r="S1303" s="206"/>
      <c r="T1303" s="206"/>
      <c r="U1303" s="206"/>
      <c r="V1303" s="206"/>
      <c r="W1303" s="206"/>
      <c r="X1303" s="206"/>
      <c r="Y1303" s="206"/>
      <c r="Z1303" s="206"/>
      <c r="AA1303" s="206"/>
      <c r="AB1303" s="193"/>
      <c r="AC1303" s="204"/>
      <c r="AD1303" s="204" t="str">
        <f t="shared" si="143"/>
        <v xml:space="preserve"> </v>
      </c>
      <c r="AE1303" s="204"/>
      <c r="AF1303" s="204" t="str">
        <f t="shared" si="144"/>
        <v xml:space="preserve"> </v>
      </c>
      <c r="AG1303" s="204" t="str">
        <f t="shared" si="145"/>
        <v xml:space="preserve"> </v>
      </c>
      <c r="AH1303" s="204" t="str">
        <f>IF(OR(AC1303=" ",AC1303=0,AE1303=" ",AE1303=0)," ",IF(AND(AC1303=1,AE1303=5),"BAJO",IF(AND(AC1303=2,AE1303=5),"BAJO",IF(AND(AC1303=1,AE1303=10),"BAJO",IF(AND(AC1303=2,AE1303=10),"MODERADO",IF(AND(AC1303=1,AE1303=20),"MODERADO",IF(AND(AC1303=3,AE1303=5),"MODERADO",IF(AND(AC1303=4,AE1303=5),"MODERADO",IF(AND(AC1303=5,AE1303=5),"MODERADO",IF(AND(AC1303=2,AE1303=20),"ALTO",IF(AND(AC1303=3,AE1303=10),"ALTO",IF(AND(AC1303=4,AE1303=10),"ALTO",IF(AND(AC1303=5,AE1303=10),"ALTO",IF(AND(AC1303=3,AE1303=20),"EXTREMO",IF(AND(AC1303=4,AE1303=20),"EXTREMO",IF(AND(AC1303=5,AE1303=20),"EXTREMO",VLOOKUP(AG1303,[4]Evaluacion!A:B,2)))))))))))))))))</f>
        <v xml:space="preserve"> </v>
      </c>
      <c r="AI1303" s="213"/>
      <c r="AJ1303" s="214"/>
      <c r="AK1303" s="197"/>
      <c r="AL1303" s="197"/>
      <c r="AM1303" s="197"/>
      <c r="AN1303" s="197"/>
      <c r="AO1303" s="197"/>
      <c r="AP1303" s="197"/>
      <c r="AQ1303" s="197"/>
      <c r="AR1303" s="197"/>
      <c r="AS1303" s="215"/>
      <c r="AT1303" s="204"/>
      <c r="AU1303" s="213"/>
      <c r="AV1303" s="204"/>
      <c r="AW1303" s="204" t="str">
        <f t="shared" si="142"/>
        <v xml:space="preserve"> </v>
      </c>
      <c r="AX1303" s="204" t="str">
        <f t="shared" si="146"/>
        <v xml:space="preserve"> </v>
      </c>
      <c r="AY1303" s="204" t="str">
        <f>IF(OR(AT1303=" ",AT1303=0,AV1303=" ",AV1303=0)," ",IF(AND(AT1303=1,AV1303=5),"BAJO",IF(AND(AT1303=2,AV1303=5),"BAJO",IF(AND(AT1303=1,AV1303=10),"BAJO",IF(AND(AT1303=2,AV1303=10),"MODERADO",IF(AND(AT1303=1,AV1303=20),"MODERADO",IF(AND(AT1303=3,AV1303=5),"MODERADO",IF(AND(AT1303=4,AV1303=5),"MODERADO",IF(AND(AT1303=5,AV1303=5),"MODERADO",IF(AND(AT1303=2,AV1303=20),"ALTO",IF(AND(AT1303=3,AV1303=10),"ALTO",IF(AND(AT1303=4,AV1303=10),"ALTO",IF(AND(AT1303=5,AV1303=10),"ALTO",IF(AND(AT1303=3,AV1303=20),"EXTREMO",IF(AND(AT1303=4,AV1303=20),"EXTREMO",IF(AND(AT1303=5,AV1303=20),"EXTREMO",VLOOKUP(AX1303,[4]Evaluacion!R:S,2)))))))))))))))))</f>
        <v xml:space="preserve"> </v>
      </c>
      <c r="AZ1303" s="204"/>
      <c r="BA1303" s="204"/>
      <c r="BB1303" s="204"/>
      <c r="BC1303" s="204"/>
      <c r="BD1303" s="204"/>
      <c r="BE1303" s="204"/>
      <c r="BF1303" s="204"/>
      <c r="BG1303" s="205"/>
      <c r="BH1303" s="204"/>
    </row>
    <row r="1304" spans="1:60" x14ac:dyDescent="0.2">
      <c r="A1304" s="200"/>
      <c r="B1304" s="192"/>
      <c r="C1304" s="201"/>
      <c r="D1304" s="193"/>
      <c r="E1304" s="193"/>
      <c r="F1304" s="206"/>
      <c r="G1304" s="201"/>
      <c r="H1304" s="194"/>
      <c r="I1304" s="206"/>
      <c r="J1304" s="206"/>
      <c r="K1304" s="206"/>
      <c r="L1304" s="206"/>
      <c r="M1304" s="206"/>
      <c r="N1304" s="206"/>
      <c r="O1304" s="206"/>
      <c r="P1304" s="206"/>
      <c r="Q1304" s="206"/>
      <c r="R1304" s="206"/>
      <c r="S1304" s="206"/>
      <c r="T1304" s="206"/>
      <c r="U1304" s="206"/>
      <c r="V1304" s="206"/>
      <c r="W1304" s="206"/>
      <c r="X1304" s="206"/>
      <c r="Y1304" s="206"/>
      <c r="Z1304" s="206"/>
      <c r="AA1304" s="206"/>
      <c r="AB1304" s="193"/>
      <c r="AC1304" s="204"/>
      <c r="AD1304" s="204" t="str">
        <f t="shared" si="143"/>
        <v xml:space="preserve"> </v>
      </c>
      <c r="AE1304" s="204"/>
      <c r="AF1304" s="204" t="str">
        <f t="shared" si="144"/>
        <v xml:space="preserve"> </v>
      </c>
      <c r="AG1304" s="204" t="str">
        <f t="shared" si="145"/>
        <v xml:space="preserve"> </v>
      </c>
      <c r="AH1304" s="204" t="str">
        <f>IF(OR(AC1304=" ",AC1304=0,AE1304=" ",AE1304=0)," ",IF(AND(AC1304=1,AE1304=5),"BAJO",IF(AND(AC1304=2,AE1304=5),"BAJO",IF(AND(AC1304=1,AE1304=10),"BAJO",IF(AND(AC1304=2,AE1304=10),"MODERADO",IF(AND(AC1304=1,AE1304=20),"MODERADO",IF(AND(AC1304=3,AE1304=5),"MODERADO",IF(AND(AC1304=4,AE1304=5),"MODERADO",IF(AND(AC1304=5,AE1304=5),"MODERADO",IF(AND(AC1304=2,AE1304=20),"ALTO",IF(AND(AC1304=3,AE1304=10),"ALTO",IF(AND(AC1304=4,AE1304=10),"ALTO",IF(AND(AC1304=5,AE1304=10),"ALTO",IF(AND(AC1304=3,AE1304=20),"EXTREMO",IF(AND(AC1304=4,AE1304=20),"EXTREMO",IF(AND(AC1304=5,AE1304=20),"EXTREMO",VLOOKUP(AG1304,[4]Evaluacion!A:B,2)))))))))))))))))</f>
        <v xml:space="preserve"> </v>
      </c>
      <c r="AI1304" s="213"/>
      <c r="AJ1304" s="214"/>
      <c r="AK1304" s="197"/>
      <c r="AL1304" s="197"/>
      <c r="AM1304" s="197"/>
      <c r="AN1304" s="197"/>
      <c r="AO1304" s="197"/>
      <c r="AP1304" s="197"/>
      <c r="AQ1304" s="197"/>
      <c r="AR1304" s="197"/>
      <c r="AS1304" s="215"/>
      <c r="AT1304" s="204"/>
      <c r="AU1304" s="213"/>
      <c r="AV1304" s="204"/>
      <c r="AW1304" s="204" t="str">
        <f t="shared" si="142"/>
        <v xml:space="preserve"> </v>
      </c>
      <c r="AX1304" s="204" t="str">
        <f t="shared" si="146"/>
        <v xml:space="preserve"> </v>
      </c>
      <c r="AY1304" s="204" t="str">
        <f>IF(OR(AT1304=" ",AT1304=0,AV1304=" ",AV1304=0)," ",IF(AND(AT1304=1,AV1304=5),"BAJO",IF(AND(AT1304=2,AV1304=5),"BAJO",IF(AND(AT1304=1,AV1304=10),"BAJO",IF(AND(AT1304=2,AV1304=10),"MODERADO",IF(AND(AT1304=1,AV1304=20),"MODERADO",IF(AND(AT1304=3,AV1304=5),"MODERADO",IF(AND(AT1304=4,AV1304=5),"MODERADO",IF(AND(AT1304=5,AV1304=5),"MODERADO",IF(AND(AT1304=2,AV1304=20),"ALTO",IF(AND(AT1304=3,AV1304=10),"ALTO",IF(AND(AT1304=4,AV1304=10),"ALTO",IF(AND(AT1304=5,AV1304=10),"ALTO",IF(AND(AT1304=3,AV1304=20),"EXTREMO",IF(AND(AT1304=4,AV1304=20),"EXTREMO",IF(AND(AT1304=5,AV1304=20),"EXTREMO",VLOOKUP(AX1304,[4]Evaluacion!R:S,2)))))))))))))))))</f>
        <v xml:space="preserve"> </v>
      </c>
      <c r="AZ1304" s="204"/>
      <c r="BA1304" s="204"/>
      <c r="BB1304" s="204"/>
      <c r="BC1304" s="204"/>
      <c r="BD1304" s="204"/>
      <c r="BE1304" s="204"/>
      <c r="BF1304" s="204"/>
      <c r="BG1304" s="205"/>
      <c r="BH1304" s="204"/>
    </row>
    <row r="1305" spans="1:60" x14ac:dyDescent="0.2">
      <c r="A1305" s="200"/>
      <c r="B1305" s="192"/>
      <c r="C1305" s="201"/>
      <c r="D1305" s="193"/>
      <c r="E1305" s="193"/>
      <c r="F1305" s="206"/>
      <c r="G1305" s="201"/>
      <c r="H1305" s="194"/>
      <c r="I1305" s="206"/>
      <c r="J1305" s="206"/>
      <c r="K1305" s="206"/>
      <c r="L1305" s="206"/>
      <c r="M1305" s="206"/>
      <c r="N1305" s="206"/>
      <c r="O1305" s="206"/>
      <c r="P1305" s="206"/>
      <c r="Q1305" s="206"/>
      <c r="R1305" s="206"/>
      <c r="S1305" s="206"/>
      <c r="T1305" s="206"/>
      <c r="U1305" s="206"/>
      <c r="V1305" s="206"/>
      <c r="W1305" s="206"/>
      <c r="X1305" s="206"/>
      <c r="Y1305" s="206"/>
      <c r="Z1305" s="206"/>
      <c r="AA1305" s="206"/>
      <c r="AB1305" s="193"/>
      <c r="AC1305" s="204"/>
      <c r="AD1305" s="204" t="str">
        <f t="shared" si="143"/>
        <v xml:space="preserve"> </v>
      </c>
      <c r="AE1305" s="204"/>
      <c r="AF1305" s="204" t="str">
        <f t="shared" si="144"/>
        <v xml:space="preserve"> </v>
      </c>
      <c r="AG1305" s="204" t="str">
        <f t="shared" si="145"/>
        <v xml:space="preserve"> </v>
      </c>
      <c r="AH1305" s="204" t="str">
        <f>IF(OR(AC1305=" ",AC1305=0,AE1305=" ",AE1305=0)," ",IF(AND(AC1305=1,AE1305=5),"BAJO",IF(AND(AC1305=2,AE1305=5),"BAJO",IF(AND(AC1305=1,AE1305=10),"BAJO",IF(AND(AC1305=2,AE1305=10),"MODERADO",IF(AND(AC1305=1,AE1305=20),"MODERADO",IF(AND(AC1305=3,AE1305=5),"MODERADO",IF(AND(AC1305=4,AE1305=5),"MODERADO",IF(AND(AC1305=5,AE1305=5),"MODERADO",IF(AND(AC1305=2,AE1305=20),"ALTO",IF(AND(AC1305=3,AE1305=10),"ALTO",IF(AND(AC1305=4,AE1305=10),"ALTO",IF(AND(AC1305=5,AE1305=10),"ALTO",IF(AND(AC1305=3,AE1305=20),"EXTREMO",IF(AND(AC1305=4,AE1305=20),"EXTREMO",IF(AND(AC1305=5,AE1305=20),"EXTREMO",VLOOKUP(AG1305,[4]Evaluacion!A:B,2)))))))))))))))))</f>
        <v xml:space="preserve"> </v>
      </c>
      <c r="AI1305" s="213"/>
      <c r="AJ1305" s="214"/>
      <c r="AK1305" s="197"/>
      <c r="AL1305" s="197"/>
      <c r="AM1305" s="197"/>
      <c r="AN1305" s="197"/>
      <c r="AO1305" s="197"/>
      <c r="AP1305" s="197"/>
      <c r="AQ1305" s="197"/>
      <c r="AR1305" s="197"/>
      <c r="AS1305" s="215"/>
      <c r="AT1305" s="204"/>
      <c r="AU1305" s="213"/>
      <c r="AV1305" s="204"/>
      <c r="AW1305" s="204" t="str">
        <f t="shared" si="142"/>
        <v xml:space="preserve"> </v>
      </c>
      <c r="AX1305" s="204" t="str">
        <f t="shared" si="146"/>
        <v xml:space="preserve"> </v>
      </c>
      <c r="AY1305" s="204" t="str">
        <f>IF(OR(AT1305=" ",AT1305=0,AV1305=" ",AV1305=0)," ",IF(AND(AT1305=1,AV1305=5),"BAJO",IF(AND(AT1305=2,AV1305=5),"BAJO",IF(AND(AT1305=1,AV1305=10),"BAJO",IF(AND(AT1305=2,AV1305=10),"MODERADO",IF(AND(AT1305=1,AV1305=20),"MODERADO",IF(AND(AT1305=3,AV1305=5),"MODERADO",IF(AND(AT1305=4,AV1305=5),"MODERADO",IF(AND(AT1305=5,AV1305=5),"MODERADO",IF(AND(AT1305=2,AV1305=20),"ALTO",IF(AND(AT1305=3,AV1305=10),"ALTO",IF(AND(AT1305=4,AV1305=10),"ALTO",IF(AND(AT1305=5,AV1305=10),"ALTO",IF(AND(AT1305=3,AV1305=20),"EXTREMO",IF(AND(AT1305=4,AV1305=20),"EXTREMO",IF(AND(AT1305=5,AV1305=20),"EXTREMO",VLOOKUP(AX1305,[4]Evaluacion!R:S,2)))))))))))))))))</f>
        <v xml:space="preserve"> </v>
      </c>
      <c r="AZ1305" s="204"/>
      <c r="BA1305" s="204"/>
      <c r="BB1305" s="204"/>
      <c r="BC1305" s="204"/>
      <c r="BD1305" s="204"/>
      <c r="BE1305" s="204"/>
      <c r="BF1305" s="204"/>
      <c r="BG1305" s="205"/>
      <c r="BH1305" s="204"/>
    </row>
    <row r="1306" spans="1:60" x14ac:dyDescent="0.2">
      <c r="A1306" s="200"/>
      <c r="B1306" s="192"/>
      <c r="C1306" s="201"/>
      <c r="D1306" s="193"/>
      <c r="E1306" s="193"/>
      <c r="F1306" s="206"/>
      <c r="G1306" s="201"/>
      <c r="H1306" s="194"/>
      <c r="I1306" s="206"/>
      <c r="J1306" s="206"/>
      <c r="K1306" s="206"/>
      <c r="L1306" s="206"/>
      <c r="M1306" s="206"/>
      <c r="N1306" s="206"/>
      <c r="O1306" s="206"/>
      <c r="P1306" s="206"/>
      <c r="Q1306" s="206"/>
      <c r="R1306" s="206"/>
      <c r="S1306" s="206"/>
      <c r="T1306" s="206"/>
      <c r="U1306" s="206"/>
      <c r="V1306" s="206"/>
      <c r="W1306" s="206"/>
      <c r="X1306" s="206"/>
      <c r="Y1306" s="206"/>
      <c r="Z1306" s="206"/>
      <c r="AA1306" s="206"/>
      <c r="AB1306" s="193"/>
      <c r="AC1306" s="204"/>
      <c r="AD1306" s="204" t="str">
        <f t="shared" si="143"/>
        <v xml:space="preserve"> </v>
      </c>
      <c r="AE1306" s="204"/>
      <c r="AF1306" s="204" t="str">
        <f t="shared" si="144"/>
        <v xml:space="preserve"> </v>
      </c>
      <c r="AG1306" s="204" t="str">
        <f t="shared" si="145"/>
        <v xml:space="preserve"> </v>
      </c>
      <c r="AH1306" s="204" t="str">
        <f>IF(OR(AC1306=" ",AC1306=0,AE1306=" ",AE1306=0)," ",IF(AND(AC1306=1,AE1306=5),"BAJO",IF(AND(AC1306=2,AE1306=5),"BAJO",IF(AND(AC1306=1,AE1306=10),"BAJO",IF(AND(AC1306=2,AE1306=10),"MODERADO",IF(AND(AC1306=1,AE1306=20),"MODERADO",IF(AND(AC1306=3,AE1306=5),"MODERADO",IF(AND(AC1306=4,AE1306=5),"MODERADO",IF(AND(AC1306=5,AE1306=5),"MODERADO",IF(AND(AC1306=2,AE1306=20),"ALTO",IF(AND(AC1306=3,AE1306=10),"ALTO",IF(AND(AC1306=4,AE1306=10),"ALTO",IF(AND(AC1306=5,AE1306=10),"ALTO",IF(AND(AC1306=3,AE1306=20),"EXTREMO",IF(AND(AC1306=4,AE1306=20),"EXTREMO",IF(AND(AC1306=5,AE1306=20),"EXTREMO",VLOOKUP(AG1306,[4]Evaluacion!A:B,2)))))))))))))))))</f>
        <v xml:space="preserve"> </v>
      </c>
      <c r="AI1306" s="213"/>
      <c r="AJ1306" s="214"/>
      <c r="AK1306" s="197"/>
      <c r="AL1306" s="197"/>
      <c r="AM1306" s="197"/>
      <c r="AN1306" s="197"/>
      <c r="AO1306" s="197"/>
      <c r="AP1306" s="197"/>
      <c r="AQ1306" s="197"/>
      <c r="AR1306" s="197"/>
      <c r="AS1306" s="215"/>
      <c r="AT1306" s="204"/>
      <c r="AU1306" s="213"/>
      <c r="AV1306" s="204"/>
      <c r="AW1306" s="204" t="str">
        <f t="shared" si="142"/>
        <v xml:space="preserve"> </v>
      </c>
      <c r="AX1306" s="204" t="str">
        <f t="shared" si="146"/>
        <v xml:space="preserve"> </v>
      </c>
      <c r="AY1306" s="204" t="str">
        <f>IF(OR(AT1306=" ",AT1306=0,AV1306=" ",AV1306=0)," ",IF(AND(AT1306=1,AV1306=5),"BAJO",IF(AND(AT1306=2,AV1306=5),"BAJO",IF(AND(AT1306=1,AV1306=10),"BAJO",IF(AND(AT1306=2,AV1306=10),"MODERADO",IF(AND(AT1306=1,AV1306=20),"MODERADO",IF(AND(AT1306=3,AV1306=5),"MODERADO",IF(AND(AT1306=4,AV1306=5),"MODERADO",IF(AND(AT1306=5,AV1306=5),"MODERADO",IF(AND(AT1306=2,AV1306=20),"ALTO",IF(AND(AT1306=3,AV1306=10),"ALTO",IF(AND(AT1306=4,AV1306=10),"ALTO",IF(AND(AT1306=5,AV1306=10),"ALTO",IF(AND(AT1306=3,AV1306=20),"EXTREMO",IF(AND(AT1306=4,AV1306=20),"EXTREMO",IF(AND(AT1306=5,AV1306=20),"EXTREMO",VLOOKUP(AX1306,[4]Evaluacion!R:S,2)))))))))))))))))</f>
        <v xml:space="preserve"> </v>
      </c>
      <c r="AZ1306" s="204"/>
      <c r="BA1306" s="204"/>
      <c r="BB1306" s="204"/>
      <c r="BC1306" s="204"/>
      <c r="BD1306" s="204"/>
      <c r="BE1306" s="204"/>
      <c r="BF1306" s="204"/>
      <c r="BG1306" s="205"/>
      <c r="BH1306" s="204"/>
    </row>
    <row r="1307" spans="1:60" x14ac:dyDescent="0.2">
      <c r="A1307" s="200"/>
      <c r="B1307" s="192"/>
      <c r="C1307" s="201"/>
      <c r="D1307" s="193"/>
      <c r="E1307" s="193"/>
      <c r="F1307" s="206"/>
      <c r="G1307" s="201"/>
      <c r="H1307" s="194"/>
      <c r="I1307" s="206"/>
      <c r="J1307" s="206"/>
      <c r="K1307" s="206"/>
      <c r="L1307" s="206"/>
      <c r="M1307" s="206"/>
      <c r="N1307" s="206"/>
      <c r="O1307" s="206"/>
      <c r="P1307" s="206"/>
      <c r="Q1307" s="206"/>
      <c r="R1307" s="206"/>
      <c r="S1307" s="206"/>
      <c r="T1307" s="206"/>
      <c r="U1307" s="206"/>
      <c r="V1307" s="206"/>
      <c r="W1307" s="206"/>
      <c r="X1307" s="206"/>
      <c r="Y1307" s="206"/>
      <c r="Z1307" s="206"/>
      <c r="AA1307" s="206"/>
      <c r="AB1307" s="193"/>
      <c r="AC1307" s="204"/>
      <c r="AD1307" s="204" t="str">
        <f t="shared" si="143"/>
        <v xml:space="preserve"> </v>
      </c>
      <c r="AE1307" s="204"/>
      <c r="AF1307" s="204" t="str">
        <f t="shared" si="144"/>
        <v xml:space="preserve"> </v>
      </c>
      <c r="AG1307" s="204" t="str">
        <f t="shared" si="145"/>
        <v xml:space="preserve"> </v>
      </c>
      <c r="AH1307" s="204" t="str">
        <f>IF(OR(AC1307=" ",AC1307=0,AE1307=" ",AE1307=0)," ",IF(AND(AC1307=1,AE1307=5),"BAJO",IF(AND(AC1307=2,AE1307=5),"BAJO",IF(AND(AC1307=1,AE1307=10),"BAJO",IF(AND(AC1307=2,AE1307=10),"MODERADO",IF(AND(AC1307=1,AE1307=20),"MODERADO",IF(AND(AC1307=3,AE1307=5),"MODERADO",IF(AND(AC1307=4,AE1307=5),"MODERADO",IF(AND(AC1307=5,AE1307=5),"MODERADO",IF(AND(AC1307=2,AE1307=20),"ALTO",IF(AND(AC1307=3,AE1307=10),"ALTO",IF(AND(AC1307=4,AE1307=10),"ALTO",IF(AND(AC1307=5,AE1307=10),"ALTO",IF(AND(AC1307=3,AE1307=20),"EXTREMO",IF(AND(AC1307=4,AE1307=20),"EXTREMO",IF(AND(AC1307=5,AE1307=20),"EXTREMO",VLOOKUP(AG1307,[4]Evaluacion!A:B,2)))))))))))))))))</f>
        <v xml:space="preserve"> </v>
      </c>
      <c r="AI1307" s="213"/>
      <c r="AJ1307" s="214"/>
      <c r="AK1307" s="197"/>
      <c r="AL1307" s="197"/>
      <c r="AM1307" s="197"/>
      <c r="AN1307" s="197"/>
      <c r="AO1307" s="197"/>
      <c r="AP1307" s="197"/>
      <c r="AQ1307" s="197"/>
      <c r="AR1307" s="197"/>
      <c r="AS1307" s="215"/>
      <c r="AT1307" s="204"/>
      <c r="AU1307" s="213"/>
      <c r="AV1307" s="204"/>
      <c r="AW1307" s="204" t="str">
        <f t="shared" si="142"/>
        <v xml:space="preserve"> </v>
      </c>
      <c r="AX1307" s="204" t="str">
        <f t="shared" si="146"/>
        <v xml:space="preserve"> </v>
      </c>
      <c r="AY1307" s="204" t="str">
        <f>IF(OR(AT1307=" ",AT1307=0,AV1307=" ",AV1307=0)," ",IF(AND(AT1307=1,AV1307=5),"BAJO",IF(AND(AT1307=2,AV1307=5),"BAJO",IF(AND(AT1307=1,AV1307=10),"BAJO",IF(AND(AT1307=2,AV1307=10),"MODERADO",IF(AND(AT1307=1,AV1307=20),"MODERADO",IF(AND(AT1307=3,AV1307=5),"MODERADO",IF(AND(AT1307=4,AV1307=5),"MODERADO",IF(AND(AT1307=5,AV1307=5),"MODERADO",IF(AND(AT1307=2,AV1307=20),"ALTO",IF(AND(AT1307=3,AV1307=10),"ALTO",IF(AND(AT1307=4,AV1307=10),"ALTO",IF(AND(AT1307=5,AV1307=10),"ALTO",IF(AND(AT1307=3,AV1307=20),"EXTREMO",IF(AND(AT1307=4,AV1307=20),"EXTREMO",IF(AND(AT1307=5,AV1307=20),"EXTREMO",VLOOKUP(AX1307,[4]Evaluacion!R:S,2)))))))))))))))))</f>
        <v xml:space="preserve"> </v>
      </c>
      <c r="AZ1307" s="204"/>
      <c r="BA1307" s="204"/>
      <c r="BB1307" s="204"/>
      <c r="BC1307" s="204"/>
      <c r="BD1307" s="204"/>
      <c r="BE1307" s="204"/>
      <c r="BF1307" s="204"/>
      <c r="BG1307" s="205"/>
      <c r="BH1307" s="204"/>
    </row>
    <row r="1308" spans="1:60" x14ac:dyDescent="0.2">
      <c r="A1308" s="200"/>
      <c r="B1308" s="192"/>
      <c r="C1308" s="201"/>
      <c r="D1308" s="193"/>
      <c r="E1308" s="193"/>
      <c r="F1308" s="206"/>
      <c r="G1308" s="201"/>
      <c r="H1308" s="194"/>
      <c r="I1308" s="206"/>
      <c r="J1308" s="206"/>
      <c r="K1308" s="206"/>
      <c r="L1308" s="206"/>
      <c r="M1308" s="206"/>
      <c r="N1308" s="206"/>
      <c r="O1308" s="206"/>
      <c r="P1308" s="206"/>
      <c r="Q1308" s="206"/>
      <c r="R1308" s="206"/>
      <c r="S1308" s="206"/>
      <c r="T1308" s="206"/>
      <c r="U1308" s="206"/>
      <c r="V1308" s="206"/>
      <c r="W1308" s="206"/>
      <c r="X1308" s="206"/>
      <c r="Y1308" s="206"/>
      <c r="Z1308" s="206"/>
      <c r="AA1308" s="206"/>
      <c r="AB1308" s="193"/>
      <c r="AC1308" s="204"/>
      <c r="AD1308" s="204" t="str">
        <f t="shared" si="143"/>
        <v xml:space="preserve"> </v>
      </c>
      <c r="AE1308" s="204"/>
      <c r="AF1308" s="204" t="str">
        <f t="shared" si="144"/>
        <v xml:space="preserve"> </v>
      </c>
      <c r="AG1308" s="204" t="str">
        <f t="shared" si="145"/>
        <v xml:space="preserve"> </v>
      </c>
      <c r="AH1308" s="204" t="str">
        <f>IF(OR(AC1308=" ",AC1308=0,AE1308=" ",AE1308=0)," ",IF(AND(AC1308=1,AE1308=5),"BAJO",IF(AND(AC1308=2,AE1308=5),"BAJO",IF(AND(AC1308=1,AE1308=10),"BAJO",IF(AND(AC1308=2,AE1308=10),"MODERADO",IF(AND(AC1308=1,AE1308=20),"MODERADO",IF(AND(AC1308=3,AE1308=5),"MODERADO",IF(AND(AC1308=4,AE1308=5),"MODERADO",IF(AND(AC1308=5,AE1308=5),"MODERADO",IF(AND(AC1308=2,AE1308=20),"ALTO",IF(AND(AC1308=3,AE1308=10),"ALTO",IF(AND(AC1308=4,AE1308=10),"ALTO",IF(AND(AC1308=5,AE1308=10),"ALTO",IF(AND(AC1308=3,AE1308=20),"EXTREMO",IF(AND(AC1308=4,AE1308=20),"EXTREMO",IF(AND(AC1308=5,AE1308=20),"EXTREMO",VLOOKUP(AG1308,[4]Evaluacion!A:B,2)))))))))))))))))</f>
        <v xml:space="preserve"> </v>
      </c>
      <c r="AI1308" s="213"/>
      <c r="AJ1308" s="214"/>
      <c r="AK1308" s="197"/>
      <c r="AL1308" s="197"/>
      <c r="AM1308" s="197"/>
      <c r="AN1308" s="197"/>
      <c r="AO1308" s="197"/>
      <c r="AP1308" s="197"/>
      <c r="AQ1308" s="197"/>
      <c r="AR1308" s="197"/>
      <c r="AS1308" s="215"/>
      <c r="AT1308" s="204"/>
      <c r="AU1308" s="213"/>
      <c r="AV1308" s="204"/>
      <c r="AW1308" s="204" t="str">
        <f t="shared" si="142"/>
        <v xml:space="preserve"> </v>
      </c>
      <c r="AX1308" s="204" t="str">
        <f t="shared" si="146"/>
        <v xml:space="preserve"> </v>
      </c>
      <c r="AY1308" s="204" t="str">
        <f>IF(OR(AT1308=" ",AT1308=0,AV1308=" ",AV1308=0)," ",IF(AND(AT1308=1,AV1308=5),"BAJO",IF(AND(AT1308=2,AV1308=5),"BAJO",IF(AND(AT1308=1,AV1308=10),"BAJO",IF(AND(AT1308=2,AV1308=10),"MODERADO",IF(AND(AT1308=1,AV1308=20),"MODERADO",IF(AND(AT1308=3,AV1308=5),"MODERADO",IF(AND(AT1308=4,AV1308=5),"MODERADO",IF(AND(AT1308=5,AV1308=5),"MODERADO",IF(AND(AT1308=2,AV1308=20),"ALTO",IF(AND(AT1308=3,AV1308=10),"ALTO",IF(AND(AT1308=4,AV1308=10),"ALTO",IF(AND(AT1308=5,AV1308=10),"ALTO",IF(AND(AT1308=3,AV1308=20),"EXTREMO",IF(AND(AT1308=4,AV1308=20),"EXTREMO",IF(AND(AT1308=5,AV1308=20),"EXTREMO",VLOOKUP(AX1308,[4]Evaluacion!R:S,2)))))))))))))))))</f>
        <v xml:space="preserve"> </v>
      </c>
      <c r="AZ1308" s="204"/>
      <c r="BA1308" s="204"/>
      <c r="BB1308" s="204"/>
      <c r="BC1308" s="204"/>
      <c r="BD1308" s="204"/>
      <c r="BE1308" s="204"/>
      <c r="BF1308" s="204"/>
      <c r="BG1308" s="205"/>
      <c r="BH1308" s="204"/>
    </row>
    <row r="1309" spans="1:60" x14ac:dyDescent="0.2">
      <c r="A1309" s="200"/>
      <c r="B1309" s="192"/>
      <c r="C1309" s="201"/>
      <c r="D1309" s="193"/>
      <c r="E1309" s="193"/>
      <c r="F1309" s="206"/>
      <c r="G1309" s="201"/>
      <c r="H1309" s="194"/>
      <c r="I1309" s="206"/>
      <c r="J1309" s="206"/>
      <c r="K1309" s="206"/>
      <c r="L1309" s="206"/>
      <c r="M1309" s="206"/>
      <c r="N1309" s="206"/>
      <c r="O1309" s="206"/>
      <c r="P1309" s="206"/>
      <c r="Q1309" s="206"/>
      <c r="R1309" s="206"/>
      <c r="S1309" s="206"/>
      <c r="T1309" s="206"/>
      <c r="U1309" s="206"/>
      <c r="V1309" s="206"/>
      <c r="W1309" s="206"/>
      <c r="X1309" s="206"/>
      <c r="Y1309" s="206"/>
      <c r="Z1309" s="206"/>
      <c r="AA1309" s="206"/>
      <c r="AB1309" s="193"/>
      <c r="AC1309" s="204"/>
      <c r="AD1309" s="204" t="str">
        <f t="shared" si="143"/>
        <v xml:space="preserve"> </v>
      </c>
      <c r="AE1309" s="204"/>
      <c r="AF1309" s="204" t="str">
        <f t="shared" si="144"/>
        <v xml:space="preserve"> </v>
      </c>
      <c r="AG1309" s="204" t="str">
        <f t="shared" si="145"/>
        <v xml:space="preserve"> </v>
      </c>
      <c r="AH1309" s="204" t="str">
        <f>IF(OR(AC1309=" ",AC1309=0,AE1309=" ",AE1309=0)," ",IF(AND(AC1309=1,AE1309=5),"BAJO",IF(AND(AC1309=2,AE1309=5),"BAJO",IF(AND(AC1309=1,AE1309=10),"BAJO",IF(AND(AC1309=2,AE1309=10),"MODERADO",IF(AND(AC1309=1,AE1309=20),"MODERADO",IF(AND(AC1309=3,AE1309=5),"MODERADO",IF(AND(AC1309=4,AE1309=5),"MODERADO",IF(AND(AC1309=5,AE1309=5),"MODERADO",IF(AND(AC1309=2,AE1309=20),"ALTO",IF(AND(AC1309=3,AE1309=10),"ALTO",IF(AND(AC1309=4,AE1309=10),"ALTO",IF(AND(AC1309=5,AE1309=10),"ALTO",IF(AND(AC1309=3,AE1309=20),"EXTREMO",IF(AND(AC1309=4,AE1309=20),"EXTREMO",IF(AND(AC1309=5,AE1309=20),"EXTREMO",VLOOKUP(AG1309,[4]Evaluacion!A:B,2)))))))))))))))))</f>
        <v xml:space="preserve"> </v>
      </c>
      <c r="AI1309" s="213"/>
      <c r="AJ1309" s="214"/>
      <c r="AK1309" s="197"/>
      <c r="AL1309" s="197"/>
      <c r="AM1309" s="197"/>
      <c r="AN1309" s="197"/>
      <c r="AO1309" s="197"/>
      <c r="AP1309" s="197"/>
      <c r="AQ1309" s="197"/>
      <c r="AR1309" s="197"/>
      <c r="AS1309" s="215"/>
      <c r="AT1309" s="204"/>
      <c r="AU1309" s="213"/>
      <c r="AV1309" s="204"/>
      <c r="AW1309" s="204" t="str">
        <f t="shared" si="142"/>
        <v xml:space="preserve"> </v>
      </c>
      <c r="AX1309" s="204" t="str">
        <f t="shared" si="146"/>
        <v xml:space="preserve"> </v>
      </c>
      <c r="AY1309" s="204" t="str">
        <f>IF(OR(AT1309=" ",AT1309=0,AV1309=" ",AV1309=0)," ",IF(AND(AT1309=1,AV1309=5),"BAJO",IF(AND(AT1309=2,AV1309=5),"BAJO",IF(AND(AT1309=1,AV1309=10),"BAJO",IF(AND(AT1309=2,AV1309=10),"MODERADO",IF(AND(AT1309=1,AV1309=20),"MODERADO",IF(AND(AT1309=3,AV1309=5),"MODERADO",IF(AND(AT1309=4,AV1309=5),"MODERADO",IF(AND(AT1309=5,AV1309=5),"MODERADO",IF(AND(AT1309=2,AV1309=20),"ALTO",IF(AND(AT1309=3,AV1309=10),"ALTO",IF(AND(AT1309=4,AV1309=10),"ALTO",IF(AND(AT1309=5,AV1309=10),"ALTO",IF(AND(AT1309=3,AV1309=20),"EXTREMO",IF(AND(AT1309=4,AV1309=20),"EXTREMO",IF(AND(AT1309=5,AV1309=20),"EXTREMO",VLOOKUP(AX1309,[4]Evaluacion!R:S,2)))))))))))))))))</f>
        <v xml:space="preserve"> </v>
      </c>
      <c r="AZ1309" s="204"/>
      <c r="BA1309" s="204"/>
      <c r="BB1309" s="204"/>
      <c r="BC1309" s="204"/>
      <c r="BD1309" s="204"/>
      <c r="BE1309" s="204"/>
      <c r="BF1309" s="204"/>
      <c r="BG1309" s="205"/>
      <c r="BH1309" s="204"/>
    </row>
    <row r="1310" spans="1:60" x14ac:dyDescent="0.2">
      <c r="A1310" s="200"/>
      <c r="B1310" s="192"/>
      <c r="C1310" s="201"/>
      <c r="D1310" s="193"/>
      <c r="E1310" s="193"/>
      <c r="F1310" s="206"/>
      <c r="G1310" s="201"/>
      <c r="H1310" s="194"/>
      <c r="I1310" s="206"/>
      <c r="J1310" s="206"/>
      <c r="K1310" s="206"/>
      <c r="L1310" s="206"/>
      <c r="M1310" s="206"/>
      <c r="N1310" s="206"/>
      <c r="O1310" s="206"/>
      <c r="P1310" s="206"/>
      <c r="Q1310" s="206"/>
      <c r="R1310" s="206"/>
      <c r="S1310" s="206"/>
      <c r="T1310" s="206"/>
      <c r="U1310" s="206"/>
      <c r="V1310" s="206"/>
      <c r="W1310" s="206"/>
      <c r="X1310" s="206"/>
      <c r="Y1310" s="206"/>
      <c r="Z1310" s="206"/>
      <c r="AA1310" s="206"/>
      <c r="AB1310" s="193"/>
      <c r="AC1310" s="204"/>
      <c r="AD1310" s="204" t="str">
        <f t="shared" si="143"/>
        <v xml:space="preserve"> </v>
      </c>
      <c r="AE1310" s="204"/>
      <c r="AF1310" s="204" t="str">
        <f t="shared" si="144"/>
        <v xml:space="preserve"> </v>
      </c>
      <c r="AG1310" s="204" t="str">
        <f t="shared" si="145"/>
        <v xml:space="preserve"> </v>
      </c>
      <c r="AH1310" s="204" t="str">
        <f>IF(OR(AC1310=" ",AC1310=0,AE1310=" ",AE1310=0)," ",IF(AND(AC1310=1,AE1310=5),"BAJO",IF(AND(AC1310=2,AE1310=5),"BAJO",IF(AND(AC1310=1,AE1310=10),"BAJO",IF(AND(AC1310=2,AE1310=10),"MODERADO",IF(AND(AC1310=1,AE1310=20),"MODERADO",IF(AND(AC1310=3,AE1310=5),"MODERADO",IF(AND(AC1310=4,AE1310=5),"MODERADO",IF(AND(AC1310=5,AE1310=5),"MODERADO",IF(AND(AC1310=2,AE1310=20),"ALTO",IF(AND(AC1310=3,AE1310=10),"ALTO",IF(AND(AC1310=4,AE1310=10),"ALTO",IF(AND(AC1310=5,AE1310=10),"ALTO",IF(AND(AC1310=3,AE1310=20),"EXTREMO",IF(AND(AC1310=4,AE1310=20),"EXTREMO",IF(AND(AC1310=5,AE1310=20),"EXTREMO",VLOOKUP(AG1310,[4]Evaluacion!A:B,2)))))))))))))))))</f>
        <v xml:space="preserve"> </v>
      </c>
      <c r="AI1310" s="213"/>
      <c r="AJ1310" s="214"/>
      <c r="AK1310" s="197"/>
      <c r="AL1310" s="197"/>
      <c r="AM1310" s="197"/>
      <c r="AN1310" s="197"/>
      <c r="AO1310" s="197"/>
      <c r="AP1310" s="197"/>
      <c r="AQ1310" s="197"/>
      <c r="AR1310" s="197"/>
      <c r="AS1310" s="215"/>
      <c r="AT1310" s="204"/>
      <c r="AU1310" s="213"/>
      <c r="AV1310" s="204"/>
      <c r="AW1310" s="204" t="str">
        <f t="shared" si="142"/>
        <v xml:space="preserve"> </v>
      </c>
      <c r="AX1310" s="204" t="str">
        <f t="shared" si="146"/>
        <v xml:space="preserve"> </v>
      </c>
      <c r="AY1310" s="204" t="str">
        <f>IF(OR(AT1310=" ",AT1310=0,AV1310=" ",AV1310=0)," ",IF(AND(AT1310=1,AV1310=5),"BAJO",IF(AND(AT1310=2,AV1310=5),"BAJO",IF(AND(AT1310=1,AV1310=10),"BAJO",IF(AND(AT1310=2,AV1310=10),"MODERADO",IF(AND(AT1310=1,AV1310=20),"MODERADO",IF(AND(AT1310=3,AV1310=5),"MODERADO",IF(AND(AT1310=4,AV1310=5),"MODERADO",IF(AND(AT1310=5,AV1310=5),"MODERADO",IF(AND(AT1310=2,AV1310=20),"ALTO",IF(AND(AT1310=3,AV1310=10),"ALTO",IF(AND(AT1310=4,AV1310=10),"ALTO",IF(AND(AT1310=5,AV1310=10),"ALTO",IF(AND(AT1310=3,AV1310=20),"EXTREMO",IF(AND(AT1310=4,AV1310=20),"EXTREMO",IF(AND(AT1310=5,AV1310=20),"EXTREMO",VLOOKUP(AX1310,[4]Evaluacion!R:S,2)))))))))))))))))</f>
        <v xml:space="preserve"> </v>
      </c>
      <c r="AZ1310" s="204"/>
      <c r="BA1310" s="204"/>
      <c r="BB1310" s="204"/>
      <c r="BC1310" s="204"/>
      <c r="BD1310" s="204"/>
      <c r="BE1310" s="204"/>
      <c r="BF1310" s="204"/>
      <c r="BG1310" s="205"/>
      <c r="BH1310" s="204"/>
    </row>
    <row r="1311" spans="1:60" x14ac:dyDescent="0.2">
      <c r="A1311" s="200"/>
      <c r="B1311" s="192"/>
      <c r="C1311" s="201"/>
      <c r="D1311" s="193"/>
      <c r="E1311" s="193"/>
      <c r="F1311" s="206"/>
      <c r="G1311" s="201"/>
      <c r="H1311" s="194"/>
      <c r="I1311" s="206"/>
      <c r="J1311" s="206"/>
      <c r="K1311" s="206"/>
      <c r="L1311" s="206"/>
      <c r="M1311" s="206"/>
      <c r="N1311" s="206"/>
      <c r="O1311" s="206"/>
      <c r="P1311" s="206"/>
      <c r="Q1311" s="206"/>
      <c r="R1311" s="206"/>
      <c r="S1311" s="206"/>
      <c r="T1311" s="206"/>
      <c r="U1311" s="206"/>
      <c r="V1311" s="206"/>
      <c r="W1311" s="206"/>
      <c r="X1311" s="206"/>
      <c r="Y1311" s="206"/>
      <c r="Z1311" s="206"/>
      <c r="AA1311" s="206"/>
      <c r="AB1311" s="193"/>
      <c r="AC1311" s="204"/>
      <c r="AD1311" s="204" t="str">
        <f t="shared" si="143"/>
        <v xml:space="preserve"> </v>
      </c>
      <c r="AE1311" s="204"/>
      <c r="AF1311" s="204" t="str">
        <f t="shared" si="144"/>
        <v xml:space="preserve"> </v>
      </c>
      <c r="AG1311" s="204" t="str">
        <f t="shared" si="145"/>
        <v xml:space="preserve"> </v>
      </c>
      <c r="AH1311" s="204" t="str">
        <f>IF(OR(AC1311=" ",AC1311=0,AE1311=" ",AE1311=0)," ",IF(AND(AC1311=1,AE1311=5),"BAJO",IF(AND(AC1311=2,AE1311=5),"BAJO",IF(AND(AC1311=1,AE1311=10),"BAJO",IF(AND(AC1311=2,AE1311=10),"MODERADO",IF(AND(AC1311=1,AE1311=20),"MODERADO",IF(AND(AC1311=3,AE1311=5),"MODERADO",IF(AND(AC1311=4,AE1311=5),"MODERADO",IF(AND(AC1311=5,AE1311=5),"MODERADO",IF(AND(AC1311=2,AE1311=20),"ALTO",IF(AND(AC1311=3,AE1311=10),"ALTO",IF(AND(AC1311=4,AE1311=10),"ALTO",IF(AND(AC1311=5,AE1311=10),"ALTO",IF(AND(AC1311=3,AE1311=20),"EXTREMO",IF(AND(AC1311=4,AE1311=20),"EXTREMO",IF(AND(AC1311=5,AE1311=20),"EXTREMO",VLOOKUP(AG1311,[4]Evaluacion!A:B,2)))))))))))))))))</f>
        <v xml:space="preserve"> </v>
      </c>
      <c r="AI1311" s="213"/>
      <c r="AJ1311" s="214"/>
      <c r="AK1311" s="197"/>
      <c r="AL1311" s="197"/>
      <c r="AM1311" s="197"/>
      <c r="AN1311" s="197"/>
      <c r="AO1311" s="197"/>
      <c r="AP1311" s="197"/>
      <c r="AQ1311" s="197"/>
      <c r="AR1311" s="197"/>
      <c r="AS1311" s="215"/>
      <c r="AT1311" s="204"/>
      <c r="AU1311" s="213"/>
      <c r="AV1311" s="204"/>
      <c r="AW1311" s="204" t="str">
        <f t="shared" si="142"/>
        <v xml:space="preserve"> </v>
      </c>
      <c r="AX1311" s="204" t="str">
        <f t="shared" si="146"/>
        <v xml:space="preserve"> </v>
      </c>
      <c r="AY1311" s="204" t="str">
        <f>IF(OR(AT1311=" ",AT1311=0,AV1311=" ",AV1311=0)," ",IF(AND(AT1311=1,AV1311=5),"BAJO",IF(AND(AT1311=2,AV1311=5),"BAJO",IF(AND(AT1311=1,AV1311=10),"BAJO",IF(AND(AT1311=2,AV1311=10),"MODERADO",IF(AND(AT1311=1,AV1311=20),"MODERADO",IF(AND(AT1311=3,AV1311=5),"MODERADO",IF(AND(AT1311=4,AV1311=5),"MODERADO",IF(AND(AT1311=5,AV1311=5),"MODERADO",IF(AND(AT1311=2,AV1311=20),"ALTO",IF(AND(AT1311=3,AV1311=10),"ALTO",IF(AND(AT1311=4,AV1311=10),"ALTO",IF(AND(AT1311=5,AV1311=10),"ALTO",IF(AND(AT1311=3,AV1311=20),"EXTREMO",IF(AND(AT1311=4,AV1311=20),"EXTREMO",IF(AND(AT1311=5,AV1311=20),"EXTREMO",VLOOKUP(AX1311,[4]Evaluacion!R:S,2)))))))))))))))))</f>
        <v xml:space="preserve"> </v>
      </c>
      <c r="AZ1311" s="204"/>
      <c r="BA1311" s="204"/>
      <c r="BB1311" s="204"/>
      <c r="BC1311" s="204"/>
      <c r="BD1311" s="204"/>
      <c r="BE1311" s="204"/>
      <c r="BF1311" s="204"/>
      <c r="BG1311" s="205"/>
      <c r="BH1311" s="204"/>
    </row>
    <row r="1312" spans="1:60" x14ac:dyDescent="0.2">
      <c r="A1312" s="200"/>
      <c r="B1312" s="192"/>
      <c r="C1312" s="201"/>
      <c r="D1312" s="193"/>
      <c r="E1312" s="193"/>
      <c r="F1312" s="206"/>
      <c r="G1312" s="201"/>
      <c r="H1312" s="194"/>
      <c r="I1312" s="206"/>
      <c r="J1312" s="206"/>
      <c r="K1312" s="206"/>
      <c r="L1312" s="206"/>
      <c r="M1312" s="206"/>
      <c r="N1312" s="206"/>
      <c r="O1312" s="206"/>
      <c r="P1312" s="206"/>
      <c r="Q1312" s="206"/>
      <c r="R1312" s="206"/>
      <c r="S1312" s="206"/>
      <c r="T1312" s="206"/>
      <c r="U1312" s="206"/>
      <c r="V1312" s="206"/>
      <c r="W1312" s="206"/>
      <c r="X1312" s="206"/>
      <c r="Y1312" s="206"/>
      <c r="Z1312" s="206"/>
      <c r="AA1312" s="206"/>
      <c r="AB1312" s="193"/>
      <c r="AC1312" s="204"/>
      <c r="AD1312" s="204" t="str">
        <f t="shared" si="143"/>
        <v xml:space="preserve"> </v>
      </c>
      <c r="AE1312" s="204"/>
      <c r="AF1312" s="204" t="str">
        <f t="shared" si="144"/>
        <v xml:space="preserve"> </v>
      </c>
      <c r="AG1312" s="204" t="str">
        <f t="shared" si="145"/>
        <v xml:space="preserve"> </v>
      </c>
      <c r="AH1312" s="204" t="str">
        <f>IF(OR(AC1312=" ",AC1312=0,AE1312=" ",AE1312=0)," ",IF(AND(AC1312=1,AE1312=5),"BAJO",IF(AND(AC1312=2,AE1312=5),"BAJO",IF(AND(AC1312=1,AE1312=10),"BAJO",IF(AND(AC1312=2,AE1312=10),"MODERADO",IF(AND(AC1312=1,AE1312=20),"MODERADO",IF(AND(AC1312=3,AE1312=5),"MODERADO",IF(AND(AC1312=4,AE1312=5),"MODERADO",IF(AND(AC1312=5,AE1312=5),"MODERADO",IF(AND(AC1312=2,AE1312=20),"ALTO",IF(AND(AC1312=3,AE1312=10),"ALTO",IF(AND(AC1312=4,AE1312=10),"ALTO",IF(AND(AC1312=5,AE1312=10),"ALTO",IF(AND(AC1312=3,AE1312=20),"EXTREMO",IF(AND(AC1312=4,AE1312=20),"EXTREMO",IF(AND(AC1312=5,AE1312=20),"EXTREMO",VLOOKUP(AG1312,[4]Evaluacion!A:B,2)))))))))))))))))</f>
        <v xml:space="preserve"> </v>
      </c>
      <c r="AI1312" s="213"/>
      <c r="AJ1312" s="214"/>
      <c r="AK1312" s="197"/>
      <c r="AL1312" s="197"/>
      <c r="AM1312" s="197"/>
      <c r="AN1312" s="197"/>
      <c r="AO1312" s="197"/>
      <c r="AP1312" s="197"/>
      <c r="AQ1312" s="197"/>
      <c r="AR1312" s="197"/>
      <c r="AS1312" s="215"/>
      <c r="AT1312" s="204"/>
      <c r="AU1312" s="213"/>
      <c r="AV1312" s="204"/>
      <c r="AW1312" s="204" t="str">
        <f t="shared" si="142"/>
        <v xml:space="preserve"> </v>
      </c>
      <c r="AX1312" s="204" t="str">
        <f t="shared" si="146"/>
        <v xml:space="preserve"> </v>
      </c>
      <c r="AY1312" s="204" t="str">
        <f>IF(OR(AT1312=" ",AT1312=0,AV1312=" ",AV1312=0)," ",IF(AND(AT1312=1,AV1312=5),"BAJO",IF(AND(AT1312=2,AV1312=5),"BAJO",IF(AND(AT1312=1,AV1312=10),"BAJO",IF(AND(AT1312=2,AV1312=10),"MODERADO",IF(AND(AT1312=1,AV1312=20),"MODERADO",IF(AND(AT1312=3,AV1312=5),"MODERADO",IF(AND(AT1312=4,AV1312=5),"MODERADO",IF(AND(AT1312=5,AV1312=5),"MODERADO",IF(AND(AT1312=2,AV1312=20),"ALTO",IF(AND(AT1312=3,AV1312=10),"ALTO",IF(AND(AT1312=4,AV1312=10),"ALTO",IF(AND(AT1312=5,AV1312=10),"ALTO",IF(AND(AT1312=3,AV1312=20),"EXTREMO",IF(AND(AT1312=4,AV1312=20),"EXTREMO",IF(AND(AT1312=5,AV1312=20),"EXTREMO",VLOOKUP(AX1312,[4]Evaluacion!R:S,2)))))))))))))))))</f>
        <v xml:space="preserve"> </v>
      </c>
      <c r="AZ1312" s="204"/>
      <c r="BA1312" s="204"/>
      <c r="BB1312" s="204"/>
      <c r="BC1312" s="204"/>
      <c r="BD1312" s="204"/>
      <c r="BE1312" s="204"/>
      <c r="BF1312" s="204"/>
      <c r="BG1312" s="205"/>
      <c r="BH1312" s="204"/>
    </row>
    <row r="1313" spans="1:60" x14ac:dyDescent="0.2">
      <c r="A1313" s="200"/>
      <c r="B1313" s="192"/>
      <c r="C1313" s="201"/>
      <c r="D1313" s="193"/>
      <c r="E1313" s="193"/>
      <c r="F1313" s="206"/>
      <c r="G1313" s="201"/>
      <c r="H1313" s="194"/>
      <c r="I1313" s="206"/>
      <c r="J1313" s="206"/>
      <c r="K1313" s="206"/>
      <c r="L1313" s="206"/>
      <c r="M1313" s="206"/>
      <c r="N1313" s="206"/>
      <c r="O1313" s="206"/>
      <c r="P1313" s="206"/>
      <c r="Q1313" s="206"/>
      <c r="R1313" s="206"/>
      <c r="S1313" s="206"/>
      <c r="T1313" s="206"/>
      <c r="U1313" s="206"/>
      <c r="V1313" s="206"/>
      <c r="W1313" s="206"/>
      <c r="X1313" s="206"/>
      <c r="Y1313" s="206"/>
      <c r="Z1313" s="206"/>
      <c r="AA1313" s="206"/>
      <c r="AB1313" s="193"/>
      <c r="AC1313" s="204"/>
      <c r="AD1313" s="204" t="str">
        <f t="shared" si="143"/>
        <v xml:space="preserve"> </v>
      </c>
      <c r="AE1313" s="204"/>
      <c r="AF1313" s="204" t="str">
        <f t="shared" si="144"/>
        <v xml:space="preserve"> </v>
      </c>
      <c r="AG1313" s="204" t="str">
        <f t="shared" si="145"/>
        <v xml:space="preserve"> </v>
      </c>
      <c r="AH1313" s="204" t="str">
        <f>IF(OR(AC1313=" ",AC1313=0,AE1313=" ",AE1313=0)," ",IF(AND(AC1313=1,AE1313=5),"BAJO",IF(AND(AC1313=2,AE1313=5),"BAJO",IF(AND(AC1313=1,AE1313=10),"BAJO",IF(AND(AC1313=2,AE1313=10),"MODERADO",IF(AND(AC1313=1,AE1313=20),"MODERADO",IF(AND(AC1313=3,AE1313=5),"MODERADO",IF(AND(AC1313=4,AE1313=5),"MODERADO",IF(AND(AC1313=5,AE1313=5),"MODERADO",IF(AND(AC1313=2,AE1313=20),"ALTO",IF(AND(AC1313=3,AE1313=10),"ALTO",IF(AND(AC1313=4,AE1313=10),"ALTO",IF(AND(AC1313=5,AE1313=10),"ALTO",IF(AND(AC1313=3,AE1313=20),"EXTREMO",IF(AND(AC1313=4,AE1313=20),"EXTREMO",IF(AND(AC1313=5,AE1313=20),"EXTREMO",VLOOKUP(AG1313,[4]Evaluacion!A:B,2)))))))))))))))))</f>
        <v xml:space="preserve"> </v>
      </c>
      <c r="AI1313" s="213"/>
      <c r="AJ1313" s="214"/>
      <c r="AK1313" s="197"/>
      <c r="AL1313" s="197"/>
      <c r="AM1313" s="197"/>
      <c r="AN1313" s="197"/>
      <c r="AO1313" s="197"/>
      <c r="AP1313" s="197"/>
      <c r="AQ1313" s="197"/>
      <c r="AR1313" s="197"/>
      <c r="AS1313" s="215"/>
      <c r="AT1313" s="204"/>
      <c r="AU1313" s="213"/>
      <c r="AV1313" s="204"/>
      <c r="AW1313" s="204" t="str">
        <f t="shared" si="142"/>
        <v xml:space="preserve"> </v>
      </c>
      <c r="AX1313" s="204" t="str">
        <f t="shared" si="146"/>
        <v xml:space="preserve"> </v>
      </c>
      <c r="AY1313" s="204" t="str">
        <f>IF(OR(AT1313=" ",AT1313=0,AV1313=" ",AV1313=0)," ",IF(AND(AT1313=1,AV1313=5),"BAJO",IF(AND(AT1313=2,AV1313=5),"BAJO",IF(AND(AT1313=1,AV1313=10),"BAJO",IF(AND(AT1313=2,AV1313=10),"MODERADO",IF(AND(AT1313=1,AV1313=20),"MODERADO",IF(AND(AT1313=3,AV1313=5),"MODERADO",IF(AND(AT1313=4,AV1313=5),"MODERADO",IF(AND(AT1313=5,AV1313=5),"MODERADO",IF(AND(AT1313=2,AV1313=20),"ALTO",IF(AND(AT1313=3,AV1313=10),"ALTO",IF(AND(AT1313=4,AV1313=10),"ALTO",IF(AND(AT1313=5,AV1313=10),"ALTO",IF(AND(AT1313=3,AV1313=20),"EXTREMO",IF(AND(AT1313=4,AV1313=20),"EXTREMO",IF(AND(AT1313=5,AV1313=20),"EXTREMO",VLOOKUP(AX1313,[4]Evaluacion!R:S,2)))))))))))))))))</f>
        <v xml:space="preserve"> </v>
      </c>
      <c r="AZ1313" s="204"/>
      <c r="BA1313" s="204"/>
      <c r="BB1313" s="204"/>
      <c r="BC1313" s="204"/>
      <c r="BD1313" s="204"/>
      <c r="BE1313" s="204"/>
      <c r="BF1313" s="204"/>
      <c r="BG1313" s="205"/>
      <c r="BH1313" s="204"/>
    </row>
    <row r="1314" spans="1:60" x14ac:dyDescent="0.2">
      <c r="A1314" s="200"/>
      <c r="B1314" s="192"/>
      <c r="C1314" s="201"/>
      <c r="D1314" s="193"/>
      <c r="E1314" s="193"/>
      <c r="F1314" s="206"/>
      <c r="G1314" s="201"/>
      <c r="H1314" s="194"/>
      <c r="I1314" s="206"/>
      <c r="J1314" s="206"/>
      <c r="K1314" s="206"/>
      <c r="L1314" s="206"/>
      <c r="M1314" s="206"/>
      <c r="N1314" s="206"/>
      <c r="O1314" s="206"/>
      <c r="P1314" s="206"/>
      <c r="Q1314" s="206"/>
      <c r="R1314" s="206"/>
      <c r="S1314" s="206"/>
      <c r="T1314" s="206"/>
      <c r="U1314" s="206"/>
      <c r="V1314" s="206"/>
      <c r="W1314" s="206"/>
      <c r="X1314" s="206"/>
      <c r="Y1314" s="206"/>
      <c r="Z1314" s="206"/>
      <c r="AA1314" s="206"/>
      <c r="AB1314" s="193"/>
      <c r="AC1314" s="204"/>
      <c r="AD1314" s="204" t="str">
        <f t="shared" si="143"/>
        <v xml:space="preserve"> </v>
      </c>
      <c r="AE1314" s="204"/>
      <c r="AF1314" s="204" t="str">
        <f t="shared" si="144"/>
        <v xml:space="preserve"> </v>
      </c>
      <c r="AG1314" s="204" t="str">
        <f t="shared" si="145"/>
        <v xml:space="preserve"> </v>
      </c>
      <c r="AH1314" s="204" t="str">
        <f>IF(OR(AC1314=" ",AC1314=0,AE1314=" ",AE1314=0)," ",IF(AND(AC1314=1,AE1314=5),"BAJO",IF(AND(AC1314=2,AE1314=5),"BAJO",IF(AND(AC1314=1,AE1314=10),"BAJO",IF(AND(AC1314=2,AE1314=10),"MODERADO",IF(AND(AC1314=1,AE1314=20),"MODERADO",IF(AND(AC1314=3,AE1314=5),"MODERADO",IF(AND(AC1314=4,AE1314=5),"MODERADO",IF(AND(AC1314=5,AE1314=5),"MODERADO",IF(AND(AC1314=2,AE1314=20),"ALTO",IF(AND(AC1314=3,AE1314=10),"ALTO",IF(AND(AC1314=4,AE1314=10),"ALTO",IF(AND(AC1314=5,AE1314=10),"ALTO",IF(AND(AC1314=3,AE1314=20),"EXTREMO",IF(AND(AC1314=4,AE1314=20),"EXTREMO",IF(AND(AC1314=5,AE1314=20),"EXTREMO",VLOOKUP(AG1314,[4]Evaluacion!A:B,2)))))))))))))))))</f>
        <v xml:space="preserve"> </v>
      </c>
      <c r="AI1314" s="213"/>
      <c r="AJ1314" s="214"/>
      <c r="AK1314" s="197"/>
      <c r="AL1314" s="197"/>
      <c r="AM1314" s="197"/>
      <c r="AN1314" s="197"/>
      <c r="AO1314" s="197"/>
      <c r="AP1314" s="197"/>
      <c r="AQ1314" s="197"/>
      <c r="AR1314" s="197"/>
      <c r="AS1314" s="215"/>
      <c r="AT1314" s="204"/>
      <c r="AU1314" s="213"/>
      <c r="AV1314" s="204"/>
      <c r="AW1314" s="204" t="str">
        <f t="shared" si="142"/>
        <v xml:space="preserve"> </v>
      </c>
      <c r="AX1314" s="204" t="str">
        <f t="shared" si="146"/>
        <v xml:space="preserve"> </v>
      </c>
      <c r="AY1314" s="204" t="str">
        <f>IF(OR(AT1314=" ",AT1314=0,AV1314=" ",AV1314=0)," ",IF(AND(AT1314=1,AV1314=5),"BAJO",IF(AND(AT1314=2,AV1314=5),"BAJO",IF(AND(AT1314=1,AV1314=10),"BAJO",IF(AND(AT1314=2,AV1314=10),"MODERADO",IF(AND(AT1314=1,AV1314=20),"MODERADO",IF(AND(AT1314=3,AV1314=5),"MODERADO",IF(AND(AT1314=4,AV1314=5),"MODERADO",IF(AND(AT1314=5,AV1314=5),"MODERADO",IF(AND(AT1314=2,AV1314=20),"ALTO",IF(AND(AT1314=3,AV1314=10),"ALTO",IF(AND(AT1314=4,AV1314=10),"ALTO",IF(AND(AT1314=5,AV1314=10),"ALTO",IF(AND(AT1314=3,AV1314=20),"EXTREMO",IF(AND(AT1314=4,AV1314=20),"EXTREMO",IF(AND(AT1314=5,AV1314=20),"EXTREMO",VLOOKUP(AX1314,[4]Evaluacion!R:S,2)))))))))))))))))</f>
        <v xml:space="preserve"> </v>
      </c>
      <c r="AZ1314" s="204"/>
      <c r="BA1314" s="204"/>
      <c r="BB1314" s="204"/>
      <c r="BC1314" s="204"/>
      <c r="BD1314" s="204"/>
      <c r="BE1314" s="204"/>
      <c r="BF1314" s="204"/>
      <c r="BG1314" s="205"/>
      <c r="BH1314" s="204"/>
    </row>
    <row r="1315" spans="1:60" x14ac:dyDescent="0.2">
      <c r="A1315" s="200"/>
      <c r="B1315" s="192"/>
      <c r="C1315" s="201"/>
      <c r="D1315" s="193"/>
      <c r="E1315" s="193"/>
      <c r="F1315" s="206"/>
      <c r="G1315" s="201"/>
      <c r="H1315" s="194"/>
      <c r="I1315" s="206"/>
      <c r="J1315" s="206"/>
      <c r="K1315" s="206"/>
      <c r="L1315" s="206"/>
      <c r="M1315" s="206"/>
      <c r="N1315" s="206"/>
      <c r="O1315" s="206"/>
      <c r="P1315" s="206"/>
      <c r="Q1315" s="206"/>
      <c r="R1315" s="206"/>
      <c r="S1315" s="206"/>
      <c r="T1315" s="206"/>
      <c r="U1315" s="206"/>
      <c r="V1315" s="206"/>
      <c r="W1315" s="206"/>
      <c r="X1315" s="206"/>
      <c r="Y1315" s="206"/>
      <c r="Z1315" s="206"/>
      <c r="AA1315" s="206"/>
      <c r="AB1315" s="193"/>
      <c r="AC1315" s="204"/>
      <c r="AD1315" s="204" t="str">
        <f t="shared" si="143"/>
        <v xml:space="preserve"> </v>
      </c>
      <c r="AE1315" s="204"/>
      <c r="AF1315" s="204" t="str">
        <f t="shared" si="144"/>
        <v xml:space="preserve"> </v>
      </c>
      <c r="AG1315" s="204" t="str">
        <f t="shared" si="145"/>
        <v xml:space="preserve"> </v>
      </c>
      <c r="AH1315" s="204" t="str">
        <f>IF(OR(AC1315=" ",AC1315=0,AE1315=" ",AE1315=0)," ",IF(AND(AC1315=1,AE1315=5),"BAJO",IF(AND(AC1315=2,AE1315=5),"BAJO",IF(AND(AC1315=1,AE1315=10),"BAJO",IF(AND(AC1315=2,AE1315=10),"MODERADO",IF(AND(AC1315=1,AE1315=20),"MODERADO",IF(AND(AC1315=3,AE1315=5),"MODERADO",IF(AND(AC1315=4,AE1315=5),"MODERADO",IF(AND(AC1315=5,AE1315=5),"MODERADO",IF(AND(AC1315=2,AE1315=20),"ALTO",IF(AND(AC1315=3,AE1315=10),"ALTO",IF(AND(AC1315=4,AE1315=10),"ALTO",IF(AND(AC1315=5,AE1315=10),"ALTO",IF(AND(AC1315=3,AE1315=20),"EXTREMO",IF(AND(AC1315=4,AE1315=20),"EXTREMO",IF(AND(AC1315=5,AE1315=20),"EXTREMO",VLOOKUP(AG1315,[4]Evaluacion!A:B,2)))))))))))))))))</f>
        <v xml:space="preserve"> </v>
      </c>
      <c r="AI1315" s="213"/>
      <c r="AJ1315" s="214"/>
      <c r="AK1315" s="197"/>
      <c r="AL1315" s="197"/>
      <c r="AM1315" s="197"/>
      <c r="AN1315" s="197"/>
      <c r="AO1315" s="197"/>
      <c r="AP1315" s="197"/>
      <c r="AQ1315" s="197"/>
      <c r="AR1315" s="197"/>
      <c r="AS1315" s="215"/>
      <c r="AT1315" s="204"/>
      <c r="AU1315" s="213"/>
      <c r="AV1315" s="204"/>
      <c r="AW1315" s="204" t="str">
        <f t="shared" si="142"/>
        <v xml:space="preserve"> </v>
      </c>
      <c r="AX1315" s="204" t="str">
        <f t="shared" si="146"/>
        <v xml:space="preserve"> </v>
      </c>
      <c r="AY1315" s="204" t="str">
        <f>IF(OR(AT1315=" ",AT1315=0,AV1315=" ",AV1315=0)," ",IF(AND(AT1315=1,AV1315=5),"BAJO",IF(AND(AT1315=2,AV1315=5),"BAJO",IF(AND(AT1315=1,AV1315=10),"BAJO",IF(AND(AT1315=2,AV1315=10),"MODERADO",IF(AND(AT1315=1,AV1315=20),"MODERADO",IF(AND(AT1315=3,AV1315=5),"MODERADO",IF(AND(AT1315=4,AV1315=5),"MODERADO",IF(AND(AT1315=5,AV1315=5),"MODERADO",IF(AND(AT1315=2,AV1315=20),"ALTO",IF(AND(AT1315=3,AV1315=10),"ALTO",IF(AND(AT1315=4,AV1315=10),"ALTO",IF(AND(AT1315=5,AV1315=10),"ALTO",IF(AND(AT1315=3,AV1315=20),"EXTREMO",IF(AND(AT1315=4,AV1315=20),"EXTREMO",IF(AND(AT1315=5,AV1315=20),"EXTREMO",VLOOKUP(AX1315,[4]Evaluacion!R:S,2)))))))))))))))))</f>
        <v xml:space="preserve"> </v>
      </c>
      <c r="AZ1315" s="204"/>
      <c r="BA1315" s="204"/>
      <c r="BB1315" s="204"/>
      <c r="BC1315" s="204"/>
      <c r="BD1315" s="204"/>
      <c r="BE1315" s="204"/>
      <c r="BF1315" s="204"/>
      <c r="BG1315" s="205"/>
      <c r="BH1315" s="204"/>
    </row>
    <row r="1316" spans="1:60" x14ac:dyDescent="0.2">
      <c r="A1316" s="200"/>
      <c r="B1316" s="192"/>
      <c r="C1316" s="201"/>
      <c r="D1316" s="193"/>
      <c r="E1316" s="193"/>
      <c r="F1316" s="206"/>
      <c r="G1316" s="201"/>
      <c r="H1316" s="194"/>
      <c r="I1316" s="206"/>
      <c r="J1316" s="206"/>
      <c r="K1316" s="206"/>
      <c r="L1316" s="206"/>
      <c r="M1316" s="206"/>
      <c r="N1316" s="206"/>
      <c r="O1316" s="206"/>
      <c r="P1316" s="206"/>
      <c r="Q1316" s="206"/>
      <c r="R1316" s="206"/>
      <c r="S1316" s="206"/>
      <c r="T1316" s="206"/>
      <c r="U1316" s="206"/>
      <c r="V1316" s="206"/>
      <c r="W1316" s="206"/>
      <c r="X1316" s="206"/>
      <c r="Y1316" s="206"/>
      <c r="Z1316" s="206"/>
      <c r="AA1316" s="206"/>
      <c r="AB1316" s="193"/>
      <c r="AC1316" s="204"/>
      <c r="AD1316" s="204" t="str">
        <f t="shared" si="143"/>
        <v xml:space="preserve"> </v>
      </c>
      <c r="AE1316" s="204"/>
      <c r="AF1316" s="204" t="str">
        <f t="shared" si="144"/>
        <v xml:space="preserve"> </v>
      </c>
      <c r="AG1316" s="204" t="str">
        <f t="shared" si="145"/>
        <v xml:space="preserve"> </v>
      </c>
      <c r="AH1316" s="204" t="str">
        <f>IF(OR(AC1316=" ",AC1316=0,AE1316=" ",AE1316=0)," ",IF(AND(AC1316=1,AE1316=5),"BAJO",IF(AND(AC1316=2,AE1316=5),"BAJO",IF(AND(AC1316=1,AE1316=10),"BAJO",IF(AND(AC1316=2,AE1316=10),"MODERADO",IF(AND(AC1316=1,AE1316=20),"MODERADO",IF(AND(AC1316=3,AE1316=5),"MODERADO",IF(AND(AC1316=4,AE1316=5),"MODERADO",IF(AND(AC1316=5,AE1316=5),"MODERADO",IF(AND(AC1316=2,AE1316=20),"ALTO",IF(AND(AC1316=3,AE1316=10),"ALTO",IF(AND(AC1316=4,AE1316=10),"ALTO",IF(AND(AC1316=5,AE1316=10),"ALTO",IF(AND(AC1316=3,AE1316=20),"EXTREMO",IF(AND(AC1316=4,AE1316=20),"EXTREMO",IF(AND(AC1316=5,AE1316=20),"EXTREMO",VLOOKUP(AG1316,[4]Evaluacion!A:B,2)))))))))))))))))</f>
        <v xml:space="preserve"> </v>
      </c>
      <c r="AI1316" s="213"/>
      <c r="AJ1316" s="214"/>
      <c r="AK1316" s="197"/>
      <c r="AL1316" s="197"/>
      <c r="AM1316" s="197"/>
      <c r="AN1316" s="197"/>
      <c r="AO1316" s="197"/>
      <c r="AP1316" s="197"/>
      <c r="AQ1316" s="197"/>
      <c r="AR1316" s="197"/>
      <c r="AS1316" s="215"/>
      <c r="AT1316" s="204"/>
      <c r="AU1316" s="213"/>
      <c r="AV1316" s="204"/>
      <c r="AW1316" s="204" t="str">
        <f t="shared" si="142"/>
        <v xml:space="preserve"> </v>
      </c>
      <c r="AX1316" s="204" t="str">
        <f t="shared" si="146"/>
        <v xml:space="preserve"> </v>
      </c>
      <c r="AY1316" s="204" t="str">
        <f>IF(OR(AT1316=" ",AT1316=0,AV1316=" ",AV1316=0)," ",IF(AND(AT1316=1,AV1316=5),"BAJO",IF(AND(AT1316=2,AV1316=5),"BAJO",IF(AND(AT1316=1,AV1316=10),"BAJO",IF(AND(AT1316=2,AV1316=10),"MODERADO",IF(AND(AT1316=1,AV1316=20),"MODERADO",IF(AND(AT1316=3,AV1316=5),"MODERADO",IF(AND(AT1316=4,AV1316=5),"MODERADO",IF(AND(AT1316=5,AV1316=5),"MODERADO",IF(AND(AT1316=2,AV1316=20),"ALTO",IF(AND(AT1316=3,AV1316=10),"ALTO",IF(AND(AT1316=4,AV1316=10),"ALTO",IF(AND(AT1316=5,AV1316=10),"ALTO",IF(AND(AT1316=3,AV1316=20),"EXTREMO",IF(AND(AT1316=4,AV1316=20),"EXTREMO",IF(AND(AT1316=5,AV1316=20),"EXTREMO",VLOOKUP(AX1316,[4]Evaluacion!R:S,2)))))))))))))))))</f>
        <v xml:space="preserve"> </v>
      </c>
      <c r="AZ1316" s="204"/>
      <c r="BA1316" s="204"/>
      <c r="BB1316" s="204"/>
      <c r="BC1316" s="204"/>
      <c r="BD1316" s="204"/>
      <c r="BE1316" s="204"/>
      <c r="BF1316" s="204"/>
      <c r="BG1316" s="205"/>
      <c r="BH1316" s="204"/>
    </row>
    <row r="1317" spans="1:60" x14ac:dyDescent="0.2">
      <c r="A1317" s="200"/>
      <c r="B1317" s="192"/>
      <c r="C1317" s="201"/>
      <c r="D1317" s="193"/>
      <c r="E1317" s="193"/>
      <c r="F1317" s="206"/>
      <c r="G1317" s="201"/>
      <c r="H1317" s="194"/>
      <c r="I1317" s="206"/>
      <c r="J1317" s="206"/>
      <c r="K1317" s="206"/>
      <c r="L1317" s="206"/>
      <c r="M1317" s="206"/>
      <c r="N1317" s="206"/>
      <c r="O1317" s="206"/>
      <c r="P1317" s="206"/>
      <c r="Q1317" s="206"/>
      <c r="R1317" s="206"/>
      <c r="S1317" s="206"/>
      <c r="T1317" s="206"/>
      <c r="U1317" s="206"/>
      <c r="V1317" s="206"/>
      <c r="W1317" s="206"/>
      <c r="X1317" s="206"/>
      <c r="Y1317" s="206"/>
      <c r="Z1317" s="206"/>
      <c r="AA1317" s="206"/>
      <c r="AB1317" s="193"/>
      <c r="AC1317" s="204"/>
      <c r="AD1317" s="204" t="str">
        <f t="shared" si="143"/>
        <v xml:space="preserve"> </v>
      </c>
      <c r="AE1317" s="204"/>
      <c r="AF1317" s="204" t="str">
        <f t="shared" si="144"/>
        <v xml:space="preserve"> </v>
      </c>
      <c r="AG1317" s="204" t="str">
        <f t="shared" si="145"/>
        <v xml:space="preserve"> </v>
      </c>
      <c r="AH1317" s="204" t="str">
        <f>IF(OR(AC1317=" ",AC1317=0,AE1317=" ",AE1317=0)," ",IF(AND(AC1317=1,AE1317=5),"BAJO",IF(AND(AC1317=2,AE1317=5),"BAJO",IF(AND(AC1317=1,AE1317=10),"BAJO",IF(AND(AC1317=2,AE1317=10),"MODERADO",IF(AND(AC1317=1,AE1317=20),"MODERADO",IF(AND(AC1317=3,AE1317=5),"MODERADO",IF(AND(AC1317=4,AE1317=5),"MODERADO",IF(AND(AC1317=5,AE1317=5),"MODERADO",IF(AND(AC1317=2,AE1317=20),"ALTO",IF(AND(AC1317=3,AE1317=10),"ALTO",IF(AND(AC1317=4,AE1317=10),"ALTO",IF(AND(AC1317=5,AE1317=10),"ALTO",IF(AND(AC1317=3,AE1317=20),"EXTREMO",IF(AND(AC1317=4,AE1317=20),"EXTREMO",IF(AND(AC1317=5,AE1317=20),"EXTREMO",VLOOKUP(AG1317,[4]Evaluacion!A:B,2)))))))))))))))))</f>
        <v xml:space="preserve"> </v>
      </c>
      <c r="AI1317" s="213"/>
      <c r="AJ1317" s="214"/>
      <c r="AK1317" s="197"/>
      <c r="AL1317" s="197"/>
      <c r="AM1317" s="197"/>
      <c r="AN1317" s="197"/>
      <c r="AO1317" s="197"/>
      <c r="AP1317" s="197"/>
      <c r="AQ1317" s="197"/>
      <c r="AR1317" s="197"/>
      <c r="AS1317" s="215"/>
      <c r="AT1317" s="204"/>
      <c r="AU1317" s="213"/>
      <c r="AV1317" s="204"/>
      <c r="AW1317" s="204" t="str">
        <f t="shared" si="142"/>
        <v xml:space="preserve"> </v>
      </c>
      <c r="AX1317" s="204" t="str">
        <f t="shared" si="146"/>
        <v xml:space="preserve"> </v>
      </c>
      <c r="AY1317" s="204" t="str">
        <f>IF(OR(AT1317=" ",AT1317=0,AV1317=" ",AV1317=0)," ",IF(AND(AT1317=1,AV1317=5),"BAJO",IF(AND(AT1317=2,AV1317=5),"BAJO",IF(AND(AT1317=1,AV1317=10),"BAJO",IF(AND(AT1317=2,AV1317=10),"MODERADO",IF(AND(AT1317=1,AV1317=20),"MODERADO",IF(AND(AT1317=3,AV1317=5),"MODERADO",IF(AND(AT1317=4,AV1317=5),"MODERADO",IF(AND(AT1317=5,AV1317=5),"MODERADO",IF(AND(AT1317=2,AV1317=20),"ALTO",IF(AND(AT1317=3,AV1317=10),"ALTO",IF(AND(AT1317=4,AV1317=10),"ALTO",IF(AND(AT1317=5,AV1317=10),"ALTO",IF(AND(AT1317=3,AV1317=20),"EXTREMO",IF(AND(AT1317=4,AV1317=20),"EXTREMO",IF(AND(AT1317=5,AV1317=20),"EXTREMO",VLOOKUP(AX1317,[4]Evaluacion!R:S,2)))))))))))))))))</f>
        <v xml:space="preserve"> </v>
      </c>
      <c r="AZ1317" s="204"/>
      <c r="BA1317" s="204"/>
      <c r="BB1317" s="204"/>
      <c r="BC1317" s="204"/>
      <c r="BD1317" s="204"/>
      <c r="BE1317" s="204"/>
      <c r="BF1317" s="204"/>
      <c r="BG1317" s="205"/>
      <c r="BH1317" s="204"/>
    </row>
    <row r="1318" spans="1:60" x14ac:dyDescent="0.2">
      <c r="A1318" s="200"/>
      <c r="B1318" s="192"/>
      <c r="C1318" s="201"/>
      <c r="D1318" s="193"/>
      <c r="E1318" s="193"/>
      <c r="F1318" s="206"/>
      <c r="G1318" s="201"/>
      <c r="H1318" s="194"/>
      <c r="I1318" s="206"/>
      <c r="J1318" s="206"/>
      <c r="K1318" s="206"/>
      <c r="L1318" s="206"/>
      <c r="M1318" s="206"/>
      <c r="N1318" s="206"/>
      <c r="O1318" s="206"/>
      <c r="P1318" s="206"/>
      <c r="Q1318" s="206"/>
      <c r="R1318" s="206"/>
      <c r="S1318" s="206"/>
      <c r="T1318" s="206"/>
      <c r="U1318" s="206"/>
      <c r="V1318" s="206"/>
      <c r="W1318" s="206"/>
      <c r="X1318" s="206"/>
      <c r="Y1318" s="206"/>
      <c r="Z1318" s="206"/>
      <c r="AA1318" s="206"/>
      <c r="AB1318" s="193"/>
      <c r="AC1318" s="204"/>
      <c r="AD1318" s="204" t="str">
        <f t="shared" si="143"/>
        <v xml:space="preserve"> </v>
      </c>
      <c r="AE1318" s="204"/>
      <c r="AF1318" s="204" t="str">
        <f t="shared" si="144"/>
        <v xml:space="preserve"> </v>
      </c>
      <c r="AG1318" s="204" t="str">
        <f t="shared" si="145"/>
        <v xml:space="preserve"> </v>
      </c>
      <c r="AH1318" s="204" t="str">
        <f>IF(OR(AC1318=" ",AC1318=0,AE1318=" ",AE1318=0)," ",IF(AND(AC1318=1,AE1318=5),"BAJO",IF(AND(AC1318=2,AE1318=5),"BAJO",IF(AND(AC1318=1,AE1318=10),"BAJO",IF(AND(AC1318=2,AE1318=10),"MODERADO",IF(AND(AC1318=1,AE1318=20),"MODERADO",IF(AND(AC1318=3,AE1318=5),"MODERADO",IF(AND(AC1318=4,AE1318=5),"MODERADO",IF(AND(AC1318=5,AE1318=5),"MODERADO",IF(AND(AC1318=2,AE1318=20),"ALTO",IF(AND(AC1318=3,AE1318=10),"ALTO",IF(AND(AC1318=4,AE1318=10),"ALTO",IF(AND(AC1318=5,AE1318=10),"ALTO",IF(AND(AC1318=3,AE1318=20),"EXTREMO",IF(AND(AC1318=4,AE1318=20),"EXTREMO",IF(AND(AC1318=5,AE1318=20),"EXTREMO",VLOOKUP(AG1318,[4]Evaluacion!A:B,2)))))))))))))))))</f>
        <v xml:space="preserve"> </v>
      </c>
      <c r="AI1318" s="213"/>
      <c r="AJ1318" s="214"/>
      <c r="AK1318" s="197"/>
      <c r="AL1318" s="197"/>
      <c r="AM1318" s="197"/>
      <c r="AN1318" s="197"/>
      <c r="AO1318" s="197"/>
      <c r="AP1318" s="197"/>
      <c r="AQ1318" s="197"/>
      <c r="AR1318" s="197"/>
      <c r="AS1318" s="215"/>
      <c r="AT1318" s="204"/>
      <c r="AU1318" s="213"/>
      <c r="AV1318" s="204"/>
      <c r="AW1318" s="204" t="str">
        <f t="shared" si="142"/>
        <v xml:space="preserve"> </v>
      </c>
      <c r="AX1318" s="204" t="str">
        <f t="shared" si="146"/>
        <v xml:space="preserve"> </v>
      </c>
      <c r="AY1318" s="204" t="str">
        <f>IF(OR(AT1318=" ",AT1318=0,AV1318=" ",AV1318=0)," ",IF(AND(AT1318=1,AV1318=5),"BAJO",IF(AND(AT1318=2,AV1318=5),"BAJO",IF(AND(AT1318=1,AV1318=10),"BAJO",IF(AND(AT1318=2,AV1318=10),"MODERADO",IF(AND(AT1318=1,AV1318=20),"MODERADO",IF(AND(AT1318=3,AV1318=5),"MODERADO",IF(AND(AT1318=4,AV1318=5),"MODERADO",IF(AND(AT1318=5,AV1318=5),"MODERADO",IF(AND(AT1318=2,AV1318=20),"ALTO",IF(AND(AT1318=3,AV1318=10),"ALTO",IF(AND(AT1318=4,AV1318=10),"ALTO",IF(AND(AT1318=5,AV1318=10),"ALTO",IF(AND(AT1318=3,AV1318=20),"EXTREMO",IF(AND(AT1318=4,AV1318=20),"EXTREMO",IF(AND(AT1318=5,AV1318=20),"EXTREMO",VLOOKUP(AX1318,[4]Evaluacion!R:S,2)))))))))))))))))</f>
        <v xml:space="preserve"> </v>
      </c>
      <c r="AZ1318" s="204"/>
      <c r="BA1318" s="204"/>
      <c r="BB1318" s="204"/>
      <c r="BC1318" s="204"/>
      <c r="BD1318" s="204"/>
      <c r="BE1318" s="204"/>
      <c r="BF1318" s="204"/>
      <c r="BG1318" s="205"/>
      <c r="BH1318" s="204"/>
    </row>
    <row r="1319" spans="1:60" x14ac:dyDescent="0.2">
      <c r="A1319" s="200"/>
      <c r="B1319" s="192"/>
      <c r="C1319" s="201"/>
      <c r="D1319" s="193"/>
      <c r="E1319" s="193"/>
      <c r="F1319" s="206"/>
      <c r="G1319" s="201"/>
      <c r="H1319" s="194"/>
      <c r="I1319" s="206"/>
      <c r="J1319" s="206"/>
      <c r="K1319" s="206"/>
      <c r="L1319" s="206"/>
      <c r="M1319" s="206"/>
      <c r="N1319" s="206"/>
      <c r="O1319" s="206"/>
      <c r="P1319" s="206"/>
      <c r="Q1319" s="206"/>
      <c r="R1319" s="206"/>
      <c r="S1319" s="206"/>
      <c r="T1319" s="206"/>
      <c r="U1319" s="206"/>
      <c r="V1319" s="206"/>
      <c r="W1319" s="206"/>
      <c r="X1319" s="206"/>
      <c r="Y1319" s="206"/>
      <c r="Z1319" s="206"/>
      <c r="AA1319" s="206"/>
      <c r="AB1319" s="193"/>
      <c r="AC1319" s="204"/>
      <c r="AD1319" s="204" t="str">
        <f t="shared" si="143"/>
        <v xml:space="preserve"> </v>
      </c>
      <c r="AE1319" s="204"/>
      <c r="AF1319" s="204" t="str">
        <f t="shared" si="144"/>
        <v xml:space="preserve"> </v>
      </c>
      <c r="AG1319" s="204" t="str">
        <f t="shared" si="145"/>
        <v xml:space="preserve"> </v>
      </c>
      <c r="AH1319" s="204" t="str">
        <f>IF(OR(AC1319=" ",AC1319=0,AE1319=" ",AE1319=0)," ",IF(AND(AC1319=1,AE1319=5),"BAJO",IF(AND(AC1319=2,AE1319=5),"BAJO",IF(AND(AC1319=1,AE1319=10),"BAJO",IF(AND(AC1319=2,AE1319=10),"MODERADO",IF(AND(AC1319=1,AE1319=20),"MODERADO",IF(AND(AC1319=3,AE1319=5),"MODERADO",IF(AND(AC1319=4,AE1319=5),"MODERADO",IF(AND(AC1319=5,AE1319=5),"MODERADO",IF(AND(AC1319=2,AE1319=20),"ALTO",IF(AND(AC1319=3,AE1319=10),"ALTO",IF(AND(AC1319=4,AE1319=10),"ALTO",IF(AND(AC1319=5,AE1319=10),"ALTO",IF(AND(AC1319=3,AE1319=20),"EXTREMO",IF(AND(AC1319=4,AE1319=20),"EXTREMO",IF(AND(AC1319=5,AE1319=20),"EXTREMO",VLOOKUP(AG1319,[4]Evaluacion!A:B,2)))))))))))))))))</f>
        <v xml:space="preserve"> </v>
      </c>
      <c r="AI1319" s="213"/>
      <c r="AJ1319" s="214"/>
      <c r="AK1319" s="197"/>
      <c r="AL1319" s="197"/>
      <c r="AM1319" s="197"/>
      <c r="AN1319" s="197"/>
      <c r="AO1319" s="197"/>
      <c r="AP1319" s="197"/>
      <c r="AQ1319" s="197"/>
      <c r="AR1319" s="197"/>
      <c r="AS1319" s="215"/>
      <c r="AT1319" s="204"/>
      <c r="AU1319" s="213"/>
      <c r="AV1319" s="204"/>
      <c r="AW1319" s="204" t="str">
        <f t="shared" si="142"/>
        <v xml:space="preserve"> </v>
      </c>
      <c r="AX1319" s="204" t="str">
        <f t="shared" si="146"/>
        <v xml:space="preserve"> </v>
      </c>
      <c r="AY1319" s="204" t="str">
        <f>IF(OR(AT1319=" ",AT1319=0,AV1319=" ",AV1319=0)," ",IF(AND(AT1319=1,AV1319=5),"BAJO",IF(AND(AT1319=2,AV1319=5),"BAJO",IF(AND(AT1319=1,AV1319=10),"BAJO",IF(AND(AT1319=2,AV1319=10),"MODERADO",IF(AND(AT1319=1,AV1319=20),"MODERADO",IF(AND(AT1319=3,AV1319=5),"MODERADO",IF(AND(AT1319=4,AV1319=5),"MODERADO",IF(AND(AT1319=5,AV1319=5),"MODERADO",IF(AND(AT1319=2,AV1319=20),"ALTO",IF(AND(AT1319=3,AV1319=10),"ALTO",IF(AND(AT1319=4,AV1319=10),"ALTO",IF(AND(AT1319=5,AV1319=10),"ALTO",IF(AND(AT1319=3,AV1319=20),"EXTREMO",IF(AND(AT1319=4,AV1319=20),"EXTREMO",IF(AND(AT1319=5,AV1319=20),"EXTREMO",VLOOKUP(AX1319,[4]Evaluacion!R:S,2)))))))))))))))))</f>
        <v xml:space="preserve"> </v>
      </c>
      <c r="AZ1319" s="204"/>
      <c r="BA1319" s="204"/>
      <c r="BB1319" s="204"/>
      <c r="BC1319" s="204"/>
      <c r="BD1319" s="204"/>
      <c r="BE1319" s="204"/>
      <c r="BF1319" s="204"/>
      <c r="BG1319" s="205"/>
      <c r="BH1319" s="204"/>
    </row>
    <row r="1320" spans="1:60" x14ac:dyDescent="0.2">
      <c r="A1320" s="200"/>
      <c r="B1320" s="192"/>
      <c r="C1320" s="201"/>
      <c r="D1320" s="193"/>
      <c r="E1320" s="193"/>
      <c r="F1320" s="206"/>
      <c r="G1320" s="201"/>
      <c r="H1320" s="194"/>
      <c r="I1320" s="206"/>
      <c r="J1320" s="206"/>
      <c r="K1320" s="206"/>
      <c r="L1320" s="206"/>
      <c r="M1320" s="206"/>
      <c r="N1320" s="206"/>
      <c r="O1320" s="206"/>
      <c r="P1320" s="206"/>
      <c r="Q1320" s="206"/>
      <c r="R1320" s="206"/>
      <c r="S1320" s="206"/>
      <c r="T1320" s="206"/>
      <c r="U1320" s="206"/>
      <c r="V1320" s="206"/>
      <c r="W1320" s="206"/>
      <c r="X1320" s="206"/>
      <c r="Y1320" s="206"/>
      <c r="Z1320" s="206"/>
      <c r="AA1320" s="206"/>
      <c r="AB1320" s="193"/>
      <c r="AC1320" s="204"/>
      <c r="AD1320" s="204" t="str">
        <f t="shared" si="143"/>
        <v xml:space="preserve"> </v>
      </c>
      <c r="AE1320" s="204"/>
      <c r="AF1320" s="204" t="str">
        <f t="shared" si="144"/>
        <v xml:space="preserve"> </v>
      </c>
      <c r="AG1320" s="204" t="str">
        <f t="shared" si="145"/>
        <v xml:space="preserve"> </v>
      </c>
      <c r="AH1320" s="204" t="str">
        <f>IF(OR(AC1320=" ",AC1320=0,AE1320=" ",AE1320=0)," ",IF(AND(AC1320=1,AE1320=5),"BAJO",IF(AND(AC1320=2,AE1320=5),"BAJO",IF(AND(AC1320=1,AE1320=10),"BAJO",IF(AND(AC1320=2,AE1320=10),"MODERADO",IF(AND(AC1320=1,AE1320=20),"MODERADO",IF(AND(AC1320=3,AE1320=5),"MODERADO",IF(AND(AC1320=4,AE1320=5),"MODERADO",IF(AND(AC1320=5,AE1320=5),"MODERADO",IF(AND(AC1320=2,AE1320=20),"ALTO",IF(AND(AC1320=3,AE1320=10),"ALTO",IF(AND(AC1320=4,AE1320=10),"ALTO",IF(AND(AC1320=5,AE1320=10),"ALTO",IF(AND(AC1320=3,AE1320=20),"EXTREMO",IF(AND(AC1320=4,AE1320=20),"EXTREMO",IF(AND(AC1320=5,AE1320=20),"EXTREMO",VLOOKUP(AG1320,[4]Evaluacion!A:B,2)))))))))))))))))</f>
        <v xml:space="preserve"> </v>
      </c>
      <c r="AI1320" s="213"/>
      <c r="AJ1320" s="214"/>
      <c r="AK1320" s="197"/>
      <c r="AL1320" s="197"/>
      <c r="AM1320" s="197"/>
      <c r="AN1320" s="197"/>
      <c r="AO1320" s="197"/>
      <c r="AP1320" s="197"/>
      <c r="AQ1320" s="197"/>
      <c r="AR1320" s="197"/>
      <c r="AS1320" s="215"/>
      <c r="AT1320" s="204"/>
      <c r="AU1320" s="213"/>
      <c r="AV1320" s="204"/>
      <c r="AW1320" s="204" t="str">
        <f t="shared" si="142"/>
        <v xml:space="preserve"> </v>
      </c>
      <c r="AX1320" s="204" t="str">
        <f t="shared" si="146"/>
        <v xml:space="preserve"> </v>
      </c>
      <c r="AY1320" s="204" t="str">
        <f>IF(OR(AT1320=" ",AT1320=0,AV1320=" ",AV1320=0)," ",IF(AND(AT1320=1,AV1320=5),"BAJO",IF(AND(AT1320=2,AV1320=5),"BAJO",IF(AND(AT1320=1,AV1320=10),"BAJO",IF(AND(AT1320=2,AV1320=10),"MODERADO",IF(AND(AT1320=1,AV1320=20),"MODERADO",IF(AND(AT1320=3,AV1320=5),"MODERADO",IF(AND(AT1320=4,AV1320=5),"MODERADO",IF(AND(AT1320=5,AV1320=5),"MODERADO",IF(AND(AT1320=2,AV1320=20),"ALTO",IF(AND(AT1320=3,AV1320=10),"ALTO",IF(AND(AT1320=4,AV1320=10),"ALTO",IF(AND(AT1320=5,AV1320=10),"ALTO",IF(AND(AT1320=3,AV1320=20),"EXTREMO",IF(AND(AT1320=4,AV1320=20),"EXTREMO",IF(AND(AT1320=5,AV1320=20),"EXTREMO",VLOOKUP(AX1320,[4]Evaluacion!R:S,2)))))))))))))))))</f>
        <v xml:space="preserve"> </v>
      </c>
      <c r="AZ1320" s="204"/>
      <c r="BA1320" s="204"/>
      <c r="BB1320" s="204"/>
      <c r="BC1320" s="204"/>
      <c r="BD1320" s="204"/>
      <c r="BE1320" s="204"/>
      <c r="BF1320" s="204"/>
      <c r="BG1320" s="205"/>
      <c r="BH1320" s="204"/>
    </row>
    <row r="1321" spans="1:60" x14ac:dyDescent="0.2">
      <c r="A1321" s="200"/>
      <c r="B1321" s="192"/>
      <c r="C1321" s="201"/>
      <c r="D1321" s="193"/>
      <c r="E1321" s="193"/>
      <c r="F1321" s="206"/>
      <c r="G1321" s="201"/>
      <c r="H1321" s="194"/>
      <c r="I1321" s="206"/>
      <c r="J1321" s="206"/>
      <c r="K1321" s="206"/>
      <c r="L1321" s="206"/>
      <c r="M1321" s="206"/>
      <c r="N1321" s="206"/>
      <c r="O1321" s="206"/>
      <c r="P1321" s="206"/>
      <c r="Q1321" s="206"/>
      <c r="R1321" s="206"/>
      <c r="S1321" s="206"/>
      <c r="T1321" s="206"/>
      <c r="U1321" s="206"/>
      <c r="V1321" s="206"/>
      <c r="W1321" s="206"/>
      <c r="X1321" s="206"/>
      <c r="Y1321" s="206"/>
      <c r="Z1321" s="206"/>
      <c r="AA1321" s="206"/>
      <c r="AB1321" s="193"/>
      <c r="AC1321" s="204"/>
      <c r="AD1321" s="204" t="str">
        <f t="shared" si="143"/>
        <v xml:space="preserve"> </v>
      </c>
      <c r="AE1321" s="204"/>
      <c r="AF1321" s="204" t="str">
        <f t="shared" si="144"/>
        <v xml:space="preserve"> </v>
      </c>
      <c r="AG1321" s="204" t="str">
        <f t="shared" si="145"/>
        <v xml:space="preserve"> </v>
      </c>
      <c r="AH1321" s="204" t="str">
        <f>IF(OR(AC1321=" ",AC1321=0,AE1321=" ",AE1321=0)," ",IF(AND(AC1321=1,AE1321=5),"BAJO",IF(AND(AC1321=2,AE1321=5),"BAJO",IF(AND(AC1321=1,AE1321=10),"BAJO",IF(AND(AC1321=2,AE1321=10),"MODERADO",IF(AND(AC1321=1,AE1321=20),"MODERADO",IF(AND(AC1321=3,AE1321=5),"MODERADO",IF(AND(AC1321=4,AE1321=5),"MODERADO",IF(AND(AC1321=5,AE1321=5),"MODERADO",IF(AND(AC1321=2,AE1321=20),"ALTO",IF(AND(AC1321=3,AE1321=10),"ALTO",IF(AND(AC1321=4,AE1321=10),"ALTO",IF(AND(AC1321=5,AE1321=10),"ALTO",IF(AND(AC1321=3,AE1321=20),"EXTREMO",IF(AND(AC1321=4,AE1321=20),"EXTREMO",IF(AND(AC1321=5,AE1321=20),"EXTREMO",VLOOKUP(AG1321,[4]Evaluacion!A:B,2)))))))))))))))))</f>
        <v xml:space="preserve"> </v>
      </c>
      <c r="AI1321" s="213"/>
      <c r="AJ1321" s="214"/>
      <c r="AK1321" s="197"/>
      <c r="AL1321" s="197"/>
      <c r="AM1321" s="197"/>
      <c r="AN1321" s="197"/>
      <c r="AO1321" s="197"/>
      <c r="AP1321" s="197"/>
      <c r="AQ1321" s="197"/>
      <c r="AR1321" s="197"/>
      <c r="AS1321" s="215"/>
      <c r="AT1321" s="204"/>
      <c r="AU1321" s="213"/>
      <c r="AV1321" s="204"/>
      <c r="AW1321" s="204" t="str">
        <f t="shared" si="142"/>
        <v xml:space="preserve"> </v>
      </c>
      <c r="AX1321" s="204" t="str">
        <f t="shared" si="146"/>
        <v xml:space="preserve"> </v>
      </c>
      <c r="AY1321" s="204" t="str">
        <f>IF(OR(AT1321=" ",AT1321=0,AV1321=" ",AV1321=0)," ",IF(AND(AT1321=1,AV1321=5),"BAJO",IF(AND(AT1321=2,AV1321=5),"BAJO",IF(AND(AT1321=1,AV1321=10),"BAJO",IF(AND(AT1321=2,AV1321=10),"MODERADO",IF(AND(AT1321=1,AV1321=20),"MODERADO",IF(AND(AT1321=3,AV1321=5),"MODERADO",IF(AND(AT1321=4,AV1321=5),"MODERADO",IF(AND(AT1321=5,AV1321=5),"MODERADO",IF(AND(AT1321=2,AV1321=20),"ALTO",IF(AND(AT1321=3,AV1321=10),"ALTO",IF(AND(AT1321=4,AV1321=10),"ALTO",IF(AND(AT1321=5,AV1321=10),"ALTO",IF(AND(AT1321=3,AV1321=20),"EXTREMO",IF(AND(AT1321=4,AV1321=20),"EXTREMO",IF(AND(AT1321=5,AV1321=20),"EXTREMO",VLOOKUP(AX1321,[4]Evaluacion!R:S,2)))))))))))))))))</f>
        <v xml:space="preserve"> </v>
      </c>
      <c r="AZ1321" s="204"/>
      <c r="BA1321" s="204"/>
      <c r="BB1321" s="204"/>
      <c r="BC1321" s="204"/>
      <c r="BD1321" s="204"/>
      <c r="BE1321" s="204"/>
      <c r="BF1321" s="204"/>
      <c r="BG1321" s="205"/>
      <c r="BH1321" s="204"/>
    </row>
    <row r="1322" spans="1:60" x14ac:dyDescent="0.2">
      <c r="A1322" s="200"/>
      <c r="B1322" s="192"/>
      <c r="C1322" s="201"/>
      <c r="D1322" s="193"/>
      <c r="E1322" s="193"/>
      <c r="F1322" s="206"/>
      <c r="G1322" s="201"/>
      <c r="H1322" s="194"/>
      <c r="I1322" s="206"/>
      <c r="J1322" s="206"/>
      <c r="K1322" s="206"/>
      <c r="L1322" s="206"/>
      <c r="M1322" s="206"/>
      <c r="N1322" s="206"/>
      <c r="O1322" s="206"/>
      <c r="P1322" s="206"/>
      <c r="Q1322" s="206"/>
      <c r="R1322" s="206"/>
      <c r="S1322" s="206"/>
      <c r="T1322" s="206"/>
      <c r="U1322" s="206"/>
      <c r="V1322" s="206"/>
      <c r="W1322" s="206"/>
      <c r="X1322" s="206"/>
      <c r="Y1322" s="206"/>
      <c r="Z1322" s="206"/>
      <c r="AA1322" s="206"/>
      <c r="AB1322" s="193"/>
      <c r="AC1322" s="204"/>
      <c r="AD1322" s="204" t="str">
        <f t="shared" si="143"/>
        <v xml:space="preserve"> </v>
      </c>
      <c r="AE1322" s="204"/>
      <c r="AF1322" s="204" t="str">
        <f t="shared" si="144"/>
        <v xml:space="preserve"> </v>
      </c>
      <c r="AG1322" s="204" t="str">
        <f t="shared" si="145"/>
        <v xml:space="preserve"> </v>
      </c>
      <c r="AH1322" s="204" t="str">
        <f>IF(OR(AC1322=" ",AC1322=0,AE1322=" ",AE1322=0)," ",IF(AND(AC1322=1,AE1322=5),"BAJO",IF(AND(AC1322=2,AE1322=5),"BAJO",IF(AND(AC1322=1,AE1322=10),"BAJO",IF(AND(AC1322=2,AE1322=10),"MODERADO",IF(AND(AC1322=1,AE1322=20),"MODERADO",IF(AND(AC1322=3,AE1322=5),"MODERADO",IF(AND(AC1322=4,AE1322=5),"MODERADO",IF(AND(AC1322=5,AE1322=5),"MODERADO",IF(AND(AC1322=2,AE1322=20),"ALTO",IF(AND(AC1322=3,AE1322=10),"ALTO",IF(AND(AC1322=4,AE1322=10),"ALTO",IF(AND(AC1322=5,AE1322=10),"ALTO",IF(AND(AC1322=3,AE1322=20),"EXTREMO",IF(AND(AC1322=4,AE1322=20),"EXTREMO",IF(AND(AC1322=5,AE1322=20),"EXTREMO",VLOOKUP(AG1322,[4]Evaluacion!A:B,2)))))))))))))))))</f>
        <v xml:space="preserve"> </v>
      </c>
      <c r="AI1322" s="213"/>
      <c r="AJ1322" s="214"/>
      <c r="AK1322" s="197"/>
      <c r="AL1322" s="197"/>
      <c r="AM1322" s="197"/>
      <c r="AN1322" s="197"/>
      <c r="AO1322" s="197"/>
      <c r="AP1322" s="197"/>
      <c r="AQ1322" s="197"/>
      <c r="AR1322" s="197"/>
      <c r="AS1322" s="215"/>
      <c r="AT1322" s="204"/>
      <c r="AU1322" s="213"/>
      <c r="AV1322" s="204"/>
      <c r="AW1322" s="204" t="str">
        <f t="shared" si="142"/>
        <v xml:space="preserve"> </v>
      </c>
      <c r="AX1322" s="204" t="str">
        <f t="shared" si="146"/>
        <v xml:space="preserve"> </v>
      </c>
      <c r="AY1322" s="204" t="str">
        <f>IF(OR(AT1322=" ",AT1322=0,AV1322=" ",AV1322=0)," ",IF(AND(AT1322=1,AV1322=5),"BAJO",IF(AND(AT1322=2,AV1322=5),"BAJO",IF(AND(AT1322=1,AV1322=10),"BAJO",IF(AND(AT1322=2,AV1322=10),"MODERADO",IF(AND(AT1322=1,AV1322=20),"MODERADO",IF(AND(AT1322=3,AV1322=5),"MODERADO",IF(AND(AT1322=4,AV1322=5),"MODERADO",IF(AND(AT1322=5,AV1322=5),"MODERADO",IF(AND(AT1322=2,AV1322=20),"ALTO",IF(AND(AT1322=3,AV1322=10),"ALTO",IF(AND(AT1322=4,AV1322=10),"ALTO",IF(AND(AT1322=5,AV1322=10),"ALTO",IF(AND(AT1322=3,AV1322=20),"EXTREMO",IF(AND(AT1322=4,AV1322=20),"EXTREMO",IF(AND(AT1322=5,AV1322=20),"EXTREMO",VLOOKUP(AX1322,[4]Evaluacion!R:S,2)))))))))))))))))</f>
        <v xml:space="preserve"> </v>
      </c>
      <c r="AZ1322" s="204"/>
      <c r="BA1322" s="204"/>
      <c r="BB1322" s="204"/>
      <c r="BC1322" s="204"/>
      <c r="BD1322" s="204"/>
      <c r="BE1322" s="204"/>
      <c r="BF1322" s="204"/>
      <c r="BG1322" s="205"/>
      <c r="BH1322" s="204"/>
    </row>
    <row r="1323" spans="1:60" x14ac:dyDescent="0.2">
      <c r="A1323" s="200"/>
      <c r="B1323" s="192"/>
      <c r="C1323" s="201"/>
      <c r="D1323" s="193"/>
      <c r="E1323" s="193"/>
      <c r="F1323" s="206"/>
      <c r="G1323" s="201"/>
      <c r="H1323" s="194"/>
      <c r="I1323" s="206"/>
      <c r="J1323" s="206"/>
      <c r="K1323" s="206"/>
      <c r="L1323" s="206"/>
      <c r="M1323" s="206"/>
      <c r="N1323" s="206"/>
      <c r="O1323" s="206"/>
      <c r="P1323" s="206"/>
      <c r="Q1323" s="206"/>
      <c r="R1323" s="206"/>
      <c r="S1323" s="206"/>
      <c r="T1323" s="206"/>
      <c r="U1323" s="206"/>
      <c r="V1323" s="206"/>
      <c r="W1323" s="206"/>
      <c r="X1323" s="206"/>
      <c r="Y1323" s="206"/>
      <c r="Z1323" s="206"/>
      <c r="AA1323" s="206"/>
      <c r="AB1323" s="193"/>
      <c r="AC1323" s="204"/>
      <c r="AD1323" s="204" t="str">
        <f t="shared" si="143"/>
        <v xml:space="preserve"> </v>
      </c>
      <c r="AE1323" s="204"/>
      <c r="AF1323" s="204" t="str">
        <f t="shared" si="144"/>
        <v xml:space="preserve"> </v>
      </c>
      <c r="AG1323" s="204" t="str">
        <f t="shared" si="145"/>
        <v xml:space="preserve"> </v>
      </c>
      <c r="AH1323" s="204" t="str">
        <f>IF(OR(AC1323=" ",AC1323=0,AE1323=" ",AE1323=0)," ",IF(AND(AC1323=1,AE1323=5),"BAJO",IF(AND(AC1323=2,AE1323=5),"BAJO",IF(AND(AC1323=1,AE1323=10),"BAJO",IF(AND(AC1323=2,AE1323=10),"MODERADO",IF(AND(AC1323=1,AE1323=20),"MODERADO",IF(AND(AC1323=3,AE1323=5),"MODERADO",IF(AND(AC1323=4,AE1323=5),"MODERADO",IF(AND(AC1323=5,AE1323=5),"MODERADO",IF(AND(AC1323=2,AE1323=20),"ALTO",IF(AND(AC1323=3,AE1323=10),"ALTO",IF(AND(AC1323=4,AE1323=10),"ALTO",IF(AND(AC1323=5,AE1323=10),"ALTO",IF(AND(AC1323=3,AE1323=20),"EXTREMO",IF(AND(AC1323=4,AE1323=20),"EXTREMO",IF(AND(AC1323=5,AE1323=20),"EXTREMO",VLOOKUP(AG1323,[4]Evaluacion!A:B,2)))))))))))))))))</f>
        <v xml:space="preserve"> </v>
      </c>
      <c r="AI1323" s="213"/>
      <c r="AJ1323" s="214"/>
      <c r="AK1323" s="197"/>
      <c r="AL1323" s="197"/>
      <c r="AM1323" s="197"/>
      <c r="AN1323" s="197"/>
      <c r="AO1323" s="197"/>
      <c r="AP1323" s="197"/>
      <c r="AQ1323" s="197"/>
      <c r="AR1323" s="197"/>
      <c r="AS1323" s="215"/>
      <c r="AT1323" s="204"/>
      <c r="AU1323" s="213"/>
      <c r="AV1323" s="204"/>
      <c r="AW1323" s="204" t="str">
        <f t="shared" si="142"/>
        <v xml:space="preserve"> </v>
      </c>
      <c r="AX1323" s="204" t="str">
        <f t="shared" si="146"/>
        <v xml:space="preserve"> </v>
      </c>
      <c r="AY1323" s="204" t="str">
        <f>IF(OR(AT1323=" ",AT1323=0,AV1323=" ",AV1323=0)," ",IF(AND(AT1323=1,AV1323=5),"BAJO",IF(AND(AT1323=2,AV1323=5),"BAJO",IF(AND(AT1323=1,AV1323=10),"BAJO",IF(AND(AT1323=2,AV1323=10),"MODERADO",IF(AND(AT1323=1,AV1323=20),"MODERADO",IF(AND(AT1323=3,AV1323=5),"MODERADO",IF(AND(AT1323=4,AV1323=5),"MODERADO",IF(AND(AT1323=5,AV1323=5),"MODERADO",IF(AND(AT1323=2,AV1323=20),"ALTO",IF(AND(AT1323=3,AV1323=10),"ALTO",IF(AND(AT1323=4,AV1323=10),"ALTO",IF(AND(AT1323=5,AV1323=10),"ALTO",IF(AND(AT1323=3,AV1323=20),"EXTREMO",IF(AND(AT1323=4,AV1323=20),"EXTREMO",IF(AND(AT1323=5,AV1323=20),"EXTREMO",VLOOKUP(AX1323,[4]Evaluacion!R:S,2)))))))))))))))))</f>
        <v xml:space="preserve"> </v>
      </c>
      <c r="AZ1323" s="204"/>
      <c r="BA1323" s="204"/>
      <c r="BB1323" s="204"/>
      <c r="BC1323" s="204"/>
      <c r="BD1323" s="204"/>
      <c r="BE1323" s="204"/>
      <c r="BF1323" s="204"/>
      <c r="BG1323" s="205"/>
      <c r="BH1323" s="204"/>
    </row>
    <row r="1324" spans="1:60" x14ac:dyDescent="0.2">
      <c r="A1324" s="200"/>
      <c r="B1324" s="192"/>
      <c r="C1324" s="201"/>
      <c r="D1324" s="193"/>
      <c r="E1324" s="193"/>
      <c r="F1324" s="206"/>
      <c r="G1324" s="201"/>
      <c r="H1324" s="194"/>
      <c r="I1324" s="206"/>
      <c r="J1324" s="206"/>
      <c r="K1324" s="206"/>
      <c r="L1324" s="206"/>
      <c r="M1324" s="206"/>
      <c r="N1324" s="206"/>
      <c r="O1324" s="206"/>
      <c r="P1324" s="206"/>
      <c r="Q1324" s="206"/>
      <c r="R1324" s="206"/>
      <c r="S1324" s="206"/>
      <c r="T1324" s="206"/>
      <c r="U1324" s="206"/>
      <c r="V1324" s="206"/>
      <c r="W1324" s="206"/>
      <c r="X1324" s="206"/>
      <c r="Y1324" s="206"/>
      <c r="Z1324" s="206"/>
      <c r="AA1324" s="206"/>
      <c r="AB1324" s="193"/>
      <c r="AC1324" s="204"/>
      <c r="AD1324" s="204" t="str">
        <f t="shared" si="143"/>
        <v xml:space="preserve"> </v>
      </c>
      <c r="AE1324" s="204"/>
      <c r="AF1324" s="204" t="str">
        <f t="shared" si="144"/>
        <v xml:space="preserve"> </v>
      </c>
      <c r="AG1324" s="204" t="str">
        <f t="shared" si="145"/>
        <v xml:space="preserve"> </v>
      </c>
      <c r="AH1324" s="204" t="str">
        <f>IF(OR(AC1324=" ",AC1324=0,AE1324=" ",AE1324=0)," ",IF(AND(AC1324=1,AE1324=5),"BAJO",IF(AND(AC1324=2,AE1324=5),"BAJO",IF(AND(AC1324=1,AE1324=10),"BAJO",IF(AND(AC1324=2,AE1324=10),"MODERADO",IF(AND(AC1324=1,AE1324=20),"MODERADO",IF(AND(AC1324=3,AE1324=5),"MODERADO",IF(AND(AC1324=4,AE1324=5),"MODERADO",IF(AND(AC1324=5,AE1324=5),"MODERADO",IF(AND(AC1324=2,AE1324=20),"ALTO",IF(AND(AC1324=3,AE1324=10),"ALTO",IF(AND(AC1324=4,AE1324=10),"ALTO",IF(AND(AC1324=5,AE1324=10),"ALTO",IF(AND(AC1324=3,AE1324=20),"EXTREMO",IF(AND(AC1324=4,AE1324=20),"EXTREMO",IF(AND(AC1324=5,AE1324=20),"EXTREMO",VLOOKUP(AG1324,[4]Evaluacion!A:B,2)))))))))))))))))</f>
        <v xml:space="preserve"> </v>
      </c>
      <c r="AI1324" s="213"/>
      <c r="AJ1324" s="214"/>
      <c r="AK1324" s="197"/>
      <c r="AL1324" s="197"/>
      <c r="AM1324" s="197"/>
      <c r="AN1324" s="197"/>
      <c r="AO1324" s="197"/>
      <c r="AP1324" s="197"/>
      <c r="AQ1324" s="197"/>
      <c r="AR1324" s="197"/>
      <c r="AS1324" s="215"/>
      <c r="AT1324" s="204"/>
      <c r="AU1324" s="213"/>
      <c r="AV1324" s="204"/>
      <c r="AW1324" s="204" t="str">
        <f t="shared" si="142"/>
        <v xml:space="preserve"> </v>
      </c>
      <c r="AX1324" s="204" t="str">
        <f t="shared" si="146"/>
        <v xml:space="preserve"> </v>
      </c>
      <c r="AY1324" s="204" t="str">
        <f>IF(OR(AT1324=" ",AT1324=0,AV1324=" ",AV1324=0)," ",IF(AND(AT1324=1,AV1324=5),"BAJO",IF(AND(AT1324=2,AV1324=5),"BAJO",IF(AND(AT1324=1,AV1324=10),"BAJO",IF(AND(AT1324=2,AV1324=10),"MODERADO",IF(AND(AT1324=1,AV1324=20),"MODERADO",IF(AND(AT1324=3,AV1324=5),"MODERADO",IF(AND(AT1324=4,AV1324=5),"MODERADO",IF(AND(AT1324=5,AV1324=5),"MODERADO",IF(AND(AT1324=2,AV1324=20),"ALTO",IF(AND(AT1324=3,AV1324=10),"ALTO",IF(AND(AT1324=4,AV1324=10),"ALTO",IF(AND(AT1324=5,AV1324=10),"ALTO",IF(AND(AT1324=3,AV1324=20),"EXTREMO",IF(AND(AT1324=4,AV1324=20),"EXTREMO",IF(AND(AT1324=5,AV1324=20),"EXTREMO",VLOOKUP(AX1324,[4]Evaluacion!R:S,2)))))))))))))))))</f>
        <v xml:space="preserve"> </v>
      </c>
      <c r="AZ1324" s="204"/>
      <c r="BA1324" s="204"/>
      <c r="BB1324" s="204"/>
      <c r="BC1324" s="204"/>
      <c r="BD1324" s="204"/>
      <c r="BE1324" s="204"/>
      <c r="BF1324" s="204"/>
      <c r="BG1324" s="205"/>
      <c r="BH1324" s="204"/>
    </row>
    <row r="1325" spans="1:60" x14ac:dyDescent="0.2">
      <c r="A1325" s="200"/>
      <c r="B1325" s="192"/>
      <c r="C1325" s="201"/>
      <c r="D1325" s="193"/>
      <c r="E1325" s="193"/>
      <c r="F1325" s="206"/>
      <c r="G1325" s="201"/>
      <c r="H1325" s="194"/>
      <c r="I1325" s="206"/>
      <c r="J1325" s="206"/>
      <c r="K1325" s="206"/>
      <c r="L1325" s="206"/>
      <c r="M1325" s="206"/>
      <c r="N1325" s="206"/>
      <c r="O1325" s="206"/>
      <c r="P1325" s="206"/>
      <c r="Q1325" s="206"/>
      <c r="R1325" s="206"/>
      <c r="S1325" s="206"/>
      <c r="T1325" s="206"/>
      <c r="U1325" s="206"/>
      <c r="V1325" s="206"/>
      <c r="W1325" s="206"/>
      <c r="X1325" s="206"/>
      <c r="Y1325" s="206"/>
      <c r="Z1325" s="206"/>
      <c r="AA1325" s="206"/>
      <c r="AB1325" s="193"/>
      <c r="AC1325" s="204"/>
      <c r="AD1325" s="204" t="str">
        <f t="shared" si="143"/>
        <v xml:space="preserve"> </v>
      </c>
      <c r="AE1325" s="204"/>
      <c r="AF1325" s="204" t="str">
        <f t="shared" si="144"/>
        <v xml:space="preserve"> </v>
      </c>
      <c r="AG1325" s="204" t="str">
        <f t="shared" si="145"/>
        <v xml:space="preserve"> </v>
      </c>
      <c r="AH1325" s="204" t="str">
        <f>IF(OR(AC1325=" ",AC1325=0,AE1325=" ",AE1325=0)," ",IF(AND(AC1325=1,AE1325=5),"BAJO",IF(AND(AC1325=2,AE1325=5),"BAJO",IF(AND(AC1325=1,AE1325=10),"BAJO",IF(AND(AC1325=2,AE1325=10),"MODERADO",IF(AND(AC1325=1,AE1325=20),"MODERADO",IF(AND(AC1325=3,AE1325=5),"MODERADO",IF(AND(AC1325=4,AE1325=5),"MODERADO",IF(AND(AC1325=5,AE1325=5),"MODERADO",IF(AND(AC1325=2,AE1325=20),"ALTO",IF(AND(AC1325=3,AE1325=10),"ALTO",IF(AND(AC1325=4,AE1325=10),"ALTO",IF(AND(AC1325=5,AE1325=10),"ALTO",IF(AND(AC1325=3,AE1325=20),"EXTREMO",IF(AND(AC1325=4,AE1325=20),"EXTREMO",IF(AND(AC1325=5,AE1325=20),"EXTREMO",VLOOKUP(AG1325,[4]Evaluacion!A:B,2)))))))))))))))))</f>
        <v xml:space="preserve"> </v>
      </c>
      <c r="AI1325" s="213"/>
      <c r="AJ1325" s="214"/>
      <c r="AK1325" s="197"/>
      <c r="AL1325" s="197"/>
      <c r="AM1325" s="197"/>
      <c r="AN1325" s="197"/>
      <c r="AO1325" s="197"/>
      <c r="AP1325" s="197"/>
      <c r="AQ1325" s="197"/>
      <c r="AR1325" s="197"/>
      <c r="AS1325" s="215"/>
      <c r="AT1325" s="204"/>
      <c r="AU1325" s="213"/>
      <c r="AV1325" s="204"/>
      <c r="AW1325" s="204" t="str">
        <f t="shared" si="142"/>
        <v xml:space="preserve"> </v>
      </c>
      <c r="AX1325" s="204" t="str">
        <f t="shared" si="146"/>
        <v xml:space="preserve"> </v>
      </c>
      <c r="AY1325" s="204" t="str">
        <f>IF(OR(AT1325=" ",AT1325=0,AV1325=" ",AV1325=0)," ",IF(AND(AT1325=1,AV1325=5),"BAJO",IF(AND(AT1325=2,AV1325=5),"BAJO",IF(AND(AT1325=1,AV1325=10),"BAJO",IF(AND(AT1325=2,AV1325=10),"MODERADO",IF(AND(AT1325=1,AV1325=20),"MODERADO",IF(AND(AT1325=3,AV1325=5),"MODERADO",IF(AND(AT1325=4,AV1325=5),"MODERADO",IF(AND(AT1325=5,AV1325=5),"MODERADO",IF(AND(AT1325=2,AV1325=20),"ALTO",IF(AND(AT1325=3,AV1325=10),"ALTO",IF(AND(AT1325=4,AV1325=10),"ALTO",IF(AND(AT1325=5,AV1325=10),"ALTO",IF(AND(AT1325=3,AV1325=20),"EXTREMO",IF(AND(AT1325=4,AV1325=20),"EXTREMO",IF(AND(AT1325=5,AV1325=20),"EXTREMO",VLOOKUP(AX1325,[4]Evaluacion!R:S,2)))))))))))))))))</f>
        <v xml:space="preserve"> </v>
      </c>
      <c r="AZ1325" s="204"/>
      <c r="BA1325" s="204"/>
      <c r="BB1325" s="204"/>
      <c r="BC1325" s="204"/>
      <c r="BD1325" s="204"/>
      <c r="BE1325" s="204"/>
      <c r="BF1325" s="204"/>
      <c r="BG1325" s="205"/>
      <c r="BH1325" s="204"/>
    </row>
    <row r="1326" spans="1:60" x14ac:dyDescent="0.2">
      <c r="A1326" s="200"/>
      <c r="B1326" s="192"/>
      <c r="C1326" s="201"/>
      <c r="D1326" s="193"/>
      <c r="E1326" s="193"/>
      <c r="F1326" s="206"/>
      <c r="G1326" s="201"/>
      <c r="H1326" s="194"/>
      <c r="I1326" s="206"/>
      <c r="J1326" s="206"/>
      <c r="K1326" s="206"/>
      <c r="L1326" s="206"/>
      <c r="M1326" s="206"/>
      <c r="N1326" s="206"/>
      <c r="O1326" s="206"/>
      <c r="P1326" s="206"/>
      <c r="Q1326" s="206"/>
      <c r="R1326" s="206"/>
      <c r="S1326" s="206"/>
      <c r="T1326" s="206"/>
      <c r="U1326" s="206"/>
      <c r="V1326" s="206"/>
      <c r="W1326" s="206"/>
      <c r="X1326" s="206"/>
      <c r="Y1326" s="206"/>
      <c r="Z1326" s="206"/>
      <c r="AA1326" s="206"/>
      <c r="AB1326" s="193"/>
      <c r="AC1326" s="204"/>
      <c r="AD1326" s="204" t="str">
        <f t="shared" si="143"/>
        <v xml:space="preserve"> </v>
      </c>
      <c r="AE1326" s="204"/>
      <c r="AF1326" s="204" t="str">
        <f t="shared" si="144"/>
        <v xml:space="preserve"> </v>
      </c>
      <c r="AG1326" s="204" t="str">
        <f t="shared" si="145"/>
        <v xml:space="preserve"> </v>
      </c>
      <c r="AH1326" s="204" t="str">
        <f>IF(OR(AC1326=" ",AC1326=0,AE1326=" ",AE1326=0)," ",IF(AND(AC1326=1,AE1326=5),"BAJO",IF(AND(AC1326=2,AE1326=5),"BAJO",IF(AND(AC1326=1,AE1326=10),"BAJO",IF(AND(AC1326=2,AE1326=10),"MODERADO",IF(AND(AC1326=1,AE1326=20),"MODERADO",IF(AND(AC1326=3,AE1326=5),"MODERADO",IF(AND(AC1326=4,AE1326=5),"MODERADO",IF(AND(AC1326=5,AE1326=5),"MODERADO",IF(AND(AC1326=2,AE1326=20),"ALTO",IF(AND(AC1326=3,AE1326=10),"ALTO",IF(AND(AC1326=4,AE1326=10),"ALTO",IF(AND(AC1326=5,AE1326=10),"ALTO",IF(AND(AC1326=3,AE1326=20),"EXTREMO",IF(AND(AC1326=4,AE1326=20),"EXTREMO",IF(AND(AC1326=5,AE1326=20),"EXTREMO",VLOOKUP(AG1326,[4]Evaluacion!A:B,2)))))))))))))))))</f>
        <v xml:space="preserve"> </v>
      </c>
      <c r="AI1326" s="213"/>
      <c r="AJ1326" s="214"/>
      <c r="AK1326" s="197"/>
      <c r="AL1326" s="197"/>
      <c r="AM1326" s="197"/>
      <c r="AN1326" s="197"/>
      <c r="AO1326" s="197"/>
      <c r="AP1326" s="197"/>
      <c r="AQ1326" s="197"/>
      <c r="AR1326" s="197"/>
      <c r="AS1326" s="215"/>
      <c r="AT1326" s="204"/>
      <c r="AU1326" s="213"/>
      <c r="AV1326" s="204"/>
      <c r="AW1326" s="204" t="str">
        <f t="shared" si="142"/>
        <v xml:space="preserve"> </v>
      </c>
      <c r="AX1326" s="204" t="str">
        <f t="shared" si="146"/>
        <v xml:space="preserve"> </v>
      </c>
      <c r="AY1326" s="204" t="str">
        <f>IF(OR(AT1326=" ",AT1326=0,AV1326=" ",AV1326=0)," ",IF(AND(AT1326=1,AV1326=5),"BAJO",IF(AND(AT1326=2,AV1326=5),"BAJO",IF(AND(AT1326=1,AV1326=10),"BAJO",IF(AND(AT1326=2,AV1326=10),"MODERADO",IF(AND(AT1326=1,AV1326=20),"MODERADO",IF(AND(AT1326=3,AV1326=5),"MODERADO",IF(AND(AT1326=4,AV1326=5),"MODERADO",IF(AND(AT1326=5,AV1326=5),"MODERADO",IF(AND(AT1326=2,AV1326=20),"ALTO",IF(AND(AT1326=3,AV1326=10),"ALTO",IF(AND(AT1326=4,AV1326=10),"ALTO",IF(AND(AT1326=5,AV1326=10),"ALTO",IF(AND(AT1326=3,AV1326=20),"EXTREMO",IF(AND(AT1326=4,AV1326=20),"EXTREMO",IF(AND(AT1326=5,AV1326=20),"EXTREMO",VLOOKUP(AX1326,[4]Evaluacion!R:S,2)))))))))))))))))</f>
        <v xml:space="preserve"> </v>
      </c>
      <c r="AZ1326" s="204"/>
      <c r="BA1326" s="204"/>
      <c r="BB1326" s="204"/>
      <c r="BC1326" s="204"/>
      <c r="BD1326" s="204"/>
      <c r="BE1326" s="204"/>
      <c r="BF1326" s="204"/>
      <c r="BG1326" s="205"/>
      <c r="BH1326" s="204"/>
    </row>
    <row r="1327" spans="1:60" x14ac:dyDescent="0.2">
      <c r="A1327" s="200"/>
      <c r="B1327" s="192"/>
      <c r="C1327" s="201"/>
      <c r="D1327" s="193"/>
      <c r="E1327" s="193"/>
      <c r="F1327" s="206"/>
      <c r="G1327" s="201"/>
      <c r="H1327" s="194"/>
      <c r="I1327" s="206"/>
      <c r="J1327" s="206"/>
      <c r="K1327" s="206"/>
      <c r="L1327" s="206"/>
      <c r="M1327" s="206"/>
      <c r="N1327" s="206"/>
      <c r="O1327" s="206"/>
      <c r="P1327" s="206"/>
      <c r="Q1327" s="206"/>
      <c r="R1327" s="206"/>
      <c r="S1327" s="206"/>
      <c r="T1327" s="206"/>
      <c r="U1327" s="206"/>
      <c r="V1327" s="206"/>
      <c r="W1327" s="206"/>
      <c r="X1327" s="206"/>
      <c r="Y1327" s="206"/>
      <c r="Z1327" s="206"/>
      <c r="AA1327" s="206"/>
      <c r="AB1327" s="193"/>
      <c r="AC1327" s="204"/>
      <c r="AD1327" s="204" t="str">
        <f t="shared" si="143"/>
        <v xml:space="preserve"> </v>
      </c>
      <c r="AE1327" s="204"/>
      <c r="AF1327" s="204" t="str">
        <f t="shared" si="144"/>
        <v xml:space="preserve"> </v>
      </c>
      <c r="AG1327" s="204" t="str">
        <f t="shared" si="145"/>
        <v xml:space="preserve"> </v>
      </c>
      <c r="AH1327" s="204" t="str">
        <f>IF(OR(AC1327=" ",AC1327=0,AE1327=" ",AE1327=0)," ",IF(AND(AC1327=1,AE1327=5),"BAJO",IF(AND(AC1327=2,AE1327=5),"BAJO",IF(AND(AC1327=1,AE1327=10),"BAJO",IF(AND(AC1327=2,AE1327=10),"MODERADO",IF(AND(AC1327=1,AE1327=20),"MODERADO",IF(AND(AC1327=3,AE1327=5),"MODERADO",IF(AND(AC1327=4,AE1327=5),"MODERADO",IF(AND(AC1327=5,AE1327=5),"MODERADO",IF(AND(AC1327=2,AE1327=20),"ALTO",IF(AND(AC1327=3,AE1327=10),"ALTO",IF(AND(AC1327=4,AE1327=10),"ALTO",IF(AND(AC1327=5,AE1327=10),"ALTO",IF(AND(AC1327=3,AE1327=20),"EXTREMO",IF(AND(AC1327=4,AE1327=20),"EXTREMO",IF(AND(AC1327=5,AE1327=20),"EXTREMO",VLOOKUP(AG1327,[4]Evaluacion!A:B,2)))))))))))))))))</f>
        <v xml:space="preserve"> </v>
      </c>
      <c r="AI1327" s="213"/>
      <c r="AJ1327" s="214"/>
      <c r="AK1327" s="197"/>
      <c r="AL1327" s="197"/>
      <c r="AM1327" s="197"/>
      <c r="AN1327" s="197"/>
      <c r="AO1327" s="197"/>
      <c r="AP1327" s="197"/>
      <c r="AQ1327" s="197"/>
      <c r="AR1327" s="197"/>
      <c r="AS1327" s="215"/>
      <c r="AT1327" s="204"/>
      <c r="AU1327" s="213"/>
      <c r="AV1327" s="204"/>
      <c r="AW1327" s="204" t="str">
        <f t="shared" si="142"/>
        <v xml:space="preserve"> </v>
      </c>
      <c r="AX1327" s="204" t="str">
        <f t="shared" si="146"/>
        <v xml:space="preserve"> </v>
      </c>
      <c r="AY1327" s="204" t="str">
        <f>IF(OR(AT1327=" ",AT1327=0,AV1327=" ",AV1327=0)," ",IF(AND(AT1327=1,AV1327=5),"BAJO",IF(AND(AT1327=2,AV1327=5),"BAJO",IF(AND(AT1327=1,AV1327=10),"BAJO",IF(AND(AT1327=2,AV1327=10),"MODERADO",IF(AND(AT1327=1,AV1327=20),"MODERADO",IF(AND(AT1327=3,AV1327=5),"MODERADO",IF(AND(AT1327=4,AV1327=5),"MODERADO",IF(AND(AT1327=5,AV1327=5),"MODERADO",IF(AND(AT1327=2,AV1327=20),"ALTO",IF(AND(AT1327=3,AV1327=10),"ALTO",IF(AND(AT1327=4,AV1327=10),"ALTO",IF(AND(AT1327=5,AV1327=10),"ALTO",IF(AND(AT1327=3,AV1327=20),"EXTREMO",IF(AND(AT1327=4,AV1327=20),"EXTREMO",IF(AND(AT1327=5,AV1327=20),"EXTREMO",VLOOKUP(AX1327,[4]Evaluacion!R:S,2)))))))))))))))))</f>
        <v xml:space="preserve"> </v>
      </c>
      <c r="AZ1327" s="204"/>
      <c r="BA1327" s="204"/>
      <c r="BB1327" s="204"/>
      <c r="BC1327" s="204"/>
      <c r="BD1327" s="204"/>
      <c r="BE1327" s="204"/>
      <c r="BF1327" s="204"/>
      <c r="BG1327" s="205"/>
      <c r="BH1327" s="204"/>
    </row>
    <row r="1328" spans="1:60" x14ac:dyDescent="0.2">
      <c r="A1328" s="200"/>
      <c r="B1328" s="192"/>
      <c r="C1328" s="201"/>
      <c r="D1328" s="193"/>
      <c r="E1328" s="193"/>
      <c r="F1328" s="206"/>
      <c r="G1328" s="201"/>
      <c r="H1328" s="194"/>
      <c r="I1328" s="206"/>
      <c r="J1328" s="206"/>
      <c r="K1328" s="206"/>
      <c r="L1328" s="206"/>
      <c r="M1328" s="206"/>
      <c r="N1328" s="206"/>
      <c r="O1328" s="206"/>
      <c r="P1328" s="206"/>
      <c r="Q1328" s="206"/>
      <c r="R1328" s="206"/>
      <c r="S1328" s="206"/>
      <c r="T1328" s="206"/>
      <c r="U1328" s="206"/>
      <c r="V1328" s="206"/>
      <c r="W1328" s="206"/>
      <c r="X1328" s="206"/>
      <c r="Y1328" s="206"/>
      <c r="Z1328" s="206"/>
      <c r="AA1328" s="206"/>
      <c r="AB1328" s="193"/>
      <c r="AC1328" s="204"/>
      <c r="AD1328" s="204" t="str">
        <f t="shared" si="143"/>
        <v xml:space="preserve"> </v>
      </c>
      <c r="AE1328" s="204"/>
      <c r="AF1328" s="204" t="str">
        <f t="shared" si="144"/>
        <v xml:space="preserve"> </v>
      </c>
      <c r="AG1328" s="204" t="str">
        <f t="shared" si="145"/>
        <v xml:space="preserve"> </v>
      </c>
      <c r="AH1328" s="204" t="str">
        <f>IF(OR(AC1328=" ",AC1328=0,AE1328=" ",AE1328=0)," ",IF(AND(AC1328=1,AE1328=5),"BAJO",IF(AND(AC1328=2,AE1328=5),"BAJO",IF(AND(AC1328=1,AE1328=10),"BAJO",IF(AND(AC1328=2,AE1328=10),"MODERADO",IF(AND(AC1328=1,AE1328=20),"MODERADO",IF(AND(AC1328=3,AE1328=5),"MODERADO",IF(AND(AC1328=4,AE1328=5),"MODERADO",IF(AND(AC1328=5,AE1328=5),"MODERADO",IF(AND(AC1328=2,AE1328=20),"ALTO",IF(AND(AC1328=3,AE1328=10),"ALTO",IF(AND(AC1328=4,AE1328=10),"ALTO",IF(AND(AC1328=5,AE1328=10),"ALTO",IF(AND(AC1328=3,AE1328=20),"EXTREMO",IF(AND(AC1328=4,AE1328=20),"EXTREMO",IF(AND(AC1328=5,AE1328=20),"EXTREMO",VLOOKUP(AG1328,[4]Evaluacion!A:B,2)))))))))))))))))</f>
        <v xml:space="preserve"> </v>
      </c>
      <c r="AI1328" s="213"/>
      <c r="AJ1328" s="214"/>
      <c r="AK1328" s="197"/>
      <c r="AL1328" s="197"/>
      <c r="AM1328" s="197"/>
      <c r="AN1328" s="197"/>
      <c r="AO1328" s="197"/>
      <c r="AP1328" s="197"/>
      <c r="AQ1328" s="197"/>
      <c r="AR1328" s="197"/>
      <c r="AS1328" s="215"/>
      <c r="AT1328" s="204"/>
      <c r="AU1328" s="213"/>
      <c r="AV1328" s="204"/>
      <c r="AW1328" s="204" t="str">
        <f t="shared" si="142"/>
        <v xml:space="preserve"> </v>
      </c>
      <c r="AX1328" s="204" t="str">
        <f t="shared" si="146"/>
        <v xml:space="preserve"> </v>
      </c>
      <c r="AY1328" s="204" t="str">
        <f>IF(OR(AT1328=" ",AT1328=0,AV1328=" ",AV1328=0)," ",IF(AND(AT1328=1,AV1328=5),"BAJO",IF(AND(AT1328=2,AV1328=5),"BAJO",IF(AND(AT1328=1,AV1328=10),"BAJO",IF(AND(AT1328=2,AV1328=10),"MODERADO",IF(AND(AT1328=1,AV1328=20),"MODERADO",IF(AND(AT1328=3,AV1328=5),"MODERADO",IF(AND(AT1328=4,AV1328=5),"MODERADO",IF(AND(AT1328=5,AV1328=5),"MODERADO",IF(AND(AT1328=2,AV1328=20),"ALTO",IF(AND(AT1328=3,AV1328=10),"ALTO",IF(AND(AT1328=4,AV1328=10),"ALTO",IF(AND(AT1328=5,AV1328=10),"ALTO",IF(AND(AT1328=3,AV1328=20),"EXTREMO",IF(AND(AT1328=4,AV1328=20),"EXTREMO",IF(AND(AT1328=5,AV1328=20),"EXTREMO",VLOOKUP(AX1328,[4]Evaluacion!R:S,2)))))))))))))))))</f>
        <v xml:space="preserve"> </v>
      </c>
      <c r="AZ1328" s="204"/>
      <c r="BA1328" s="204"/>
      <c r="BB1328" s="204"/>
      <c r="BC1328" s="204"/>
      <c r="BD1328" s="204"/>
      <c r="BE1328" s="204"/>
      <c r="BF1328" s="204"/>
      <c r="BG1328" s="205"/>
      <c r="BH1328" s="204"/>
    </row>
    <row r="1329" spans="1:60" x14ac:dyDescent="0.2">
      <c r="A1329" s="200"/>
      <c r="B1329" s="192"/>
      <c r="C1329" s="201"/>
      <c r="D1329" s="193"/>
      <c r="E1329" s="193"/>
      <c r="F1329" s="206"/>
      <c r="G1329" s="201"/>
      <c r="H1329" s="194"/>
      <c r="I1329" s="206"/>
      <c r="J1329" s="206"/>
      <c r="K1329" s="206"/>
      <c r="L1329" s="206"/>
      <c r="M1329" s="206"/>
      <c r="N1329" s="206"/>
      <c r="O1329" s="206"/>
      <c r="P1329" s="206"/>
      <c r="Q1329" s="206"/>
      <c r="R1329" s="206"/>
      <c r="S1329" s="206"/>
      <c r="T1329" s="206"/>
      <c r="U1329" s="206"/>
      <c r="V1329" s="206"/>
      <c r="W1329" s="206"/>
      <c r="X1329" s="206"/>
      <c r="Y1329" s="206"/>
      <c r="Z1329" s="206"/>
      <c r="AA1329" s="206"/>
      <c r="AB1329" s="193"/>
      <c r="AC1329" s="204"/>
      <c r="AD1329" s="204" t="str">
        <f t="shared" si="143"/>
        <v xml:space="preserve"> </v>
      </c>
      <c r="AE1329" s="204"/>
      <c r="AF1329" s="204" t="str">
        <f t="shared" si="144"/>
        <v xml:space="preserve"> </v>
      </c>
      <c r="AG1329" s="204" t="str">
        <f t="shared" si="145"/>
        <v xml:space="preserve"> </v>
      </c>
      <c r="AH1329" s="204" t="str">
        <f>IF(OR(AC1329=" ",AC1329=0,AE1329=" ",AE1329=0)," ",IF(AND(AC1329=1,AE1329=5),"BAJO",IF(AND(AC1329=2,AE1329=5),"BAJO",IF(AND(AC1329=1,AE1329=10),"BAJO",IF(AND(AC1329=2,AE1329=10),"MODERADO",IF(AND(AC1329=1,AE1329=20),"MODERADO",IF(AND(AC1329=3,AE1329=5),"MODERADO",IF(AND(AC1329=4,AE1329=5),"MODERADO",IF(AND(AC1329=5,AE1329=5),"MODERADO",IF(AND(AC1329=2,AE1329=20),"ALTO",IF(AND(AC1329=3,AE1329=10),"ALTO",IF(AND(AC1329=4,AE1329=10),"ALTO",IF(AND(AC1329=5,AE1329=10),"ALTO",IF(AND(AC1329=3,AE1329=20),"EXTREMO",IF(AND(AC1329=4,AE1329=20),"EXTREMO",IF(AND(AC1329=5,AE1329=20),"EXTREMO",VLOOKUP(AG1329,[4]Evaluacion!A:B,2)))))))))))))))))</f>
        <v xml:space="preserve"> </v>
      </c>
      <c r="AI1329" s="213"/>
      <c r="AJ1329" s="214"/>
      <c r="AK1329" s="197"/>
      <c r="AL1329" s="197"/>
      <c r="AM1329" s="197"/>
      <c r="AN1329" s="197"/>
      <c r="AO1329" s="197"/>
      <c r="AP1329" s="197"/>
      <c r="AQ1329" s="197"/>
      <c r="AR1329" s="197"/>
      <c r="AS1329" s="215"/>
      <c r="AT1329" s="204"/>
      <c r="AU1329" s="213"/>
      <c r="AV1329" s="204"/>
      <c r="AW1329" s="204" t="str">
        <f t="shared" si="142"/>
        <v xml:space="preserve"> </v>
      </c>
      <c r="AX1329" s="204" t="str">
        <f t="shared" si="146"/>
        <v xml:space="preserve"> </v>
      </c>
      <c r="AY1329" s="204" t="str">
        <f>IF(OR(AT1329=" ",AT1329=0,AV1329=" ",AV1329=0)," ",IF(AND(AT1329=1,AV1329=5),"BAJO",IF(AND(AT1329=2,AV1329=5),"BAJO",IF(AND(AT1329=1,AV1329=10),"BAJO",IF(AND(AT1329=2,AV1329=10),"MODERADO",IF(AND(AT1329=1,AV1329=20),"MODERADO",IF(AND(AT1329=3,AV1329=5),"MODERADO",IF(AND(AT1329=4,AV1329=5),"MODERADO",IF(AND(AT1329=5,AV1329=5),"MODERADO",IF(AND(AT1329=2,AV1329=20),"ALTO",IF(AND(AT1329=3,AV1329=10),"ALTO",IF(AND(AT1329=4,AV1329=10),"ALTO",IF(AND(AT1329=5,AV1329=10),"ALTO",IF(AND(AT1329=3,AV1329=20),"EXTREMO",IF(AND(AT1329=4,AV1329=20),"EXTREMO",IF(AND(AT1329=5,AV1329=20),"EXTREMO",VLOOKUP(AX1329,[4]Evaluacion!R:S,2)))))))))))))))))</f>
        <v xml:space="preserve"> </v>
      </c>
      <c r="AZ1329" s="204"/>
      <c r="BA1329" s="204"/>
      <c r="BB1329" s="204"/>
      <c r="BC1329" s="204"/>
      <c r="BD1329" s="204"/>
      <c r="BE1329" s="204"/>
      <c r="BF1329" s="204"/>
      <c r="BG1329" s="205"/>
      <c r="BH1329" s="204"/>
    </row>
    <row r="1330" spans="1:60" x14ac:dyDescent="0.2">
      <c r="A1330" s="200"/>
      <c r="B1330" s="192"/>
      <c r="C1330" s="201"/>
      <c r="D1330" s="193"/>
      <c r="E1330" s="193"/>
      <c r="F1330" s="206"/>
      <c r="G1330" s="201"/>
      <c r="H1330" s="194"/>
      <c r="I1330" s="206"/>
      <c r="J1330" s="206"/>
      <c r="K1330" s="206"/>
      <c r="L1330" s="206"/>
      <c r="M1330" s="206"/>
      <c r="N1330" s="206"/>
      <c r="O1330" s="206"/>
      <c r="P1330" s="206"/>
      <c r="Q1330" s="206"/>
      <c r="R1330" s="206"/>
      <c r="S1330" s="206"/>
      <c r="T1330" s="206"/>
      <c r="U1330" s="206"/>
      <c r="V1330" s="206"/>
      <c r="W1330" s="206"/>
      <c r="X1330" s="206"/>
      <c r="Y1330" s="206"/>
      <c r="Z1330" s="206"/>
      <c r="AA1330" s="206"/>
      <c r="AB1330" s="193"/>
      <c r="AC1330" s="204"/>
      <c r="AD1330" s="204" t="str">
        <f t="shared" si="143"/>
        <v xml:space="preserve"> </v>
      </c>
      <c r="AE1330" s="204"/>
      <c r="AF1330" s="204" t="str">
        <f t="shared" si="144"/>
        <v xml:space="preserve"> </v>
      </c>
      <c r="AG1330" s="204" t="str">
        <f t="shared" si="145"/>
        <v xml:space="preserve"> </v>
      </c>
      <c r="AH1330" s="204" t="str">
        <f>IF(OR(AC1330=" ",AC1330=0,AE1330=" ",AE1330=0)," ",IF(AND(AC1330=1,AE1330=5),"BAJO",IF(AND(AC1330=2,AE1330=5),"BAJO",IF(AND(AC1330=1,AE1330=10),"BAJO",IF(AND(AC1330=2,AE1330=10),"MODERADO",IF(AND(AC1330=1,AE1330=20),"MODERADO",IF(AND(AC1330=3,AE1330=5),"MODERADO",IF(AND(AC1330=4,AE1330=5),"MODERADO",IF(AND(AC1330=5,AE1330=5),"MODERADO",IF(AND(AC1330=2,AE1330=20),"ALTO",IF(AND(AC1330=3,AE1330=10),"ALTO",IF(AND(AC1330=4,AE1330=10),"ALTO",IF(AND(AC1330=5,AE1330=10),"ALTO",IF(AND(AC1330=3,AE1330=20),"EXTREMO",IF(AND(AC1330=4,AE1330=20),"EXTREMO",IF(AND(AC1330=5,AE1330=20),"EXTREMO",VLOOKUP(AG1330,[4]Evaluacion!A:B,2)))))))))))))))))</f>
        <v xml:space="preserve"> </v>
      </c>
      <c r="AI1330" s="213"/>
      <c r="AJ1330" s="214"/>
      <c r="AK1330" s="197"/>
      <c r="AL1330" s="197"/>
      <c r="AM1330" s="197"/>
      <c r="AN1330" s="197"/>
      <c r="AO1330" s="197"/>
      <c r="AP1330" s="197"/>
      <c r="AQ1330" s="197"/>
      <c r="AR1330" s="197"/>
      <c r="AS1330" s="215"/>
      <c r="AT1330" s="204"/>
      <c r="AU1330" s="213"/>
      <c r="AV1330" s="204"/>
      <c r="AW1330" s="204" t="str">
        <f t="shared" si="142"/>
        <v xml:space="preserve"> </v>
      </c>
      <c r="AX1330" s="204" t="str">
        <f t="shared" si="146"/>
        <v xml:space="preserve"> </v>
      </c>
      <c r="AY1330" s="204" t="str">
        <f>IF(OR(AT1330=" ",AT1330=0,AV1330=" ",AV1330=0)," ",IF(AND(AT1330=1,AV1330=5),"BAJO",IF(AND(AT1330=2,AV1330=5),"BAJO",IF(AND(AT1330=1,AV1330=10),"BAJO",IF(AND(AT1330=2,AV1330=10),"MODERADO",IF(AND(AT1330=1,AV1330=20),"MODERADO",IF(AND(AT1330=3,AV1330=5),"MODERADO",IF(AND(AT1330=4,AV1330=5),"MODERADO",IF(AND(AT1330=5,AV1330=5),"MODERADO",IF(AND(AT1330=2,AV1330=20),"ALTO",IF(AND(AT1330=3,AV1330=10),"ALTO",IF(AND(AT1330=4,AV1330=10),"ALTO",IF(AND(AT1330=5,AV1330=10),"ALTO",IF(AND(AT1330=3,AV1330=20),"EXTREMO",IF(AND(AT1330=4,AV1330=20),"EXTREMO",IF(AND(AT1330=5,AV1330=20),"EXTREMO",VLOOKUP(AX1330,[4]Evaluacion!R:S,2)))))))))))))))))</f>
        <v xml:space="preserve"> </v>
      </c>
      <c r="AZ1330" s="204"/>
      <c r="BA1330" s="204"/>
      <c r="BB1330" s="204"/>
      <c r="BC1330" s="204"/>
      <c r="BD1330" s="204"/>
      <c r="BE1330" s="204"/>
      <c r="BF1330" s="204"/>
      <c r="BG1330" s="205"/>
      <c r="BH1330" s="204"/>
    </row>
    <row r="1331" spans="1:60" x14ac:dyDescent="0.2">
      <c r="A1331" s="200"/>
      <c r="B1331" s="192"/>
      <c r="C1331" s="201"/>
      <c r="D1331" s="193"/>
      <c r="E1331" s="193"/>
      <c r="F1331" s="206"/>
      <c r="G1331" s="201"/>
      <c r="H1331" s="194"/>
      <c r="I1331" s="206"/>
      <c r="J1331" s="206"/>
      <c r="K1331" s="206"/>
      <c r="L1331" s="206"/>
      <c r="M1331" s="206"/>
      <c r="N1331" s="206"/>
      <c r="O1331" s="206"/>
      <c r="P1331" s="206"/>
      <c r="Q1331" s="206"/>
      <c r="R1331" s="206"/>
      <c r="S1331" s="206"/>
      <c r="T1331" s="206"/>
      <c r="U1331" s="206"/>
      <c r="V1331" s="206"/>
      <c r="W1331" s="206"/>
      <c r="X1331" s="206"/>
      <c r="Y1331" s="206"/>
      <c r="Z1331" s="206"/>
      <c r="AA1331" s="206"/>
      <c r="AB1331" s="193"/>
      <c r="AC1331" s="204"/>
      <c r="AD1331" s="204" t="str">
        <f t="shared" si="143"/>
        <v xml:space="preserve"> </v>
      </c>
      <c r="AE1331" s="204"/>
      <c r="AF1331" s="204" t="str">
        <f t="shared" si="144"/>
        <v xml:space="preserve"> </v>
      </c>
      <c r="AG1331" s="204" t="str">
        <f t="shared" si="145"/>
        <v xml:space="preserve"> </v>
      </c>
      <c r="AH1331" s="204" t="str">
        <f>IF(OR(AC1331=" ",AC1331=0,AE1331=" ",AE1331=0)," ",IF(AND(AC1331=1,AE1331=5),"BAJO",IF(AND(AC1331=2,AE1331=5),"BAJO",IF(AND(AC1331=1,AE1331=10),"BAJO",IF(AND(AC1331=2,AE1331=10),"MODERADO",IF(AND(AC1331=1,AE1331=20),"MODERADO",IF(AND(AC1331=3,AE1331=5),"MODERADO",IF(AND(AC1331=4,AE1331=5),"MODERADO",IF(AND(AC1331=5,AE1331=5),"MODERADO",IF(AND(AC1331=2,AE1331=20),"ALTO",IF(AND(AC1331=3,AE1331=10),"ALTO",IF(AND(AC1331=4,AE1331=10),"ALTO",IF(AND(AC1331=5,AE1331=10),"ALTO",IF(AND(AC1331=3,AE1331=20),"EXTREMO",IF(AND(AC1331=4,AE1331=20),"EXTREMO",IF(AND(AC1331=5,AE1331=20),"EXTREMO",VLOOKUP(AG1331,[4]Evaluacion!A:B,2)))))))))))))))))</f>
        <v xml:space="preserve"> </v>
      </c>
      <c r="AI1331" s="213"/>
      <c r="AJ1331" s="214"/>
      <c r="AK1331" s="197"/>
      <c r="AL1331" s="197"/>
      <c r="AM1331" s="197"/>
      <c r="AN1331" s="197"/>
      <c r="AO1331" s="197"/>
      <c r="AP1331" s="197"/>
      <c r="AQ1331" s="197"/>
      <c r="AR1331" s="197"/>
      <c r="AS1331" s="215"/>
      <c r="AT1331" s="204"/>
      <c r="AU1331" s="213"/>
      <c r="AV1331" s="204"/>
      <c r="AW1331" s="204" t="str">
        <f t="shared" si="142"/>
        <v xml:space="preserve"> </v>
      </c>
      <c r="AX1331" s="204" t="str">
        <f t="shared" si="146"/>
        <v xml:space="preserve"> </v>
      </c>
      <c r="AY1331" s="204" t="str">
        <f>IF(OR(AT1331=" ",AT1331=0,AV1331=" ",AV1331=0)," ",IF(AND(AT1331=1,AV1331=5),"BAJO",IF(AND(AT1331=2,AV1331=5),"BAJO",IF(AND(AT1331=1,AV1331=10),"BAJO",IF(AND(AT1331=2,AV1331=10),"MODERADO",IF(AND(AT1331=1,AV1331=20),"MODERADO",IF(AND(AT1331=3,AV1331=5),"MODERADO",IF(AND(AT1331=4,AV1331=5),"MODERADO",IF(AND(AT1331=5,AV1331=5),"MODERADO",IF(AND(AT1331=2,AV1331=20),"ALTO",IF(AND(AT1331=3,AV1331=10),"ALTO",IF(AND(AT1331=4,AV1331=10),"ALTO",IF(AND(AT1331=5,AV1331=10),"ALTO",IF(AND(AT1331=3,AV1331=20),"EXTREMO",IF(AND(AT1331=4,AV1331=20),"EXTREMO",IF(AND(AT1331=5,AV1331=20),"EXTREMO",VLOOKUP(AX1331,[4]Evaluacion!R:S,2)))))))))))))))))</f>
        <v xml:space="preserve"> </v>
      </c>
      <c r="AZ1331" s="204"/>
      <c r="BA1331" s="204"/>
      <c r="BB1331" s="204"/>
      <c r="BC1331" s="204"/>
      <c r="BD1331" s="204"/>
      <c r="BE1331" s="204"/>
      <c r="BF1331" s="204"/>
      <c r="BG1331" s="205"/>
      <c r="BH1331" s="204"/>
    </row>
    <row r="1332" spans="1:60" x14ac:dyDescent="0.2">
      <c r="A1332" s="200"/>
      <c r="B1332" s="192"/>
      <c r="C1332" s="201"/>
      <c r="D1332" s="193"/>
      <c r="E1332" s="193"/>
      <c r="F1332" s="206"/>
      <c r="G1332" s="201"/>
      <c r="H1332" s="194"/>
      <c r="I1332" s="206"/>
      <c r="J1332" s="206"/>
      <c r="K1332" s="206"/>
      <c r="L1332" s="206"/>
      <c r="M1332" s="206"/>
      <c r="N1332" s="206"/>
      <c r="O1332" s="206"/>
      <c r="P1332" s="206"/>
      <c r="Q1332" s="206"/>
      <c r="R1332" s="206"/>
      <c r="S1332" s="206"/>
      <c r="T1332" s="206"/>
      <c r="U1332" s="206"/>
      <c r="V1332" s="206"/>
      <c r="W1332" s="206"/>
      <c r="X1332" s="206"/>
      <c r="Y1332" s="206"/>
      <c r="Z1332" s="206"/>
      <c r="AA1332" s="206"/>
      <c r="AB1332" s="193"/>
      <c r="AC1332" s="204"/>
      <c r="AD1332" s="204" t="str">
        <f t="shared" si="143"/>
        <v xml:space="preserve"> </v>
      </c>
      <c r="AE1332" s="204"/>
      <c r="AF1332" s="204" t="str">
        <f t="shared" si="144"/>
        <v xml:space="preserve"> </v>
      </c>
      <c r="AG1332" s="204" t="str">
        <f t="shared" si="145"/>
        <v xml:space="preserve"> </v>
      </c>
      <c r="AH1332" s="204" t="str">
        <f>IF(OR(AC1332=" ",AC1332=0,AE1332=" ",AE1332=0)," ",IF(AND(AC1332=1,AE1332=5),"BAJO",IF(AND(AC1332=2,AE1332=5),"BAJO",IF(AND(AC1332=1,AE1332=10),"BAJO",IF(AND(AC1332=2,AE1332=10),"MODERADO",IF(AND(AC1332=1,AE1332=20),"MODERADO",IF(AND(AC1332=3,AE1332=5),"MODERADO",IF(AND(AC1332=4,AE1332=5),"MODERADO",IF(AND(AC1332=5,AE1332=5),"MODERADO",IF(AND(AC1332=2,AE1332=20),"ALTO",IF(AND(AC1332=3,AE1332=10),"ALTO",IF(AND(AC1332=4,AE1332=10),"ALTO",IF(AND(AC1332=5,AE1332=10),"ALTO",IF(AND(AC1332=3,AE1332=20),"EXTREMO",IF(AND(AC1332=4,AE1332=20),"EXTREMO",IF(AND(AC1332=5,AE1332=20),"EXTREMO",VLOOKUP(AG1332,[4]Evaluacion!A:B,2)))))))))))))))))</f>
        <v xml:space="preserve"> </v>
      </c>
      <c r="AI1332" s="213"/>
      <c r="AJ1332" s="214"/>
      <c r="AK1332" s="197"/>
      <c r="AL1332" s="197"/>
      <c r="AM1332" s="197"/>
      <c r="AN1332" s="197"/>
      <c r="AO1332" s="197"/>
      <c r="AP1332" s="197"/>
      <c r="AQ1332" s="197"/>
      <c r="AR1332" s="197"/>
      <c r="AS1332" s="215"/>
      <c r="AT1332" s="204"/>
      <c r="AU1332" s="213"/>
      <c r="AV1332" s="204"/>
      <c r="AW1332" s="204" t="str">
        <f t="shared" si="142"/>
        <v xml:space="preserve"> </v>
      </c>
      <c r="AX1332" s="204" t="str">
        <f t="shared" si="146"/>
        <v xml:space="preserve"> </v>
      </c>
      <c r="AY1332" s="204" t="str">
        <f>IF(OR(AT1332=" ",AT1332=0,AV1332=" ",AV1332=0)," ",IF(AND(AT1332=1,AV1332=5),"BAJO",IF(AND(AT1332=2,AV1332=5),"BAJO",IF(AND(AT1332=1,AV1332=10),"BAJO",IF(AND(AT1332=2,AV1332=10),"MODERADO",IF(AND(AT1332=1,AV1332=20),"MODERADO",IF(AND(AT1332=3,AV1332=5),"MODERADO",IF(AND(AT1332=4,AV1332=5),"MODERADO",IF(AND(AT1332=5,AV1332=5),"MODERADO",IF(AND(AT1332=2,AV1332=20),"ALTO",IF(AND(AT1332=3,AV1332=10),"ALTO",IF(AND(AT1332=4,AV1332=10),"ALTO",IF(AND(AT1332=5,AV1332=10),"ALTO",IF(AND(AT1332=3,AV1332=20),"EXTREMO",IF(AND(AT1332=4,AV1332=20),"EXTREMO",IF(AND(AT1332=5,AV1332=20),"EXTREMO",VLOOKUP(AX1332,[4]Evaluacion!R:S,2)))))))))))))))))</f>
        <v xml:space="preserve"> </v>
      </c>
      <c r="AZ1332" s="204"/>
      <c r="BA1332" s="204"/>
      <c r="BB1332" s="204"/>
      <c r="BC1332" s="204"/>
      <c r="BD1332" s="204"/>
      <c r="BE1332" s="204"/>
      <c r="BF1332" s="204"/>
      <c r="BG1332" s="205"/>
      <c r="BH1332" s="204"/>
    </row>
    <row r="1333" spans="1:60" x14ac:dyDescent="0.2">
      <c r="A1333" s="200"/>
      <c r="B1333" s="192"/>
      <c r="C1333" s="201"/>
      <c r="D1333" s="193"/>
      <c r="E1333" s="193"/>
      <c r="F1333" s="206"/>
      <c r="G1333" s="201"/>
      <c r="H1333" s="194"/>
      <c r="I1333" s="206"/>
      <c r="J1333" s="206"/>
      <c r="K1333" s="206"/>
      <c r="L1333" s="206"/>
      <c r="M1333" s="206"/>
      <c r="N1333" s="206"/>
      <c r="O1333" s="206"/>
      <c r="P1333" s="206"/>
      <c r="Q1333" s="206"/>
      <c r="R1333" s="206"/>
      <c r="S1333" s="206"/>
      <c r="T1333" s="206"/>
      <c r="U1333" s="206"/>
      <c r="V1333" s="206"/>
      <c r="W1333" s="206"/>
      <c r="X1333" s="206"/>
      <c r="Y1333" s="206"/>
      <c r="Z1333" s="206"/>
      <c r="AA1333" s="206"/>
      <c r="AB1333" s="193"/>
      <c r="AC1333" s="204"/>
      <c r="AD1333" s="204" t="str">
        <f t="shared" si="143"/>
        <v xml:space="preserve"> </v>
      </c>
      <c r="AE1333" s="204"/>
      <c r="AF1333" s="204" t="str">
        <f t="shared" si="144"/>
        <v xml:space="preserve"> </v>
      </c>
      <c r="AG1333" s="204" t="str">
        <f t="shared" si="145"/>
        <v xml:space="preserve"> </v>
      </c>
      <c r="AH1333" s="204" t="str">
        <f>IF(OR(AC1333=" ",AC1333=0,AE1333=" ",AE1333=0)," ",IF(AND(AC1333=1,AE1333=5),"BAJO",IF(AND(AC1333=2,AE1333=5),"BAJO",IF(AND(AC1333=1,AE1333=10),"BAJO",IF(AND(AC1333=2,AE1333=10),"MODERADO",IF(AND(AC1333=1,AE1333=20),"MODERADO",IF(AND(AC1333=3,AE1333=5),"MODERADO",IF(AND(AC1333=4,AE1333=5),"MODERADO",IF(AND(AC1333=5,AE1333=5),"MODERADO",IF(AND(AC1333=2,AE1333=20),"ALTO",IF(AND(AC1333=3,AE1333=10),"ALTO",IF(AND(AC1333=4,AE1333=10),"ALTO",IF(AND(AC1333=5,AE1333=10),"ALTO",IF(AND(AC1333=3,AE1333=20),"EXTREMO",IF(AND(AC1333=4,AE1333=20),"EXTREMO",IF(AND(AC1333=5,AE1333=20),"EXTREMO",VLOOKUP(AG1333,[4]Evaluacion!A:B,2)))))))))))))))))</f>
        <v xml:space="preserve"> </v>
      </c>
      <c r="AI1333" s="213"/>
      <c r="AJ1333" s="214"/>
      <c r="AK1333" s="197"/>
      <c r="AL1333" s="197"/>
      <c r="AM1333" s="197"/>
      <c r="AN1333" s="197"/>
      <c r="AO1333" s="197"/>
      <c r="AP1333" s="197"/>
      <c r="AQ1333" s="197"/>
      <c r="AR1333" s="197"/>
      <c r="AS1333" s="215"/>
      <c r="AT1333" s="204"/>
      <c r="AU1333" s="213"/>
      <c r="AV1333" s="204"/>
      <c r="AW1333" s="204" t="str">
        <f t="shared" si="142"/>
        <v xml:space="preserve"> </v>
      </c>
      <c r="AX1333" s="204" t="str">
        <f t="shared" si="146"/>
        <v xml:space="preserve"> </v>
      </c>
      <c r="AY1333" s="204" t="str">
        <f>IF(OR(AT1333=" ",AT1333=0,AV1333=" ",AV1333=0)," ",IF(AND(AT1333=1,AV1333=5),"BAJO",IF(AND(AT1333=2,AV1333=5),"BAJO",IF(AND(AT1333=1,AV1333=10),"BAJO",IF(AND(AT1333=2,AV1333=10),"MODERADO",IF(AND(AT1333=1,AV1333=20),"MODERADO",IF(AND(AT1333=3,AV1333=5),"MODERADO",IF(AND(AT1333=4,AV1333=5),"MODERADO",IF(AND(AT1333=5,AV1333=5),"MODERADO",IF(AND(AT1333=2,AV1333=20),"ALTO",IF(AND(AT1333=3,AV1333=10),"ALTO",IF(AND(AT1333=4,AV1333=10),"ALTO",IF(AND(AT1333=5,AV1333=10),"ALTO",IF(AND(AT1333=3,AV1333=20),"EXTREMO",IF(AND(AT1333=4,AV1333=20),"EXTREMO",IF(AND(AT1333=5,AV1333=20),"EXTREMO",VLOOKUP(AX1333,[4]Evaluacion!R:S,2)))))))))))))))))</f>
        <v xml:space="preserve"> </v>
      </c>
      <c r="AZ1333" s="204"/>
      <c r="BA1333" s="204"/>
      <c r="BB1333" s="204"/>
      <c r="BC1333" s="204"/>
      <c r="BD1333" s="204"/>
      <c r="BE1333" s="204"/>
      <c r="BF1333" s="204"/>
      <c r="BG1333" s="205"/>
      <c r="BH1333" s="204"/>
    </row>
    <row r="1334" spans="1:60" x14ac:dyDescent="0.2">
      <c r="A1334" s="200"/>
      <c r="B1334" s="192"/>
      <c r="C1334" s="201"/>
      <c r="D1334" s="193"/>
      <c r="E1334" s="193"/>
      <c r="F1334" s="206"/>
      <c r="G1334" s="201"/>
      <c r="H1334" s="194"/>
      <c r="I1334" s="206"/>
      <c r="J1334" s="206"/>
      <c r="K1334" s="206"/>
      <c r="L1334" s="206"/>
      <c r="M1334" s="206"/>
      <c r="N1334" s="206"/>
      <c r="O1334" s="206"/>
      <c r="P1334" s="206"/>
      <c r="Q1334" s="206"/>
      <c r="R1334" s="206"/>
      <c r="S1334" s="206"/>
      <c r="T1334" s="206"/>
      <c r="U1334" s="206"/>
      <c r="V1334" s="206"/>
      <c r="W1334" s="206"/>
      <c r="X1334" s="206"/>
      <c r="Y1334" s="206"/>
      <c r="Z1334" s="206"/>
      <c r="AA1334" s="206"/>
      <c r="AB1334" s="193"/>
      <c r="AC1334" s="204"/>
      <c r="AD1334" s="204" t="str">
        <f t="shared" si="143"/>
        <v xml:space="preserve"> </v>
      </c>
      <c r="AE1334" s="204"/>
      <c r="AF1334" s="204" t="str">
        <f t="shared" si="144"/>
        <v xml:space="preserve"> </v>
      </c>
      <c r="AG1334" s="204" t="str">
        <f t="shared" si="145"/>
        <v xml:space="preserve"> </v>
      </c>
      <c r="AH1334" s="204" t="str">
        <f>IF(OR(AC1334=" ",AC1334=0,AE1334=" ",AE1334=0)," ",IF(AND(AC1334=1,AE1334=5),"BAJO",IF(AND(AC1334=2,AE1334=5),"BAJO",IF(AND(AC1334=1,AE1334=10),"BAJO",IF(AND(AC1334=2,AE1334=10),"MODERADO",IF(AND(AC1334=1,AE1334=20),"MODERADO",IF(AND(AC1334=3,AE1334=5),"MODERADO",IF(AND(AC1334=4,AE1334=5),"MODERADO",IF(AND(AC1334=5,AE1334=5),"MODERADO",IF(AND(AC1334=2,AE1334=20),"ALTO",IF(AND(AC1334=3,AE1334=10),"ALTO",IF(AND(AC1334=4,AE1334=10),"ALTO",IF(AND(AC1334=5,AE1334=10),"ALTO",IF(AND(AC1334=3,AE1334=20),"EXTREMO",IF(AND(AC1334=4,AE1334=20),"EXTREMO",IF(AND(AC1334=5,AE1334=20),"EXTREMO",VLOOKUP(AG1334,[4]Evaluacion!A:B,2)))))))))))))))))</f>
        <v xml:space="preserve"> </v>
      </c>
      <c r="AI1334" s="213"/>
      <c r="AJ1334" s="214"/>
      <c r="AK1334" s="197"/>
      <c r="AL1334" s="197"/>
      <c r="AM1334" s="197"/>
      <c r="AN1334" s="197"/>
      <c r="AO1334" s="197"/>
      <c r="AP1334" s="197"/>
      <c r="AQ1334" s="197"/>
      <c r="AR1334" s="197"/>
      <c r="AS1334" s="215"/>
      <c r="AT1334" s="204"/>
      <c r="AU1334" s="213"/>
      <c r="AV1334" s="204"/>
      <c r="AW1334" s="204" t="str">
        <f t="shared" si="142"/>
        <v xml:space="preserve"> </v>
      </c>
      <c r="AX1334" s="204" t="str">
        <f t="shared" si="146"/>
        <v xml:space="preserve"> </v>
      </c>
      <c r="AY1334" s="204" t="str">
        <f>IF(OR(AT1334=" ",AT1334=0,AV1334=" ",AV1334=0)," ",IF(AND(AT1334=1,AV1334=5),"BAJO",IF(AND(AT1334=2,AV1334=5),"BAJO",IF(AND(AT1334=1,AV1334=10),"BAJO",IF(AND(AT1334=2,AV1334=10),"MODERADO",IF(AND(AT1334=1,AV1334=20),"MODERADO",IF(AND(AT1334=3,AV1334=5),"MODERADO",IF(AND(AT1334=4,AV1334=5),"MODERADO",IF(AND(AT1334=5,AV1334=5),"MODERADO",IF(AND(AT1334=2,AV1334=20),"ALTO",IF(AND(AT1334=3,AV1334=10),"ALTO",IF(AND(AT1334=4,AV1334=10),"ALTO",IF(AND(AT1334=5,AV1334=10),"ALTO",IF(AND(AT1334=3,AV1334=20),"EXTREMO",IF(AND(AT1334=4,AV1334=20),"EXTREMO",IF(AND(AT1334=5,AV1334=20),"EXTREMO",VLOOKUP(AX1334,[4]Evaluacion!R:S,2)))))))))))))))))</f>
        <v xml:space="preserve"> </v>
      </c>
      <c r="AZ1334" s="204"/>
      <c r="BA1334" s="204"/>
      <c r="BB1334" s="204"/>
      <c r="BC1334" s="204"/>
      <c r="BD1334" s="204"/>
      <c r="BE1334" s="204"/>
      <c r="BF1334" s="204"/>
      <c r="BG1334" s="205"/>
      <c r="BH1334" s="204"/>
    </row>
    <row r="1335" spans="1:60" x14ac:dyDescent="0.2">
      <c r="A1335" s="200"/>
      <c r="B1335" s="192"/>
      <c r="C1335" s="201"/>
      <c r="D1335" s="193"/>
      <c r="E1335" s="193"/>
      <c r="F1335" s="206"/>
      <c r="G1335" s="201"/>
      <c r="H1335" s="194"/>
      <c r="I1335" s="206"/>
      <c r="J1335" s="206"/>
      <c r="K1335" s="206"/>
      <c r="L1335" s="206"/>
      <c r="M1335" s="206"/>
      <c r="N1335" s="206"/>
      <c r="O1335" s="206"/>
      <c r="P1335" s="206"/>
      <c r="Q1335" s="206"/>
      <c r="R1335" s="206"/>
      <c r="S1335" s="206"/>
      <c r="T1335" s="206"/>
      <c r="U1335" s="206"/>
      <c r="V1335" s="206"/>
      <c r="W1335" s="206"/>
      <c r="X1335" s="206"/>
      <c r="Y1335" s="206"/>
      <c r="Z1335" s="206"/>
      <c r="AA1335" s="206"/>
      <c r="AB1335" s="193"/>
      <c r="AC1335" s="204"/>
      <c r="AD1335" s="204" t="str">
        <f t="shared" si="143"/>
        <v xml:space="preserve"> </v>
      </c>
      <c r="AE1335" s="204"/>
      <c r="AF1335" s="204" t="str">
        <f t="shared" si="144"/>
        <v xml:space="preserve"> </v>
      </c>
      <c r="AG1335" s="204" t="str">
        <f t="shared" si="145"/>
        <v xml:space="preserve"> </v>
      </c>
      <c r="AH1335" s="204" t="str">
        <f>IF(OR(AC1335=" ",AC1335=0,AE1335=" ",AE1335=0)," ",IF(AND(AC1335=1,AE1335=5),"BAJO",IF(AND(AC1335=2,AE1335=5),"BAJO",IF(AND(AC1335=1,AE1335=10),"BAJO",IF(AND(AC1335=2,AE1335=10),"MODERADO",IF(AND(AC1335=1,AE1335=20),"MODERADO",IF(AND(AC1335=3,AE1335=5),"MODERADO",IF(AND(AC1335=4,AE1335=5),"MODERADO",IF(AND(AC1335=5,AE1335=5),"MODERADO",IF(AND(AC1335=2,AE1335=20),"ALTO",IF(AND(AC1335=3,AE1335=10),"ALTO",IF(AND(AC1335=4,AE1335=10),"ALTO",IF(AND(AC1335=5,AE1335=10),"ALTO",IF(AND(AC1335=3,AE1335=20),"EXTREMO",IF(AND(AC1335=4,AE1335=20),"EXTREMO",IF(AND(AC1335=5,AE1335=20),"EXTREMO",VLOOKUP(AG1335,[4]Evaluacion!A:B,2)))))))))))))))))</f>
        <v xml:space="preserve"> </v>
      </c>
      <c r="AI1335" s="213"/>
      <c r="AJ1335" s="214"/>
      <c r="AK1335" s="197"/>
      <c r="AL1335" s="197"/>
      <c r="AM1335" s="197"/>
      <c r="AN1335" s="197"/>
      <c r="AO1335" s="197"/>
      <c r="AP1335" s="197"/>
      <c r="AQ1335" s="197"/>
      <c r="AR1335" s="197"/>
      <c r="AS1335" s="215"/>
      <c r="AT1335" s="204"/>
      <c r="AU1335" s="213"/>
      <c r="AV1335" s="204"/>
      <c r="AW1335" s="204" t="str">
        <f t="shared" si="142"/>
        <v xml:space="preserve"> </v>
      </c>
      <c r="AX1335" s="204" t="str">
        <f t="shared" si="146"/>
        <v xml:space="preserve"> </v>
      </c>
      <c r="AY1335" s="204" t="str">
        <f>IF(OR(AT1335=" ",AT1335=0,AV1335=" ",AV1335=0)," ",IF(AND(AT1335=1,AV1335=5),"BAJO",IF(AND(AT1335=2,AV1335=5),"BAJO",IF(AND(AT1335=1,AV1335=10),"BAJO",IF(AND(AT1335=2,AV1335=10),"MODERADO",IF(AND(AT1335=1,AV1335=20),"MODERADO",IF(AND(AT1335=3,AV1335=5),"MODERADO",IF(AND(AT1335=4,AV1335=5),"MODERADO",IF(AND(AT1335=5,AV1335=5),"MODERADO",IF(AND(AT1335=2,AV1335=20),"ALTO",IF(AND(AT1335=3,AV1335=10),"ALTO",IF(AND(AT1335=4,AV1335=10),"ALTO",IF(AND(AT1335=5,AV1335=10),"ALTO",IF(AND(AT1335=3,AV1335=20),"EXTREMO",IF(AND(AT1335=4,AV1335=20),"EXTREMO",IF(AND(AT1335=5,AV1335=20),"EXTREMO",VLOOKUP(AX1335,[4]Evaluacion!R:S,2)))))))))))))))))</f>
        <v xml:space="preserve"> </v>
      </c>
      <c r="AZ1335" s="204"/>
      <c r="BA1335" s="204"/>
      <c r="BB1335" s="204"/>
      <c r="BC1335" s="204"/>
      <c r="BD1335" s="204"/>
      <c r="BE1335" s="204"/>
      <c r="BF1335" s="204"/>
      <c r="BG1335" s="205"/>
      <c r="BH1335" s="204"/>
    </row>
    <row r="1336" spans="1:60" x14ac:dyDescent="0.2">
      <c r="A1336" s="200"/>
      <c r="B1336" s="192"/>
      <c r="C1336" s="201"/>
      <c r="D1336" s="193"/>
      <c r="E1336" s="193"/>
      <c r="F1336" s="206"/>
      <c r="G1336" s="201"/>
      <c r="H1336" s="194"/>
      <c r="I1336" s="206"/>
      <c r="J1336" s="206"/>
      <c r="K1336" s="206"/>
      <c r="L1336" s="206"/>
      <c r="M1336" s="206"/>
      <c r="N1336" s="206"/>
      <c r="O1336" s="206"/>
      <c r="P1336" s="206"/>
      <c r="Q1336" s="206"/>
      <c r="R1336" s="206"/>
      <c r="S1336" s="206"/>
      <c r="T1336" s="206"/>
      <c r="U1336" s="206"/>
      <c r="V1336" s="206"/>
      <c r="W1336" s="206"/>
      <c r="X1336" s="206"/>
      <c r="Y1336" s="206"/>
      <c r="Z1336" s="206"/>
      <c r="AA1336" s="206"/>
      <c r="AB1336" s="193"/>
      <c r="AC1336" s="204"/>
      <c r="AD1336" s="204" t="str">
        <f t="shared" si="143"/>
        <v xml:space="preserve"> </v>
      </c>
      <c r="AE1336" s="204"/>
      <c r="AF1336" s="204" t="str">
        <f t="shared" si="144"/>
        <v xml:space="preserve"> </v>
      </c>
      <c r="AG1336" s="204" t="str">
        <f t="shared" si="145"/>
        <v xml:space="preserve"> </v>
      </c>
      <c r="AH1336" s="204" t="str">
        <f>IF(OR(AC1336=" ",AC1336=0,AE1336=" ",AE1336=0)," ",IF(AND(AC1336=1,AE1336=5),"BAJO",IF(AND(AC1336=2,AE1336=5),"BAJO",IF(AND(AC1336=1,AE1336=10),"BAJO",IF(AND(AC1336=2,AE1336=10),"MODERADO",IF(AND(AC1336=1,AE1336=20),"MODERADO",IF(AND(AC1336=3,AE1336=5),"MODERADO",IF(AND(AC1336=4,AE1336=5),"MODERADO",IF(AND(AC1336=5,AE1336=5),"MODERADO",IF(AND(AC1336=2,AE1336=20),"ALTO",IF(AND(AC1336=3,AE1336=10),"ALTO",IF(AND(AC1336=4,AE1336=10),"ALTO",IF(AND(AC1336=5,AE1336=10),"ALTO",IF(AND(AC1336=3,AE1336=20),"EXTREMO",IF(AND(AC1336=4,AE1336=20),"EXTREMO",IF(AND(AC1336=5,AE1336=20),"EXTREMO",VLOOKUP(AG1336,[4]Evaluacion!A:B,2)))))))))))))))))</f>
        <v xml:space="preserve"> </v>
      </c>
      <c r="AI1336" s="213"/>
      <c r="AJ1336" s="214"/>
      <c r="AK1336" s="197"/>
      <c r="AL1336" s="197"/>
      <c r="AM1336" s="197"/>
      <c r="AN1336" s="197"/>
      <c r="AO1336" s="197"/>
      <c r="AP1336" s="197"/>
      <c r="AQ1336" s="197"/>
      <c r="AR1336" s="197"/>
      <c r="AS1336" s="215"/>
      <c r="AT1336" s="204"/>
      <c r="AU1336" s="213"/>
      <c r="AV1336" s="204"/>
      <c r="AW1336" s="204" t="str">
        <f t="shared" si="142"/>
        <v xml:space="preserve"> </v>
      </c>
      <c r="AX1336" s="204" t="str">
        <f t="shared" si="146"/>
        <v xml:space="preserve"> </v>
      </c>
      <c r="AY1336" s="204" t="str">
        <f>IF(OR(AT1336=" ",AT1336=0,AV1336=" ",AV1336=0)," ",IF(AND(AT1336=1,AV1336=5),"BAJO",IF(AND(AT1336=2,AV1336=5),"BAJO",IF(AND(AT1336=1,AV1336=10),"BAJO",IF(AND(AT1336=2,AV1336=10),"MODERADO",IF(AND(AT1336=1,AV1336=20),"MODERADO",IF(AND(AT1336=3,AV1336=5),"MODERADO",IF(AND(AT1336=4,AV1336=5),"MODERADO",IF(AND(AT1336=5,AV1336=5),"MODERADO",IF(AND(AT1336=2,AV1336=20),"ALTO",IF(AND(AT1336=3,AV1336=10),"ALTO",IF(AND(AT1336=4,AV1336=10),"ALTO",IF(AND(AT1336=5,AV1336=10),"ALTO",IF(AND(AT1336=3,AV1336=20),"EXTREMO",IF(AND(AT1336=4,AV1336=20),"EXTREMO",IF(AND(AT1336=5,AV1336=20),"EXTREMO",VLOOKUP(AX1336,[4]Evaluacion!R:S,2)))))))))))))))))</f>
        <v xml:space="preserve"> </v>
      </c>
      <c r="AZ1336" s="204"/>
      <c r="BA1336" s="204"/>
      <c r="BB1336" s="204"/>
      <c r="BC1336" s="204"/>
      <c r="BD1336" s="204"/>
      <c r="BE1336" s="204"/>
      <c r="BF1336" s="204"/>
      <c r="BG1336" s="205"/>
      <c r="BH1336" s="204"/>
    </row>
    <row r="1337" spans="1:60" x14ac:dyDescent="0.2">
      <c r="A1337" s="200"/>
      <c r="B1337" s="192"/>
      <c r="C1337" s="201"/>
      <c r="D1337" s="193"/>
      <c r="E1337" s="193"/>
      <c r="F1337" s="206"/>
      <c r="G1337" s="201"/>
      <c r="H1337" s="194"/>
      <c r="I1337" s="206"/>
      <c r="J1337" s="206"/>
      <c r="K1337" s="206"/>
      <c r="L1337" s="206"/>
      <c r="M1337" s="206"/>
      <c r="N1337" s="206"/>
      <c r="O1337" s="206"/>
      <c r="P1337" s="206"/>
      <c r="Q1337" s="206"/>
      <c r="R1337" s="206"/>
      <c r="S1337" s="206"/>
      <c r="T1337" s="206"/>
      <c r="U1337" s="206"/>
      <c r="V1337" s="206"/>
      <c r="W1337" s="206"/>
      <c r="X1337" s="206"/>
      <c r="Y1337" s="206"/>
      <c r="Z1337" s="206"/>
      <c r="AA1337" s="206"/>
      <c r="AB1337" s="193"/>
      <c r="AC1337" s="204"/>
      <c r="AD1337" s="204" t="str">
        <f t="shared" si="143"/>
        <v xml:space="preserve"> </v>
      </c>
      <c r="AE1337" s="204"/>
      <c r="AF1337" s="204" t="str">
        <f t="shared" si="144"/>
        <v xml:space="preserve"> </v>
      </c>
      <c r="AG1337" s="204" t="str">
        <f t="shared" si="145"/>
        <v xml:space="preserve"> </v>
      </c>
      <c r="AH1337" s="204" t="str">
        <f>IF(OR(AC1337=" ",AC1337=0,AE1337=" ",AE1337=0)," ",IF(AND(AC1337=1,AE1337=5),"BAJO",IF(AND(AC1337=2,AE1337=5),"BAJO",IF(AND(AC1337=1,AE1337=10),"BAJO",IF(AND(AC1337=2,AE1337=10),"MODERADO",IF(AND(AC1337=1,AE1337=20),"MODERADO",IF(AND(AC1337=3,AE1337=5),"MODERADO",IF(AND(AC1337=4,AE1337=5),"MODERADO",IF(AND(AC1337=5,AE1337=5),"MODERADO",IF(AND(AC1337=2,AE1337=20),"ALTO",IF(AND(AC1337=3,AE1337=10),"ALTO",IF(AND(AC1337=4,AE1337=10),"ALTO",IF(AND(AC1337=5,AE1337=10),"ALTO",IF(AND(AC1337=3,AE1337=20),"EXTREMO",IF(AND(AC1337=4,AE1337=20),"EXTREMO",IF(AND(AC1337=5,AE1337=20),"EXTREMO",VLOOKUP(AG1337,[4]Evaluacion!A:B,2)))))))))))))))))</f>
        <v xml:space="preserve"> </v>
      </c>
      <c r="AI1337" s="213"/>
      <c r="AJ1337" s="214"/>
      <c r="AK1337" s="197"/>
      <c r="AL1337" s="197"/>
      <c r="AM1337" s="197"/>
      <c r="AN1337" s="197"/>
      <c r="AO1337" s="197"/>
      <c r="AP1337" s="197"/>
      <c r="AQ1337" s="197"/>
      <c r="AR1337" s="197"/>
      <c r="AS1337" s="215"/>
      <c r="AT1337" s="204"/>
      <c r="AU1337" s="213"/>
      <c r="AV1337" s="204"/>
      <c r="AW1337" s="204" t="str">
        <f t="shared" si="142"/>
        <v xml:space="preserve"> </v>
      </c>
      <c r="AX1337" s="204" t="str">
        <f t="shared" si="146"/>
        <v xml:space="preserve"> </v>
      </c>
      <c r="AY1337" s="204" t="str">
        <f>IF(OR(AT1337=" ",AT1337=0,AV1337=" ",AV1337=0)," ",IF(AND(AT1337=1,AV1337=5),"BAJO",IF(AND(AT1337=2,AV1337=5),"BAJO",IF(AND(AT1337=1,AV1337=10),"BAJO",IF(AND(AT1337=2,AV1337=10),"MODERADO",IF(AND(AT1337=1,AV1337=20),"MODERADO",IF(AND(AT1337=3,AV1337=5),"MODERADO",IF(AND(AT1337=4,AV1337=5),"MODERADO",IF(AND(AT1337=5,AV1337=5),"MODERADO",IF(AND(AT1337=2,AV1337=20),"ALTO",IF(AND(AT1337=3,AV1337=10),"ALTO",IF(AND(AT1337=4,AV1337=10),"ALTO",IF(AND(AT1337=5,AV1337=10),"ALTO",IF(AND(AT1337=3,AV1337=20),"EXTREMO",IF(AND(AT1337=4,AV1337=20),"EXTREMO",IF(AND(AT1337=5,AV1337=20),"EXTREMO",VLOOKUP(AX1337,[4]Evaluacion!R:S,2)))))))))))))))))</f>
        <v xml:space="preserve"> </v>
      </c>
      <c r="AZ1337" s="204"/>
      <c r="BA1337" s="204"/>
      <c r="BB1337" s="204"/>
      <c r="BC1337" s="204"/>
      <c r="BD1337" s="204"/>
      <c r="BE1337" s="204"/>
      <c r="BF1337" s="204"/>
      <c r="BG1337" s="205"/>
      <c r="BH1337" s="204"/>
    </row>
    <row r="1338" spans="1:60" x14ac:dyDescent="0.2">
      <c r="A1338" s="200"/>
      <c r="B1338" s="192"/>
      <c r="C1338" s="201"/>
      <c r="D1338" s="193"/>
      <c r="E1338" s="193"/>
      <c r="F1338" s="206"/>
      <c r="G1338" s="201"/>
      <c r="H1338" s="194"/>
      <c r="I1338" s="206"/>
      <c r="J1338" s="206"/>
      <c r="K1338" s="206"/>
      <c r="L1338" s="206"/>
      <c r="M1338" s="206"/>
      <c r="N1338" s="206"/>
      <c r="O1338" s="206"/>
      <c r="P1338" s="206"/>
      <c r="Q1338" s="206"/>
      <c r="R1338" s="206"/>
      <c r="S1338" s="206"/>
      <c r="T1338" s="206"/>
      <c r="U1338" s="206"/>
      <c r="V1338" s="206"/>
      <c r="W1338" s="206"/>
      <c r="X1338" s="206"/>
      <c r="Y1338" s="206"/>
      <c r="Z1338" s="206"/>
      <c r="AA1338" s="206"/>
      <c r="AB1338" s="193"/>
      <c r="AC1338" s="204"/>
      <c r="AD1338" s="204" t="str">
        <f t="shared" si="143"/>
        <v xml:space="preserve"> </v>
      </c>
      <c r="AE1338" s="204"/>
      <c r="AF1338" s="204" t="str">
        <f t="shared" si="144"/>
        <v xml:space="preserve"> </v>
      </c>
      <c r="AG1338" s="204" t="str">
        <f t="shared" si="145"/>
        <v xml:space="preserve"> </v>
      </c>
      <c r="AH1338" s="204" t="str">
        <f>IF(OR(AC1338=" ",AC1338=0,AE1338=" ",AE1338=0)," ",IF(AND(AC1338=1,AE1338=5),"BAJO",IF(AND(AC1338=2,AE1338=5),"BAJO",IF(AND(AC1338=1,AE1338=10),"BAJO",IF(AND(AC1338=2,AE1338=10),"MODERADO",IF(AND(AC1338=1,AE1338=20),"MODERADO",IF(AND(AC1338=3,AE1338=5),"MODERADO",IF(AND(AC1338=4,AE1338=5),"MODERADO",IF(AND(AC1338=5,AE1338=5),"MODERADO",IF(AND(AC1338=2,AE1338=20),"ALTO",IF(AND(AC1338=3,AE1338=10),"ALTO",IF(AND(AC1338=4,AE1338=10),"ALTO",IF(AND(AC1338=5,AE1338=10),"ALTO",IF(AND(AC1338=3,AE1338=20),"EXTREMO",IF(AND(AC1338=4,AE1338=20),"EXTREMO",IF(AND(AC1338=5,AE1338=20),"EXTREMO",VLOOKUP(AG1338,[4]Evaluacion!A:B,2)))))))))))))))))</f>
        <v xml:space="preserve"> </v>
      </c>
      <c r="AI1338" s="213"/>
      <c r="AJ1338" s="214"/>
      <c r="AK1338" s="197"/>
      <c r="AL1338" s="197"/>
      <c r="AM1338" s="197"/>
      <c r="AN1338" s="197"/>
      <c r="AO1338" s="197"/>
      <c r="AP1338" s="197"/>
      <c r="AQ1338" s="197"/>
      <c r="AR1338" s="197"/>
      <c r="AS1338" s="215"/>
      <c r="AT1338" s="204"/>
      <c r="AU1338" s="213"/>
      <c r="AV1338" s="204"/>
      <c r="AW1338" s="204" t="str">
        <f t="shared" si="142"/>
        <v xml:space="preserve"> </v>
      </c>
      <c r="AX1338" s="204" t="str">
        <f t="shared" si="146"/>
        <v xml:space="preserve"> </v>
      </c>
      <c r="AY1338" s="204" t="str">
        <f>IF(OR(AT1338=" ",AT1338=0,AV1338=" ",AV1338=0)," ",IF(AND(AT1338=1,AV1338=5),"BAJO",IF(AND(AT1338=2,AV1338=5),"BAJO",IF(AND(AT1338=1,AV1338=10),"BAJO",IF(AND(AT1338=2,AV1338=10),"MODERADO",IF(AND(AT1338=1,AV1338=20),"MODERADO",IF(AND(AT1338=3,AV1338=5),"MODERADO",IF(AND(AT1338=4,AV1338=5),"MODERADO",IF(AND(AT1338=5,AV1338=5),"MODERADO",IF(AND(AT1338=2,AV1338=20),"ALTO",IF(AND(AT1338=3,AV1338=10),"ALTO",IF(AND(AT1338=4,AV1338=10),"ALTO",IF(AND(AT1338=5,AV1338=10),"ALTO",IF(AND(AT1338=3,AV1338=20),"EXTREMO",IF(AND(AT1338=4,AV1338=20),"EXTREMO",IF(AND(AT1338=5,AV1338=20),"EXTREMO",VLOOKUP(AX1338,[4]Evaluacion!R:S,2)))))))))))))))))</f>
        <v xml:space="preserve"> </v>
      </c>
      <c r="AZ1338" s="204"/>
      <c r="BA1338" s="204"/>
      <c r="BB1338" s="204"/>
      <c r="BC1338" s="204"/>
      <c r="BD1338" s="204"/>
      <c r="BE1338" s="204"/>
      <c r="BF1338" s="204"/>
      <c r="BG1338" s="205"/>
      <c r="BH1338" s="204"/>
    </row>
    <row r="1339" spans="1:60" x14ac:dyDescent="0.2">
      <c r="A1339" s="200"/>
      <c r="B1339" s="192"/>
      <c r="C1339" s="201"/>
      <c r="D1339" s="193"/>
      <c r="E1339" s="193"/>
      <c r="F1339" s="206"/>
      <c r="G1339" s="201"/>
      <c r="H1339" s="194"/>
      <c r="I1339" s="206"/>
      <c r="J1339" s="206"/>
      <c r="K1339" s="206"/>
      <c r="L1339" s="206"/>
      <c r="M1339" s="206"/>
      <c r="N1339" s="206"/>
      <c r="O1339" s="206"/>
      <c r="P1339" s="206"/>
      <c r="Q1339" s="206"/>
      <c r="R1339" s="206"/>
      <c r="S1339" s="206"/>
      <c r="T1339" s="206"/>
      <c r="U1339" s="206"/>
      <c r="V1339" s="206"/>
      <c r="W1339" s="206"/>
      <c r="X1339" s="206"/>
      <c r="Y1339" s="206"/>
      <c r="Z1339" s="206"/>
      <c r="AA1339" s="206"/>
      <c r="AB1339" s="193"/>
      <c r="AC1339" s="204"/>
      <c r="AD1339" s="204" t="str">
        <f t="shared" si="143"/>
        <v xml:space="preserve"> </v>
      </c>
      <c r="AE1339" s="204"/>
      <c r="AF1339" s="204" t="str">
        <f t="shared" si="144"/>
        <v xml:space="preserve"> </v>
      </c>
      <c r="AG1339" s="204" t="str">
        <f t="shared" si="145"/>
        <v xml:space="preserve"> </v>
      </c>
      <c r="AH1339" s="204" t="str">
        <f>IF(OR(AC1339=" ",AC1339=0,AE1339=" ",AE1339=0)," ",IF(AND(AC1339=1,AE1339=5),"BAJO",IF(AND(AC1339=2,AE1339=5),"BAJO",IF(AND(AC1339=1,AE1339=10),"BAJO",IF(AND(AC1339=2,AE1339=10),"MODERADO",IF(AND(AC1339=1,AE1339=20),"MODERADO",IF(AND(AC1339=3,AE1339=5),"MODERADO",IF(AND(AC1339=4,AE1339=5),"MODERADO",IF(AND(AC1339=5,AE1339=5),"MODERADO",IF(AND(AC1339=2,AE1339=20),"ALTO",IF(AND(AC1339=3,AE1339=10),"ALTO",IF(AND(AC1339=4,AE1339=10),"ALTO",IF(AND(AC1339=5,AE1339=10),"ALTO",IF(AND(AC1339=3,AE1339=20),"EXTREMO",IF(AND(AC1339=4,AE1339=20),"EXTREMO",IF(AND(AC1339=5,AE1339=20),"EXTREMO",VLOOKUP(AG1339,[4]Evaluacion!A:B,2)))))))))))))))))</f>
        <v xml:space="preserve"> </v>
      </c>
      <c r="AI1339" s="213"/>
      <c r="AJ1339" s="214"/>
      <c r="AK1339" s="197"/>
      <c r="AL1339" s="197"/>
      <c r="AM1339" s="197"/>
      <c r="AN1339" s="197"/>
      <c r="AO1339" s="197"/>
      <c r="AP1339" s="197"/>
      <c r="AQ1339" s="197"/>
      <c r="AR1339" s="197"/>
      <c r="AS1339" s="215"/>
      <c r="AT1339" s="204"/>
      <c r="AU1339" s="213"/>
      <c r="AV1339" s="204"/>
      <c r="AW1339" s="204" t="str">
        <f t="shared" si="142"/>
        <v xml:space="preserve"> </v>
      </c>
      <c r="AX1339" s="204"/>
      <c r="AY1339" s="204" t="str">
        <f>IF(OR(AT1339=" ",AT1339=0,AV1339=" ",AV1339=0)," ",IF(AND(AT1339=1,AV1339=5),"BAJO",IF(AND(AT1339=2,AV1339=5),"BAJO",IF(AND(AT1339=1,AV1339=10),"BAJO",IF(AND(AT1339=2,AV1339=10),"MODERADO",IF(AND(AT1339=1,AV1339=20),"MODERADO",IF(AND(AT1339=3,AV1339=5),"MODERADO",IF(AND(AT1339=4,AV1339=5),"MODERADO",IF(AND(AT1339=5,AV1339=5),"MODERADO",IF(AND(AT1339=2,AV1339=20),"ALTO",IF(AND(AT1339=3,AV1339=10),"ALTO",IF(AND(AT1339=4,AV1339=10),"ALTO",IF(AND(AT1339=5,AV1339=10),"ALTO",IF(AND(AT1339=3,AV1339=20),"EXTREMO",IF(AND(AT1339=4,AV1339=20),"EXTREMO",IF(AND(AT1339=5,AV1339=20),"EXTREMO",VLOOKUP(AX1339,[4]Evaluacion!R:S,2)))))))))))))))))</f>
        <v xml:space="preserve"> </v>
      </c>
      <c r="AZ1339" s="204"/>
      <c r="BA1339" s="204"/>
      <c r="BB1339" s="204"/>
      <c r="BC1339" s="204"/>
      <c r="BD1339" s="204"/>
      <c r="BE1339" s="204"/>
      <c r="BF1339" s="204"/>
      <c r="BG1339" s="205"/>
      <c r="BH1339" s="204"/>
    </row>
    <row r="1340" spans="1:60" x14ac:dyDescent="0.2">
      <c r="A1340" s="200"/>
      <c r="B1340" s="192"/>
      <c r="C1340" s="201"/>
      <c r="D1340" s="193"/>
      <c r="E1340" s="193"/>
      <c r="F1340" s="206"/>
      <c r="G1340" s="201"/>
      <c r="H1340" s="194"/>
      <c r="I1340" s="206"/>
      <c r="J1340" s="206"/>
      <c r="K1340" s="206"/>
      <c r="L1340" s="206"/>
      <c r="M1340" s="206"/>
      <c r="N1340" s="206"/>
      <c r="O1340" s="206"/>
      <c r="P1340" s="206"/>
      <c r="Q1340" s="206"/>
      <c r="R1340" s="206"/>
      <c r="S1340" s="206"/>
      <c r="T1340" s="206"/>
      <c r="U1340" s="206"/>
      <c r="V1340" s="206"/>
      <c r="W1340" s="206"/>
      <c r="X1340" s="206"/>
      <c r="Y1340" s="206"/>
      <c r="Z1340" s="206"/>
      <c r="AA1340" s="206"/>
      <c r="AB1340" s="193"/>
      <c r="AC1340" s="204"/>
      <c r="AD1340" s="204" t="str">
        <f t="shared" si="143"/>
        <v xml:space="preserve"> </v>
      </c>
      <c r="AE1340" s="204"/>
      <c r="AF1340" s="204" t="str">
        <f t="shared" si="144"/>
        <v xml:space="preserve"> </v>
      </c>
      <c r="AG1340" s="204" t="str">
        <f t="shared" si="145"/>
        <v xml:space="preserve"> </v>
      </c>
      <c r="AH1340" s="204" t="str">
        <f>IF(OR(AC1340=" ",AC1340=0,AE1340=" ",AE1340=0)," ",IF(AND(AC1340=1,AE1340=5),"BAJO",IF(AND(AC1340=2,AE1340=5),"BAJO",IF(AND(AC1340=1,AE1340=10),"BAJO",IF(AND(AC1340=2,AE1340=10),"MODERADO",IF(AND(AC1340=1,AE1340=20),"MODERADO",IF(AND(AC1340=3,AE1340=5),"MODERADO",IF(AND(AC1340=4,AE1340=5),"MODERADO",IF(AND(AC1340=5,AE1340=5),"MODERADO",IF(AND(AC1340=2,AE1340=20),"ALTO",IF(AND(AC1340=3,AE1340=10),"ALTO",IF(AND(AC1340=4,AE1340=10),"ALTO",IF(AND(AC1340=5,AE1340=10),"ALTO",IF(AND(AC1340=3,AE1340=20),"EXTREMO",IF(AND(AC1340=4,AE1340=20),"EXTREMO",IF(AND(AC1340=5,AE1340=20),"EXTREMO",VLOOKUP(AG1340,[4]Evaluacion!A:B,2)))))))))))))))))</f>
        <v xml:space="preserve"> </v>
      </c>
      <c r="AI1340" s="213"/>
      <c r="AJ1340" s="214"/>
      <c r="AK1340" s="197"/>
      <c r="AL1340" s="197"/>
      <c r="AM1340" s="197"/>
      <c r="AN1340" s="197"/>
      <c r="AO1340" s="197"/>
      <c r="AP1340" s="197"/>
      <c r="AQ1340" s="197"/>
      <c r="AR1340" s="197"/>
      <c r="AS1340" s="215"/>
      <c r="AT1340" s="204"/>
      <c r="AU1340" s="213"/>
      <c r="AV1340" s="204"/>
      <c r="AW1340" s="204" t="str">
        <f t="shared" si="142"/>
        <v xml:space="preserve"> </v>
      </c>
      <c r="AX1340" s="204"/>
      <c r="AY1340" s="204" t="str">
        <f>IF(OR(AT1340=" ",AT1340=0,AV1340=" ",AV1340=0)," ",IF(AND(AT1340=1,AV1340=5),"BAJO",IF(AND(AT1340=2,AV1340=5),"BAJO",IF(AND(AT1340=1,AV1340=10),"BAJO",IF(AND(AT1340=2,AV1340=10),"MODERADO",IF(AND(AT1340=1,AV1340=20),"MODERADO",IF(AND(AT1340=3,AV1340=5),"MODERADO",IF(AND(AT1340=4,AV1340=5),"MODERADO",IF(AND(AT1340=5,AV1340=5),"MODERADO",IF(AND(AT1340=2,AV1340=20),"ALTO",IF(AND(AT1340=3,AV1340=10),"ALTO",IF(AND(AT1340=4,AV1340=10),"ALTO",IF(AND(AT1340=5,AV1340=10),"ALTO",IF(AND(AT1340=3,AV1340=20),"EXTREMO",IF(AND(AT1340=4,AV1340=20),"EXTREMO",IF(AND(AT1340=5,AV1340=20),"EXTREMO",VLOOKUP(AX1340,[4]Evaluacion!R:S,2)))))))))))))))))</f>
        <v xml:space="preserve"> </v>
      </c>
      <c r="AZ1340" s="204"/>
      <c r="BA1340" s="204"/>
      <c r="BB1340" s="204"/>
      <c r="BC1340" s="204"/>
      <c r="BD1340" s="204"/>
      <c r="BE1340" s="204"/>
      <c r="BF1340" s="204"/>
      <c r="BG1340" s="205"/>
      <c r="BH1340" s="204"/>
    </row>
    <row r="1341" spans="1:60" x14ac:dyDescent="0.2">
      <c r="A1341" s="200"/>
      <c r="B1341" s="192"/>
      <c r="C1341" s="201"/>
      <c r="D1341" s="193"/>
      <c r="E1341" s="193"/>
      <c r="F1341" s="206"/>
      <c r="G1341" s="201"/>
      <c r="H1341" s="194"/>
      <c r="I1341" s="206"/>
      <c r="J1341" s="206"/>
      <c r="K1341" s="206"/>
      <c r="L1341" s="206"/>
      <c r="M1341" s="206"/>
      <c r="N1341" s="206"/>
      <c r="O1341" s="206"/>
      <c r="P1341" s="206"/>
      <c r="Q1341" s="206"/>
      <c r="R1341" s="206"/>
      <c r="S1341" s="206"/>
      <c r="T1341" s="206"/>
      <c r="U1341" s="206"/>
      <c r="V1341" s="206"/>
      <c r="W1341" s="206"/>
      <c r="X1341" s="206"/>
      <c r="Y1341" s="206"/>
      <c r="Z1341" s="206"/>
      <c r="AA1341" s="206"/>
      <c r="AB1341" s="193"/>
      <c r="AC1341" s="204"/>
      <c r="AD1341" s="204" t="str">
        <f t="shared" si="143"/>
        <v xml:space="preserve"> </v>
      </c>
      <c r="AE1341" s="204"/>
      <c r="AF1341" s="204" t="str">
        <f t="shared" si="144"/>
        <v xml:space="preserve"> </v>
      </c>
      <c r="AG1341" s="204" t="str">
        <f t="shared" si="145"/>
        <v xml:space="preserve"> </v>
      </c>
      <c r="AH1341" s="204" t="str">
        <f>IF(OR(AC1341=" ",AC1341=0,AE1341=" ",AE1341=0)," ",IF(AND(AC1341=1,AE1341=5),"BAJO",IF(AND(AC1341=2,AE1341=5),"BAJO",IF(AND(AC1341=1,AE1341=10),"BAJO",IF(AND(AC1341=2,AE1341=10),"MODERADO",IF(AND(AC1341=1,AE1341=20),"MODERADO",IF(AND(AC1341=3,AE1341=5),"MODERADO",IF(AND(AC1341=4,AE1341=5),"MODERADO",IF(AND(AC1341=5,AE1341=5),"MODERADO",IF(AND(AC1341=2,AE1341=20),"ALTO",IF(AND(AC1341=3,AE1341=10),"ALTO",IF(AND(AC1341=4,AE1341=10),"ALTO",IF(AND(AC1341=5,AE1341=10),"ALTO",IF(AND(AC1341=3,AE1341=20),"EXTREMO",IF(AND(AC1341=4,AE1341=20),"EXTREMO",IF(AND(AC1341=5,AE1341=20),"EXTREMO",VLOOKUP(AG1341,[4]Evaluacion!A:B,2)))))))))))))))))</f>
        <v xml:space="preserve"> </v>
      </c>
      <c r="AI1341" s="213"/>
      <c r="AJ1341" s="214"/>
      <c r="AK1341" s="197"/>
      <c r="AL1341" s="197"/>
      <c r="AM1341" s="197"/>
      <c r="AN1341" s="197"/>
      <c r="AO1341" s="197"/>
      <c r="AP1341" s="197"/>
      <c r="AQ1341" s="197"/>
      <c r="AR1341" s="197"/>
      <c r="AS1341" s="215"/>
      <c r="AT1341" s="204"/>
      <c r="AU1341" s="213"/>
      <c r="AV1341" s="204"/>
      <c r="AW1341" s="204" t="str">
        <f t="shared" si="142"/>
        <v xml:space="preserve"> </v>
      </c>
      <c r="AX1341" s="204"/>
      <c r="AY1341" s="204" t="str">
        <f>IF(OR(AT1341=" ",AT1341=0,AV1341=" ",AV1341=0)," ",IF(AND(AT1341=1,AV1341=5),"BAJO",IF(AND(AT1341=2,AV1341=5),"BAJO",IF(AND(AT1341=1,AV1341=10),"BAJO",IF(AND(AT1341=2,AV1341=10),"MODERADO",IF(AND(AT1341=1,AV1341=20),"MODERADO",IF(AND(AT1341=3,AV1341=5),"MODERADO",IF(AND(AT1341=4,AV1341=5),"MODERADO",IF(AND(AT1341=5,AV1341=5),"MODERADO",IF(AND(AT1341=2,AV1341=20),"ALTO",IF(AND(AT1341=3,AV1341=10),"ALTO",IF(AND(AT1341=4,AV1341=10),"ALTO",IF(AND(AT1341=5,AV1341=10),"ALTO",IF(AND(AT1341=3,AV1341=20),"EXTREMO",IF(AND(AT1341=4,AV1341=20),"EXTREMO",IF(AND(AT1341=5,AV1341=20),"EXTREMO",VLOOKUP(AX1341,[4]Evaluacion!R:S,2)))))))))))))))))</f>
        <v xml:space="preserve"> </v>
      </c>
      <c r="AZ1341" s="204"/>
      <c r="BA1341" s="204"/>
      <c r="BB1341" s="204"/>
      <c r="BC1341" s="204"/>
      <c r="BD1341" s="204"/>
      <c r="BE1341" s="204"/>
      <c r="BF1341" s="204"/>
      <c r="BG1341" s="205"/>
      <c r="BH1341" s="204"/>
    </row>
    <row r="1342" spans="1:60" x14ac:dyDescent="0.2">
      <c r="A1342" s="200"/>
      <c r="B1342" s="192"/>
      <c r="C1342" s="201"/>
      <c r="D1342" s="193"/>
      <c r="E1342" s="193"/>
      <c r="F1342" s="206"/>
      <c r="G1342" s="201"/>
      <c r="H1342" s="194"/>
      <c r="I1342" s="206"/>
      <c r="J1342" s="206"/>
      <c r="K1342" s="206"/>
      <c r="L1342" s="206"/>
      <c r="M1342" s="206"/>
      <c r="N1342" s="206"/>
      <c r="O1342" s="206"/>
      <c r="P1342" s="206"/>
      <c r="Q1342" s="206"/>
      <c r="R1342" s="206"/>
      <c r="S1342" s="206"/>
      <c r="T1342" s="206"/>
      <c r="U1342" s="206"/>
      <c r="V1342" s="206"/>
      <c r="W1342" s="206"/>
      <c r="X1342" s="206"/>
      <c r="Y1342" s="206"/>
      <c r="Z1342" s="206"/>
      <c r="AA1342" s="206"/>
      <c r="AB1342" s="193"/>
      <c r="AC1342" s="204"/>
      <c r="AD1342" s="204" t="str">
        <f t="shared" si="143"/>
        <v xml:space="preserve"> </v>
      </c>
      <c r="AE1342" s="204"/>
      <c r="AF1342" s="204" t="str">
        <f t="shared" si="144"/>
        <v xml:space="preserve"> </v>
      </c>
      <c r="AG1342" s="204" t="str">
        <f t="shared" si="145"/>
        <v xml:space="preserve"> </v>
      </c>
      <c r="AH1342" s="204" t="str">
        <f>IF(OR(AC1342=" ",AC1342=0,AE1342=" ",AE1342=0)," ",IF(AND(AC1342=1,AE1342=5),"BAJO",IF(AND(AC1342=2,AE1342=5),"BAJO",IF(AND(AC1342=1,AE1342=10),"BAJO",IF(AND(AC1342=2,AE1342=10),"MODERADO",IF(AND(AC1342=1,AE1342=20),"MODERADO",IF(AND(AC1342=3,AE1342=5),"MODERADO",IF(AND(AC1342=4,AE1342=5),"MODERADO",IF(AND(AC1342=5,AE1342=5),"MODERADO",IF(AND(AC1342=2,AE1342=20),"ALTO",IF(AND(AC1342=3,AE1342=10),"ALTO",IF(AND(AC1342=4,AE1342=10),"ALTO",IF(AND(AC1342=5,AE1342=10),"ALTO",IF(AND(AC1342=3,AE1342=20),"EXTREMO",IF(AND(AC1342=4,AE1342=20),"EXTREMO",IF(AND(AC1342=5,AE1342=20),"EXTREMO",VLOOKUP(AG1342,[4]Evaluacion!A:B,2)))))))))))))))))</f>
        <v xml:space="preserve"> </v>
      </c>
      <c r="AI1342" s="213"/>
      <c r="AJ1342" s="214"/>
      <c r="AK1342" s="197"/>
      <c r="AL1342" s="197"/>
      <c r="AM1342" s="197"/>
      <c r="AN1342" s="197"/>
      <c r="AO1342" s="197"/>
      <c r="AP1342" s="197"/>
      <c r="AQ1342" s="197"/>
      <c r="AR1342" s="197"/>
      <c r="AS1342" s="215"/>
      <c r="AT1342" s="204"/>
      <c r="AU1342" s="213"/>
      <c r="AV1342" s="204"/>
      <c r="AW1342" s="204" t="str">
        <f t="shared" si="142"/>
        <v xml:space="preserve"> </v>
      </c>
      <c r="AX1342" s="213"/>
      <c r="AY1342" s="204" t="str">
        <f>IF(OR(AT1342=" ",AT1342=0,AV1342=" ",AV1342=0)," ",IF(AND(AT1342=1,AV1342=5),"BAJO",IF(AND(AT1342=2,AV1342=5),"BAJO",IF(AND(AT1342=1,AV1342=10),"BAJO",IF(AND(AT1342=2,AV1342=10),"MODERADO",IF(AND(AT1342=1,AV1342=20),"MODERADO",IF(AND(AT1342=3,AV1342=5),"MODERADO",IF(AND(AT1342=4,AV1342=5),"MODERADO",IF(AND(AT1342=5,AV1342=5),"MODERADO",IF(AND(AT1342=2,AV1342=20),"ALTO",IF(AND(AT1342=3,AV1342=10),"ALTO",IF(AND(AT1342=4,AV1342=10),"ALTO",IF(AND(AT1342=5,AV1342=10),"ALTO",IF(AND(AT1342=3,AV1342=20),"EXTREMO",IF(AND(AT1342=4,AV1342=20),"EXTREMO",IF(AND(AT1342=5,AV1342=20),"EXTREMO",VLOOKUP(AX1342,[4]Evaluacion!R:S,2)))))))))))))))))</f>
        <v xml:space="preserve"> </v>
      </c>
      <c r="AZ1342" s="204"/>
      <c r="BA1342" s="204"/>
      <c r="BB1342" s="204"/>
      <c r="BC1342" s="204"/>
      <c r="BD1342" s="204"/>
      <c r="BE1342" s="204"/>
      <c r="BF1342" s="204"/>
      <c r="BG1342" s="205"/>
      <c r="BH1342" s="204"/>
    </row>
    <row r="1343" spans="1:60" x14ac:dyDescent="0.2">
      <c r="A1343" s="200"/>
      <c r="B1343" s="192"/>
      <c r="C1343" s="201"/>
      <c r="D1343" s="193"/>
      <c r="E1343" s="193"/>
      <c r="F1343" s="206"/>
      <c r="G1343" s="201"/>
      <c r="H1343" s="194"/>
      <c r="I1343" s="206"/>
      <c r="J1343" s="206"/>
      <c r="K1343" s="206"/>
      <c r="L1343" s="206"/>
      <c r="M1343" s="206"/>
      <c r="N1343" s="206"/>
      <c r="O1343" s="206"/>
      <c r="P1343" s="206"/>
      <c r="Q1343" s="206"/>
      <c r="R1343" s="206"/>
      <c r="S1343" s="206"/>
      <c r="T1343" s="206"/>
      <c r="U1343" s="206"/>
      <c r="V1343" s="206"/>
      <c r="W1343" s="206"/>
      <c r="X1343" s="206"/>
      <c r="Y1343" s="206"/>
      <c r="Z1343" s="206"/>
      <c r="AA1343" s="206"/>
      <c r="AB1343" s="193"/>
      <c r="AC1343" s="204"/>
      <c r="AD1343" s="204" t="str">
        <f t="shared" si="143"/>
        <v xml:space="preserve"> </v>
      </c>
      <c r="AE1343" s="204"/>
      <c r="AF1343" s="204" t="str">
        <f t="shared" si="144"/>
        <v xml:space="preserve"> </v>
      </c>
      <c r="AG1343" s="204" t="str">
        <f t="shared" si="145"/>
        <v xml:space="preserve"> </v>
      </c>
      <c r="AH1343" s="204" t="str">
        <f>IF(OR(AC1343=" ",AC1343=0,AE1343=" ",AE1343=0)," ",IF(AND(AC1343=1,AE1343=5),"BAJO",IF(AND(AC1343=2,AE1343=5),"BAJO",IF(AND(AC1343=1,AE1343=10),"BAJO",IF(AND(AC1343=2,AE1343=10),"MODERADO",IF(AND(AC1343=1,AE1343=20),"MODERADO",IF(AND(AC1343=3,AE1343=5),"MODERADO",IF(AND(AC1343=4,AE1343=5),"MODERADO",IF(AND(AC1343=5,AE1343=5),"MODERADO",IF(AND(AC1343=2,AE1343=20),"ALTO",IF(AND(AC1343=3,AE1343=10),"ALTO",IF(AND(AC1343=4,AE1343=10),"ALTO",IF(AND(AC1343=5,AE1343=10),"ALTO",IF(AND(AC1343=3,AE1343=20),"EXTREMO",IF(AND(AC1343=4,AE1343=20),"EXTREMO",IF(AND(AC1343=5,AE1343=20),"EXTREMO",VLOOKUP(AG1343,[4]Evaluacion!A:B,2)))))))))))))))))</f>
        <v xml:space="preserve"> </v>
      </c>
      <c r="AI1343" s="213"/>
      <c r="AJ1343" s="214"/>
      <c r="AK1343" s="197"/>
      <c r="AL1343" s="197"/>
      <c r="AM1343" s="197"/>
      <c r="AN1343" s="197"/>
      <c r="AO1343" s="197"/>
      <c r="AP1343" s="197"/>
      <c r="AQ1343" s="197"/>
      <c r="AR1343" s="197"/>
      <c r="AS1343" s="215"/>
      <c r="AT1343" s="204"/>
      <c r="AU1343" s="213"/>
      <c r="AV1343" s="204"/>
      <c r="AW1343" s="204" t="str">
        <f t="shared" si="142"/>
        <v xml:space="preserve"> </v>
      </c>
      <c r="AX1343" s="213"/>
      <c r="AY1343" s="204" t="str">
        <f>IF(OR(AT1343=" ",AT1343=0,AV1343=" ",AV1343=0)," ",IF(AND(AT1343=1,AV1343=5),"BAJO",IF(AND(AT1343=2,AV1343=5),"BAJO",IF(AND(AT1343=1,AV1343=10),"BAJO",IF(AND(AT1343=2,AV1343=10),"MODERADO",IF(AND(AT1343=1,AV1343=20),"MODERADO",IF(AND(AT1343=3,AV1343=5),"MODERADO",IF(AND(AT1343=4,AV1343=5),"MODERADO",IF(AND(AT1343=5,AV1343=5),"MODERADO",IF(AND(AT1343=2,AV1343=20),"ALTO",IF(AND(AT1343=3,AV1343=10),"ALTO",IF(AND(AT1343=4,AV1343=10),"ALTO",IF(AND(AT1343=5,AV1343=10),"ALTO",IF(AND(AT1343=3,AV1343=20),"EXTREMO",IF(AND(AT1343=4,AV1343=20),"EXTREMO",IF(AND(AT1343=5,AV1343=20),"EXTREMO",VLOOKUP(AX1343,[4]Evaluacion!R:S,2)))))))))))))))))</f>
        <v xml:space="preserve"> </v>
      </c>
      <c r="AZ1343" s="204"/>
      <c r="BA1343" s="204"/>
      <c r="BB1343" s="204"/>
      <c r="BC1343" s="204"/>
      <c r="BD1343" s="204"/>
      <c r="BE1343" s="204"/>
      <c r="BF1343" s="204"/>
      <c r="BG1343" s="205"/>
      <c r="BH1343" s="204"/>
    </row>
    <row r="1344" spans="1:60" x14ac:dyDescent="0.2">
      <c r="A1344" s="200"/>
      <c r="B1344" s="192"/>
      <c r="C1344" s="201"/>
      <c r="D1344" s="193"/>
      <c r="E1344" s="193"/>
      <c r="F1344" s="206"/>
      <c r="G1344" s="201"/>
      <c r="H1344" s="194"/>
      <c r="I1344" s="206"/>
      <c r="J1344" s="206"/>
      <c r="K1344" s="206"/>
      <c r="L1344" s="206"/>
      <c r="M1344" s="206"/>
      <c r="N1344" s="206"/>
      <c r="O1344" s="206"/>
      <c r="P1344" s="206"/>
      <c r="Q1344" s="206"/>
      <c r="R1344" s="206"/>
      <c r="S1344" s="206"/>
      <c r="T1344" s="206"/>
      <c r="U1344" s="206"/>
      <c r="V1344" s="206"/>
      <c r="W1344" s="206"/>
      <c r="X1344" s="206"/>
      <c r="Y1344" s="206"/>
      <c r="Z1344" s="206"/>
      <c r="AA1344" s="206"/>
      <c r="AB1344" s="193"/>
      <c r="AC1344" s="204"/>
      <c r="AD1344" s="204" t="str">
        <f t="shared" si="143"/>
        <v xml:space="preserve"> </v>
      </c>
      <c r="AE1344" s="204"/>
      <c r="AF1344" s="204" t="str">
        <f t="shared" si="144"/>
        <v xml:space="preserve"> </v>
      </c>
      <c r="AG1344" s="204" t="str">
        <f t="shared" si="145"/>
        <v xml:space="preserve"> </v>
      </c>
      <c r="AH1344" s="204" t="str">
        <f>IF(OR(AC1344=" ",AC1344=0,AE1344=" ",AE1344=0)," ",IF(AND(AC1344=1,AE1344=5),"BAJO",IF(AND(AC1344=2,AE1344=5),"BAJO",IF(AND(AC1344=1,AE1344=10),"BAJO",IF(AND(AC1344=2,AE1344=10),"MODERADO",IF(AND(AC1344=1,AE1344=20),"MODERADO",IF(AND(AC1344=3,AE1344=5),"MODERADO",IF(AND(AC1344=4,AE1344=5),"MODERADO",IF(AND(AC1344=5,AE1344=5),"MODERADO",IF(AND(AC1344=2,AE1344=20),"ALTO",IF(AND(AC1344=3,AE1344=10),"ALTO",IF(AND(AC1344=4,AE1344=10),"ALTO",IF(AND(AC1344=5,AE1344=10),"ALTO",IF(AND(AC1344=3,AE1344=20),"EXTREMO",IF(AND(AC1344=4,AE1344=20),"EXTREMO",IF(AND(AC1344=5,AE1344=20),"EXTREMO",VLOOKUP(AG1344,[4]Evaluacion!A:B,2)))))))))))))))))</f>
        <v xml:space="preserve"> </v>
      </c>
      <c r="AI1344" s="213"/>
      <c r="AJ1344" s="214"/>
      <c r="AK1344" s="197"/>
      <c r="AL1344" s="197"/>
      <c r="AM1344" s="197"/>
      <c r="AN1344" s="197"/>
      <c r="AO1344" s="197"/>
      <c r="AP1344" s="197"/>
      <c r="AQ1344" s="197"/>
      <c r="AR1344" s="197"/>
      <c r="AS1344" s="215"/>
      <c r="AT1344" s="204"/>
      <c r="AU1344" s="213"/>
      <c r="AV1344" s="204"/>
      <c r="AW1344" s="204" t="str">
        <f t="shared" si="142"/>
        <v xml:space="preserve"> </v>
      </c>
      <c r="AX1344" s="213"/>
      <c r="AY1344" s="204" t="str">
        <f>IF(OR(AT1344=" ",AT1344=0,AV1344=" ",AV1344=0)," ",IF(AND(AT1344=1,AV1344=5),"BAJO",IF(AND(AT1344=2,AV1344=5),"BAJO",IF(AND(AT1344=1,AV1344=10),"BAJO",IF(AND(AT1344=2,AV1344=10),"MODERADO",IF(AND(AT1344=1,AV1344=20),"MODERADO",IF(AND(AT1344=3,AV1344=5),"MODERADO",IF(AND(AT1344=4,AV1344=5),"MODERADO",IF(AND(AT1344=5,AV1344=5),"MODERADO",IF(AND(AT1344=2,AV1344=20),"ALTO",IF(AND(AT1344=3,AV1344=10),"ALTO",IF(AND(AT1344=4,AV1344=10),"ALTO",IF(AND(AT1344=5,AV1344=10),"ALTO",IF(AND(AT1344=3,AV1344=20),"EXTREMO",IF(AND(AT1344=4,AV1344=20),"EXTREMO",IF(AND(AT1344=5,AV1344=20),"EXTREMO",VLOOKUP(AX1344,[4]Evaluacion!R:S,2)))))))))))))))))</f>
        <v xml:space="preserve"> </v>
      </c>
      <c r="AZ1344" s="204"/>
      <c r="BA1344" s="204"/>
      <c r="BB1344" s="204"/>
      <c r="BC1344" s="204"/>
      <c r="BD1344" s="204"/>
      <c r="BE1344" s="204"/>
      <c r="BF1344" s="204"/>
      <c r="BG1344" s="205"/>
      <c r="BH1344" s="204"/>
    </row>
    <row r="1345" spans="1:60" x14ac:dyDescent="0.2">
      <c r="A1345" s="200"/>
      <c r="B1345" s="192"/>
      <c r="C1345" s="201"/>
      <c r="D1345" s="193"/>
      <c r="E1345" s="193"/>
      <c r="F1345" s="206"/>
      <c r="G1345" s="201"/>
      <c r="H1345" s="194"/>
      <c r="I1345" s="206"/>
      <c r="J1345" s="206"/>
      <c r="K1345" s="206"/>
      <c r="L1345" s="206"/>
      <c r="M1345" s="206"/>
      <c r="N1345" s="206"/>
      <c r="O1345" s="206"/>
      <c r="P1345" s="206"/>
      <c r="Q1345" s="206"/>
      <c r="R1345" s="206"/>
      <c r="S1345" s="206"/>
      <c r="T1345" s="206"/>
      <c r="U1345" s="206"/>
      <c r="V1345" s="206"/>
      <c r="W1345" s="206"/>
      <c r="X1345" s="206"/>
      <c r="Y1345" s="206"/>
      <c r="Z1345" s="206"/>
      <c r="AA1345" s="206"/>
      <c r="AB1345" s="193"/>
      <c r="AC1345" s="204"/>
      <c r="AD1345" s="204" t="str">
        <f t="shared" si="143"/>
        <v xml:space="preserve"> </v>
      </c>
      <c r="AE1345" s="204"/>
      <c r="AF1345" s="204" t="str">
        <f t="shared" si="144"/>
        <v xml:space="preserve"> </v>
      </c>
      <c r="AG1345" s="204" t="str">
        <f t="shared" si="145"/>
        <v xml:space="preserve"> </v>
      </c>
      <c r="AH1345" s="204" t="str">
        <f>IF(OR(AC1345=" ",AC1345=0,AE1345=" ",AE1345=0)," ",IF(AND(AC1345=1,AE1345=5),"BAJO",IF(AND(AC1345=2,AE1345=5),"BAJO",IF(AND(AC1345=1,AE1345=10),"BAJO",IF(AND(AC1345=2,AE1345=10),"MODERADO",IF(AND(AC1345=1,AE1345=20),"MODERADO",IF(AND(AC1345=3,AE1345=5),"MODERADO",IF(AND(AC1345=4,AE1345=5),"MODERADO",IF(AND(AC1345=5,AE1345=5),"MODERADO",IF(AND(AC1345=2,AE1345=20),"ALTO",IF(AND(AC1345=3,AE1345=10),"ALTO",IF(AND(AC1345=4,AE1345=10),"ALTO",IF(AND(AC1345=5,AE1345=10),"ALTO",IF(AND(AC1345=3,AE1345=20),"EXTREMO",IF(AND(AC1345=4,AE1345=20),"EXTREMO",IF(AND(AC1345=5,AE1345=20),"EXTREMO",VLOOKUP(AG1345,[4]Evaluacion!A:B,2)))))))))))))))))</f>
        <v xml:space="preserve"> </v>
      </c>
      <c r="AI1345" s="213"/>
      <c r="AJ1345" s="214"/>
      <c r="AK1345" s="197"/>
      <c r="AL1345" s="197"/>
      <c r="AM1345" s="197"/>
      <c r="AN1345" s="197"/>
      <c r="AO1345" s="197"/>
      <c r="AP1345" s="197"/>
      <c r="AQ1345" s="197"/>
      <c r="AR1345" s="197"/>
      <c r="AS1345" s="215"/>
      <c r="AT1345" s="204"/>
      <c r="AU1345" s="213"/>
      <c r="AV1345" s="204"/>
      <c r="AW1345" s="204" t="str">
        <f t="shared" si="142"/>
        <v xml:space="preserve"> </v>
      </c>
      <c r="AX1345" s="213"/>
      <c r="AY1345" s="204" t="str">
        <f>IF(OR(AT1345=" ",AT1345=0,AV1345=" ",AV1345=0)," ",IF(AND(AT1345=1,AV1345=5),"BAJO",IF(AND(AT1345=2,AV1345=5),"BAJO",IF(AND(AT1345=1,AV1345=10),"BAJO",IF(AND(AT1345=2,AV1345=10),"MODERADO",IF(AND(AT1345=1,AV1345=20),"MODERADO",IF(AND(AT1345=3,AV1345=5),"MODERADO",IF(AND(AT1345=4,AV1345=5),"MODERADO",IF(AND(AT1345=5,AV1345=5),"MODERADO",IF(AND(AT1345=2,AV1345=20),"ALTO",IF(AND(AT1345=3,AV1345=10),"ALTO",IF(AND(AT1345=4,AV1345=10),"ALTO",IF(AND(AT1345=5,AV1345=10),"ALTO",IF(AND(AT1345=3,AV1345=20),"EXTREMO",IF(AND(AT1345=4,AV1345=20),"EXTREMO",IF(AND(AT1345=5,AV1345=20),"EXTREMO",VLOOKUP(AX1345,[4]Evaluacion!R:S,2)))))))))))))))))</f>
        <v xml:space="preserve"> </v>
      </c>
      <c r="AZ1345" s="204"/>
      <c r="BA1345" s="204"/>
      <c r="BB1345" s="204"/>
      <c r="BC1345" s="204"/>
      <c r="BD1345" s="204"/>
      <c r="BE1345" s="204"/>
      <c r="BF1345" s="204"/>
      <c r="BG1345" s="205"/>
      <c r="BH1345" s="204"/>
    </row>
    <row r="1346" spans="1:60" x14ac:dyDescent="0.2">
      <c r="A1346" s="200"/>
      <c r="B1346" s="192"/>
      <c r="C1346" s="201"/>
      <c r="D1346" s="193"/>
      <c r="E1346" s="193"/>
      <c r="F1346" s="206"/>
      <c r="G1346" s="201"/>
      <c r="H1346" s="194"/>
      <c r="I1346" s="206"/>
      <c r="J1346" s="206"/>
      <c r="K1346" s="206"/>
      <c r="L1346" s="206"/>
      <c r="M1346" s="206"/>
      <c r="N1346" s="206"/>
      <c r="O1346" s="206"/>
      <c r="P1346" s="206"/>
      <c r="Q1346" s="206"/>
      <c r="R1346" s="206"/>
      <c r="S1346" s="206"/>
      <c r="T1346" s="206"/>
      <c r="U1346" s="206"/>
      <c r="V1346" s="206"/>
      <c r="W1346" s="206"/>
      <c r="X1346" s="206"/>
      <c r="Y1346" s="206"/>
      <c r="Z1346" s="206"/>
      <c r="AA1346" s="206"/>
      <c r="AB1346" s="193"/>
      <c r="AC1346" s="204"/>
      <c r="AD1346" s="204" t="str">
        <f t="shared" si="143"/>
        <v xml:space="preserve"> </v>
      </c>
      <c r="AE1346" s="204"/>
      <c r="AF1346" s="204" t="str">
        <f t="shared" si="144"/>
        <v xml:space="preserve"> </v>
      </c>
      <c r="AG1346" s="204" t="str">
        <f t="shared" si="145"/>
        <v xml:space="preserve"> </v>
      </c>
      <c r="AH1346" s="204" t="str">
        <f>IF(OR(AC1346=" ",AC1346=0,AE1346=" ",AE1346=0)," ",IF(AND(AC1346=1,AE1346=5),"BAJO",IF(AND(AC1346=2,AE1346=5),"BAJO",IF(AND(AC1346=1,AE1346=10),"BAJO",IF(AND(AC1346=2,AE1346=10),"MODERADO",IF(AND(AC1346=1,AE1346=20),"MODERADO",IF(AND(AC1346=3,AE1346=5),"MODERADO",IF(AND(AC1346=4,AE1346=5),"MODERADO",IF(AND(AC1346=5,AE1346=5),"MODERADO",IF(AND(AC1346=2,AE1346=20),"ALTO",IF(AND(AC1346=3,AE1346=10),"ALTO",IF(AND(AC1346=4,AE1346=10),"ALTO",IF(AND(AC1346=5,AE1346=10),"ALTO",IF(AND(AC1346=3,AE1346=20),"EXTREMO",IF(AND(AC1346=4,AE1346=20),"EXTREMO",IF(AND(AC1346=5,AE1346=20),"EXTREMO",VLOOKUP(AG1346,[4]Evaluacion!A:B,2)))))))))))))))))</f>
        <v xml:space="preserve"> </v>
      </c>
      <c r="AI1346" s="213"/>
      <c r="AJ1346" s="214"/>
      <c r="AK1346" s="197"/>
      <c r="AL1346" s="197"/>
      <c r="AM1346" s="197"/>
      <c r="AN1346" s="197"/>
      <c r="AO1346" s="197"/>
      <c r="AP1346" s="197"/>
      <c r="AQ1346" s="197"/>
      <c r="AR1346" s="197"/>
      <c r="AS1346" s="215"/>
      <c r="AT1346" s="204"/>
      <c r="AU1346" s="213"/>
      <c r="AV1346" s="204"/>
      <c r="AW1346" s="204" t="str">
        <f t="shared" si="142"/>
        <v xml:space="preserve"> </v>
      </c>
      <c r="AX1346" s="213"/>
      <c r="AY1346" s="204" t="str">
        <f>IF(OR(AT1346=" ",AT1346=0,AV1346=" ",AV1346=0)," ",IF(AND(AT1346=1,AV1346=5),"BAJO",IF(AND(AT1346=2,AV1346=5),"BAJO",IF(AND(AT1346=1,AV1346=10),"BAJO",IF(AND(AT1346=2,AV1346=10),"MODERADO",IF(AND(AT1346=1,AV1346=20),"MODERADO",IF(AND(AT1346=3,AV1346=5),"MODERADO",IF(AND(AT1346=4,AV1346=5),"MODERADO",IF(AND(AT1346=5,AV1346=5),"MODERADO",IF(AND(AT1346=2,AV1346=20),"ALTO",IF(AND(AT1346=3,AV1346=10),"ALTO",IF(AND(AT1346=4,AV1346=10),"ALTO",IF(AND(AT1346=5,AV1346=10),"ALTO",IF(AND(AT1346=3,AV1346=20),"EXTREMO",IF(AND(AT1346=4,AV1346=20),"EXTREMO",IF(AND(AT1346=5,AV1346=20),"EXTREMO",VLOOKUP(AX1346,[4]Evaluacion!R:S,2)))))))))))))))))</f>
        <v xml:space="preserve"> </v>
      </c>
      <c r="AZ1346" s="204"/>
      <c r="BA1346" s="204"/>
      <c r="BB1346" s="204"/>
      <c r="BC1346" s="204"/>
      <c r="BD1346" s="204"/>
      <c r="BE1346" s="204"/>
      <c r="BF1346" s="204"/>
      <c r="BG1346" s="205"/>
      <c r="BH1346" s="204"/>
    </row>
    <row r="1347" spans="1:60" x14ac:dyDescent="0.2">
      <c r="A1347" s="200"/>
      <c r="B1347" s="192"/>
      <c r="C1347" s="201"/>
      <c r="D1347" s="193"/>
      <c r="E1347" s="193"/>
      <c r="F1347" s="206"/>
      <c r="G1347" s="201"/>
      <c r="H1347" s="194"/>
      <c r="I1347" s="206"/>
      <c r="J1347" s="206"/>
      <c r="K1347" s="206"/>
      <c r="L1347" s="206"/>
      <c r="M1347" s="206"/>
      <c r="N1347" s="206"/>
      <c r="O1347" s="206"/>
      <c r="P1347" s="206"/>
      <c r="Q1347" s="206"/>
      <c r="R1347" s="206"/>
      <c r="S1347" s="206"/>
      <c r="T1347" s="206"/>
      <c r="U1347" s="206"/>
      <c r="V1347" s="206"/>
      <c r="W1347" s="206"/>
      <c r="X1347" s="206"/>
      <c r="Y1347" s="206"/>
      <c r="Z1347" s="206"/>
      <c r="AA1347" s="206"/>
      <c r="AB1347" s="193"/>
      <c r="AC1347" s="204"/>
      <c r="AD1347" s="204" t="str">
        <f t="shared" si="143"/>
        <v xml:space="preserve"> </v>
      </c>
      <c r="AE1347" s="204"/>
      <c r="AF1347" s="204" t="str">
        <f t="shared" si="144"/>
        <v xml:space="preserve"> </v>
      </c>
      <c r="AG1347" s="204" t="str">
        <f t="shared" si="145"/>
        <v xml:space="preserve"> </v>
      </c>
      <c r="AH1347" s="204" t="str">
        <f>IF(OR(AC1347=" ",AC1347=0,AE1347=" ",AE1347=0)," ",IF(AND(AC1347=1,AE1347=5),"BAJO",IF(AND(AC1347=2,AE1347=5),"BAJO",IF(AND(AC1347=1,AE1347=10),"BAJO",IF(AND(AC1347=2,AE1347=10),"MODERADO",IF(AND(AC1347=1,AE1347=20),"MODERADO",IF(AND(AC1347=3,AE1347=5),"MODERADO",IF(AND(AC1347=4,AE1347=5),"MODERADO",IF(AND(AC1347=5,AE1347=5),"MODERADO",IF(AND(AC1347=2,AE1347=20),"ALTO",IF(AND(AC1347=3,AE1347=10),"ALTO",IF(AND(AC1347=4,AE1347=10),"ALTO",IF(AND(AC1347=5,AE1347=10),"ALTO",IF(AND(AC1347=3,AE1347=20),"EXTREMO",IF(AND(AC1347=4,AE1347=20),"EXTREMO",IF(AND(AC1347=5,AE1347=20),"EXTREMO",VLOOKUP(AG1347,[4]Evaluacion!A:B,2)))))))))))))))))</f>
        <v xml:space="preserve"> </v>
      </c>
      <c r="AI1347" s="213"/>
      <c r="AJ1347" s="214"/>
      <c r="AK1347" s="197"/>
      <c r="AL1347" s="197"/>
      <c r="AM1347" s="197"/>
      <c r="AN1347" s="197"/>
      <c r="AO1347" s="197"/>
      <c r="AP1347" s="197"/>
      <c r="AQ1347" s="197"/>
      <c r="AR1347" s="197"/>
      <c r="AS1347" s="215"/>
      <c r="AT1347" s="204"/>
      <c r="AU1347" s="213"/>
      <c r="AV1347" s="204"/>
      <c r="AW1347" s="204" t="str">
        <f t="shared" si="142"/>
        <v xml:space="preserve"> </v>
      </c>
      <c r="AX1347" s="213"/>
      <c r="AY1347" s="204" t="str">
        <f>IF(OR(AT1347=" ",AT1347=0,AV1347=" ",AV1347=0)," ",IF(AND(AT1347=1,AV1347=5),"BAJO",IF(AND(AT1347=2,AV1347=5),"BAJO",IF(AND(AT1347=1,AV1347=10),"BAJO",IF(AND(AT1347=2,AV1347=10),"MODERADO",IF(AND(AT1347=1,AV1347=20),"MODERADO",IF(AND(AT1347=3,AV1347=5),"MODERADO",IF(AND(AT1347=4,AV1347=5),"MODERADO",IF(AND(AT1347=5,AV1347=5),"MODERADO",IF(AND(AT1347=2,AV1347=20),"ALTO",IF(AND(AT1347=3,AV1347=10),"ALTO",IF(AND(AT1347=4,AV1347=10),"ALTO",IF(AND(AT1347=5,AV1347=10),"ALTO",IF(AND(AT1347=3,AV1347=20),"EXTREMO",IF(AND(AT1347=4,AV1347=20),"EXTREMO",IF(AND(AT1347=5,AV1347=20),"EXTREMO",VLOOKUP(AX1347,[4]Evaluacion!R:S,2)))))))))))))))))</f>
        <v xml:space="preserve"> </v>
      </c>
      <c r="AZ1347" s="204"/>
      <c r="BA1347" s="204"/>
      <c r="BB1347" s="204"/>
      <c r="BC1347" s="204"/>
      <c r="BD1347" s="204"/>
      <c r="BE1347" s="204"/>
      <c r="BF1347" s="204"/>
      <c r="BG1347" s="205"/>
      <c r="BH1347" s="204"/>
    </row>
    <row r="1348" spans="1:60" x14ac:dyDescent="0.2">
      <c r="A1348" s="200"/>
      <c r="B1348" s="192"/>
      <c r="C1348" s="201"/>
      <c r="D1348" s="193"/>
      <c r="E1348" s="193"/>
      <c r="F1348" s="206"/>
      <c r="G1348" s="201"/>
      <c r="H1348" s="194"/>
      <c r="I1348" s="206"/>
      <c r="J1348" s="206"/>
      <c r="K1348" s="206"/>
      <c r="L1348" s="206"/>
      <c r="M1348" s="206"/>
      <c r="N1348" s="206"/>
      <c r="O1348" s="206"/>
      <c r="P1348" s="206"/>
      <c r="Q1348" s="206"/>
      <c r="R1348" s="206"/>
      <c r="S1348" s="206"/>
      <c r="T1348" s="206"/>
      <c r="U1348" s="206"/>
      <c r="V1348" s="206"/>
      <c r="W1348" s="206"/>
      <c r="X1348" s="206"/>
      <c r="Y1348" s="206"/>
      <c r="Z1348" s="206"/>
      <c r="AA1348" s="206"/>
      <c r="AB1348" s="193"/>
      <c r="AC1348" s="204"/>
      <c r="AD1348" s="204" t="str">
        <f t="shared" si="143"/>
        <v xml:space="preserve"> </v>
      </c>
      <c r="AE1348" s="204"/>
      <c r="AF1348" s="204" t="str">
        <f t="shared" si="144"/>
        <v xml:space="preserve"> </v>
      </c>
      <c r="AG1348" s="204" t="str">
        <f t="shared" si="145"/>
        <v xml:space="preserve"> </v>
      </c>
      <c r="AH1348" s="204" t="str">
        <f>IF(OR(AC1348=" ",AC1348=0,AE1348=" ",AE1348=0)," ",IF(AND(AC1348=1,AE1348=5),"BAJO",IF(AND(AC1348=2,AE1348=5),"BAJO",IF(AND(AC1348=1,AE1348=10),"BAJO",IF(AND(AC1348=2,AE1348=10),"MODERADO",IF(AND(AC1348=1,AE1348=20),"MODERADO",IF(AND(AC1348=3,AE1348=5),"MODERADO",IF(AND(AC1348=4,AE1348=5),"MODERADO",IF(AND(AC1348=5,AE1348=5),"MODERADO",IF(AND(AC1348=2,AE1348=20),"ALTO",IF(AND(AC1348=3,AE1348=10),"ALTO",IF(AND(AC1348=4,AE1348=10),"ALTO",IF(AND(AC1348=5,AE1348=10),"ALTO",IF(AND(AC1348=3,AE1348=20),"EXTREMO",IF(AND(AC1348=4,AE1348=20),"EXTREMO",IF(AND(AC1348=5,AE1348=20),"EXTREMO",VLOOKUP(AG1348,[4]Evaluacion!A:B,2)))))))))))))))))</f>
        <v xml:space="preserve"> </v>
      </c>
      <c r="AI1348" s="213"/>
      <c r="AJ1348" s="214"/>
      <c r="AK1348" s="197"/>
      <c r="AL1348" s="197"/>
      <c r="AM1348" s="197"/>
      <c r="AN1348" s="197"/>
      <c r="AO1348" s="197"/>
      <c r="AP1348" s="197"/>
      <c r="AQ1348" s="197"/>
      <c r="AR1348" s="197"/>
      <c r="AS1348" s="215"/>
      <c r="AT1348" s="204"/>
      <c r="AU1348" s="213"/>
      <c r="AV1348" s="204"/>
      <c r="AW1348" s="204" t="str">
        <f t="shared" si="142"/>
        <v xml:space="preserve"> </v>
      </c>
      <c r="AX1348" s="213"/>
      <c r="AY1348" s="204" t="str">
        <f>IF(OR(AT1348=" ",AT1348=0,AV1348=" ",AV1348=0)," ",IF(AND(AT1348=1,AV1348=5),"BAJO",IF(AND(AT1348=2,AV1348=5),"BAJO",IF(AND(AT1348=1,AV1348=10),"BAJO",IF(AND(AT1348=2,AV1348=10),"MODERADO",IF(AND(AT1348=1,AV1348=20),"MODERADO",IF(AND(AT1348=3,AV1348=5),"MODERADO",IF(AND(AT1348=4,AV1348=5),"MODERADO",IF(AND(AT1348=5,AV1348=5),"MODERADO",IF(AND(AT1348=2,AV1348=20),"ALTO",IF(AND(AT1348=3,AV1348=10),"ALTO",IF(AND(AT1348=4,AV1348=10),"ALTO",IF(AND(AT1348=5,AV1348=10),"ALTO",IF(AND(AT1348=3,AV1348=20),"EXTREMO",IF(AND(AT1348=4,AV1348=20),"EXTREMO",IF(AND(AT1348=5,AV1348=20),"EXTREMO",VLOOKUP(AX1348,[4]Evaluacion!R:S,2)))))))))))))))))</f>
        <v xml:space="preserve"> </v>
      </c>
      <c r="AZ1348" s="204"/>
      <c r="BA1348" s="204"/>
      <c r="BB1348" s="204"/>
      <c r="BC1348" s="204"/>
      <c r="BD1348" s="204"/>
      <c r="BE1348" s="204"/>
      <c r="BF1348" s="204"/>
      <c r="BG1348" s="205"/>
      <c r="BH1348" s="204"/>
    </row>
    <row r="1349" spans="1:60" x14ac:dyDescent="0.2">
      <c r="A1349" s="200"/>
      <c r="B1349" s="192"/>
      <c r="C1349" s="201"/>
      <c r="D1349" s="193"/>
      <c r="E1349" s="193"/>
      <c r="F1349" s="206"/>
      <c r="G1349" s="201"/>
      <c r="H1349" s="194"/>
      <c r="I1349" s="206"/>
      <c r="J1349" s="206"/>
      <c r="K1349" s="206"/>
      <c r="L1349" s="206"/>
      <c r="M1349" s="206"/>
      <c r="N1349" s="206"/>
      <c r="O1349" s="206"/>
      <c r="P1349" s="206"/>
      <c r="Q1349" s="206"/>
      <c r="R1349" s="206"/>
      <c r="S1349" s="206"/>
      <c r="T1349" s="206"/>
      <c r="U1349" s="206"/>
      <c r="V1349" s="206"/>
      <c r="W1349" s="206"/>
      <c r="X1349" s="206"/>
      <c r="Y1349" s="206"/>
      <c r="Z1349" s="206"/>
      <c r="AA1349" s="206"/>
      <c r="AB1349" s="193"/>
      <c r="AC1349" s="204"/>
      <c r="AD1349" s="204" t="str">
        <f t="shared" si="143"/>
        <v xml:space="preserve"> </v>
      </c>
      <c r="AE1349" s="204"/>
      <c r="AF1349" s="204" t="str">
        <f t="shared" si="144"/>
        <v xml:space="preserve"> </v>
      </c>
      <c r="AG1349" s="204" t="str">
        <f t="shared" si="145"/>
        <v xml:space="preserve"> </v>
      </c>
      <c r="AH1349" s="204" t="str">
        <f>IF(OR(AC1349=" ",AC1349=0,AE1349=" ",AE1349=0)," ",IF(AND(AC1349=1,AE1349=5),"BAJO",IF(AND(AC1349=2,AE1349=5),"BAJO",IF(AND(AC1349=1,AE1349=10),"BAJO",IF(AND(AC1349=2,AE1349=10),"MODERADO",IF(AND(AC1349=1,AE1349=20),"MODERADO",IF(AND(AC1349=3,AE1349=5),"MODERADO",IF(AND(AC1349=4,AE1349=5),"MODERADO",IF(AND(AC1349=5,AE1349=5),"MODERADO",IF(AND(AC1349=2,AE1349=20),"ALTO",IF(AND(AC1349=3,AE1349=10),"ALTO",IF(AND(AC1349=4,AE1349=10),"ALTO",IF(AND(AC1349=5,AE1349=10),"ALTO",IF(AND(AC1349=3,AE1349=20),"EXTREMO",IF(AND(AC1349=4,AE1349=20),"EXTREMO",IF(AND(AC1349=5,AE1349=20),"EXTREMO",VLOOKUP(AG1349,[4]Evaluacion!A:B,2)))))))))))))))))</f>
        <v xml:space="preserve"> </v>
      </c>
      <c r="AI1349" s="213"/>
      <c r="AJ1349" s="214"/>
      <c r="AK1349" s="197"/>
      <c r="AL1349" s="197"/>
      <c r="AM1349" s="197"/>
      <c r="AN1349" s="197"/>
      <c r="AO1349" s="197"/>
      <c r="AP1349" s="197"/>
      <c r="AQ1349" s="197"/>
      <c r="AR1349" s="197"/>
      <c r="AS1349" s="215"/>
      <c r="AT1349" s="204"/>
      <c r="AU1349" s="213"/>
      <c r="AV1349" s="204"/>
      <c r="AW1349" s="204" t="str">
        <f t="shared" si="142"/>
        <v xml:space="preserve"> </v>
      </c>
      <c r="AX1349" s="213"/>
      <c r="AY1349" s="204" t="str">
        <f>IF(OR(AT1349=" ",AT1349=0,AV1349=" ",AV1349=0)," ",IF(AND(AT1349=1,AV1349=5),"BAJO",IF(AND(AT1349=2,AV1349=5),"BAJO",IF(AND(AT1349=1,AV1349=10),"BAJO",IF(AND(AT1349=2,AV1349=10),"MODERADO",IF(AND(AT1349=1,AV1349=20),"MODERADO",IF(AND(AT1349=3,AV1349=5),"MODERADO",IF(AND(AT1349=4,AV1349=5),"MODERADO",IF(AND(AT1349=5,AV1349=5),"MODERADO",IF(AND(AT1349=2,AV1349=20),"ALTO",IF(AND(AT1349=3,AV1349=10),"ALTO",IF(AND(AT1349=4,AV1349=10),"ALTO",IF(AND(AT1349=5,AV1349=10),"ALTO",IF(AND(AT1349=3,AV1349=20),"EXTREMO",IF(AND(AT1349=4,AV1349=20),"EXTREMO",IF(AND(AT1349=5,AV1349=20),"EXTREMO",VLOOKUP(AX1349,[4]Evaluacion!R:S,2)))))))))))))))))</f>
        <v xml:space="preserve"> </v>
      </c>
      <c r="AZ1349" s="204"/>
      <c r="BA1349" s="204"/>
      <c r="BB1349" s="204"/>
      <c r="BC1349" s="204"/>
      <c r="BD1349" s="204"/>
      <c r="BE1349" s="204"/>
      <c r="BF1349" s="204"/>
      <c r="BG1349" s="205"/>
      <c r="BH1349" s="204"/>
    </row>
    <row r="1350" spans="1:60" x14ac:dyDescent="0.2">
      <c r="A1350" s="200"/>
      <c r="B1350" s="192"/>
      <c r="C1350" s="201"/>
      <c r="D1350" s="193"/>
      <c r="E1350" s="193"/>
      <c r="F1350" s="206"/>
      <c r="G1350" s="201"/>
      <c r="H1350" s="194"/>
      <c r="I1350" s="206"/>
      <c r="J1350" s="206"/>
      <c r="K1350" s="206"/>
      <c r="L1350" s="206"/>
      <c r="M1350" s="206"/>
      <c r="N1350" s="206"/>
      <c r="O1350" s="206"/>
      <c r="P1350" s="206"/>
      <c r="Q1350" s="206"/>
      <c r="R1350" s="206"/>
      <c r="S1350" s="206"/>
      <c r="T1350" s="206"/>
      <c r="U1350" s="206"/>
      <c r="V1350" s="206"/>
      <c r="W1350" s="206"/>
      <c r="X1350" s="206"/>
      <c r="Y1350" s="206"/>
      <c r="Z1350" s="206"/>
      <c r="AA1350" s="206"/>
      <c r="AB1350" s="193"/>
      <c r="AC1350" s="204"/>
      <c r="AD1350" s="204" t="str">
        <f t="shared" si="143"/>
        <v xml:space="preserve"> </v>
      </c>
      <c r="AE1350" s="204"/>
      <c r="AF1350" s="204" t="str">
        <f t="shared" si="144"/>
        <v xml:space="preserve"> </v>
      </c>
      <c r="AG1350" s="204" t="str">
        <f t="shared" si="145"/>
        <v xml:space="preserve"> </v>
      </c>
      <c r="AH1350" s="204" t="str">
        <f>IF(OR(AC1350=" ",AC1350=0,AE1350=" ",AE1350=0)," ",IF(AND(AC1350=1,AE1350=5),"BAJO",IF(AND(AC1350=2,AE1350=5),"BAJO",IF(AND(AC1350=1,AE1350=10),"BAJO",IF(AND(AC1350=2,AE1350=10),"MODERADO",IF(AND(AC1350=1,AE1350=20),"MODERADO",IF(AND(AC1350=3,AE1350=5),"MODERADO",IF(AND(AC1350=4,AE1350=5),"MODERADO",IF(AND(AC1350=5,AE1350=5),"MODERADO",IF(AND(AC1350=2,AE1350=20),"ALTO",IF(AND(AC1350=3,AE1350=10),"ALTO",IF(AND(AC1350=4,AE1350=10),"ALTO",IF(AND(AC1350=5,AE1350=10),"ALTO",IF(AND(AC1350=3,AE1350=20),"EXTREMO",IF(AND(AC1350=4,AE1350=20),"EXTREMO",IF(AND(AC1350=5,AE1350=20),"EXTREMO",VLOOKUP(AG1350,[4]Evaluacion!A:B,2)))))))))))))))))</f>
        <v xml:space="preserve"> </v>
      </c>
      <c r="AI1350" s="213"/>
      <c r="AJ1350" s="214"/>
      <c r="AK1350" s="197"/>
      <c r="AL1350" s="197"/>
      <c r="AM1350" s="197"/>
      <c r="AN1350" s="197"/>
      <c r="AO1350" s="197"/>
      <c r="AP1350" s="197"/>
      <c r="AQ1350" s="197"/>
      <c r="AR1350" s="197"/>
      <c r="AS1350" s="215"/>
      <c r="AT1350" s="204"/>
      <c r="AU1350" s="213"/>
      <c r="AV1350" s="204"/>
      <c r="AW1350" s="204" t="str">
        <f t="shared" si="142"/>
        <v xml:space="preserve"> </v>
      </c>
      <c r="AX1350" s="213"/>
      <c r="AY1350" s="204" t="str">
        <f>IF(OR(AT1350=" ",AT1350=0,AV1350=" ",AV1350=0)," ",IF(AND(AT1350=1,AV1350=5),"BAJO",IF(AND(AT1350=2,AV1350=5),"BAJO",IF(AND(AT1350=1,AV1350=10),"BAJO",IF(AND(AT1350=2,AV1350=10),"MODERADO",IF(AND(AT1350=1,AV1350=20),"MODERADO",IF(AND(AT1350=3,AV1350=5),"MODERADO",IF(AND(AT1350=4,AV1350=5),"MODERADO",IF(AND(AT1350=5,AV1350=5),"MODERADO",IF(AND(AT1350=2,AV1350=20),"ALTO",IF(AND(AT1350=3,AV1350=10),"ALTO",IF(AND(AT1350=4,AV1350=10),"ALTO",IF(AND(AT1350=5,AV1350=10),"ALTO",IF(AND(AT1350=3,AV1350=20),"EXTREMO",IF(AND(AT1350=4,AV1350=20),"EXTREMO",IF(AND(AT1350=5,AV1350=20),"EXTREMO",VLOOKUP(AX1350,[4]Evaluacion!R:S,2)))))))))))))))))</f>
        <v xml:space="preserve"> </v>
      </c>
      <c r="AZ1350" s="204"/>
      <c r="BA1350" s="204"/>
      <c r="BB1350" s="204"/>
      <c r="BC1350" s="204"/>
      <c r="BD1350" s="204"/>
      <c r="BE1350" s="204"/>
      <c r="BF1350" s="204"/>
      <c r="BG1350" s="205"/>
      <c r="BH1350" s="204"/>
    </row>
    <row r="1351" spans="1:60" x14ac:dyDescent="0.2">
      <c r="A1351" s="200"/>
      <c r="B1351" s="192"/>
      <c r="C1351" s="201"/>
      <c r="D1351" s="193"/>
      <c r="E1351" s="193"/>
      <c r="F1351" s="206"/>
      <c r="G1351" s="201"/>
      <c r="H1351" s="194"/>
      <c r="I1351" s="206"/>
      <c r="J1351" s="206"/>
      <c r="K1351" s="206"/>
      <c r="L1351" s="206"/>
      <c r="M1351" s="206"/>
      <c r="N1351" s="206"/>
      <c r="O1351" s="206"/>
      <c r="P1351" s="206"/>
      <c r="Q1351" s="206"/>
      <c r="R1351" s="206"/>
      <c r="S1351" s="206"/>
      <c r="T1351" s="206"/>
      <c r="U1351" s="206"/>
      <c r="V1351" s="206"/>
      <c r="W1351" s="206"/>
      <c r="X1351" s="206"/>
      <c r="Y1351" s="206"/>
      <c r="Z1351" s="206"/>
      <c r="AA1351" s="206"/>
      <c r="AB1351" s="193"/>
      <c r="AC1351" s="204"/>
      <c r="AD1351" s="204" t="str">
        <f t="shared" si="143"/>
        <v xml:space="preserve"> </v>
      </c>
      <c r="AE1351" s="204"/>
      <c r="AF1351" s="204" t="str">
        <f t="shared" si="144"/>
        <v xml:space="preserve"> </v>
      </c>
      <c r="AG1351" s="204" t="str">
        <f t="shared" si="145"/>
        <v xml:space="preserve"> </v>
      </c>
      <c r="AH1351" s="204" t="str">
        <f>IF(OR(AC1351=" ",AC1351=0,AE1351=" ",AE1351=0)," ",IF(AND(AC1351=1,AE1351=5),"BAJO",IF(AND(AC1351=2,AE1351=5),"BAJO",IF(AND(AC1351=1,AE1351=10),"BAJO",IF(AND(AC1351=2,AE1351=10),"MODERADO",IF(AND(AC1351=1,AE1351=20),"MODERADO",IF(AND(AC1351=3,AE1351=5),"MODERADO",IF(AND(AC1351=4,AE1351=5),"MODERADO",IF(AND(AC1351=5,AE1351=5),"MODERADO",IF(AND(AC1351=2,AE1351=20),"ALTO",IF(AND(AC1351=3,AE1351=10),"ALTO",IF(AND(AC1351=4,AE1351=10),"ALTO",IF(AND(AC1351=5,AE1351=10),"ALTO",IF(AND(AC1351=3,AE1351=20),"EXTREMO",IF(AND(AC1351=4,AE1351=20),"EXTREMO",IF(AND(AC1351=5,AE1351=20),"EXTREMO",VLOOKUP(AG1351,[4]Evaluacion!A:B,2)))))))))))))))))</f>
        <v xml:space="preserve"> </v>
      </c>
      <c r="AI1351" s="213"/>
      <c r="AJ1351" s="214"/>
      <c r="AK1351" s="197"/>
      <c r="AL1351" s="197"/>
      <c r="AM1351" s="197"/>
      <c r="AN1351" s="197"/>
      <c r="AO1351" s="197"/>
      <c r="AP1351" s="197"/>
      <c r="AQ1351" s="197"/>
      <c r="AR1351" s="197"/>
      <c r="AS1351" s="215"/>
      <c r="AT1351" s="204"/>
      <c r="AU1351" s="213"/>
      <c r="AV1351" s="204"/>
      <c r="AW1351" s="204" t="str">
        <f t="shared" si="142"/>
        <v xml:space="preserve"> </v>
      </c>
      <c r="AX1351" s="213"/>
      <c r="AY1351" s="204" t="str">
        <f>IF(OR(AT1351=" ",AT1351=0,AV1351=" ",AV1351=0)," ",IF(AND(AT1351=1,AV1351=5),"BAJO",IF(AND(AT1351=2,AV1351=5),"BAJO",IF(AND(AT1351=1,AV1351=10),"BAJO",IF(AND(AT1351=2,AV1351=10),"MODERADO",IF(AND(AT1351=1,AV1351=20),"MODERADO",IF(AND(AT1351=3,AV1351=5),"MODERADO",IF(AND(AT1351=4,AV1351=5),"MODERADO",IF(AND(AT1351=5,AV1351=5),"MODERADO",IF(AND(AT1351=2,AV1351=20),"ALTO",IF(AND(AT1351=3,AV1351=10),"ALTO",IF(AND(AT1351=4,AV1351=10),"ALTO",IF(AND(AT1351=5,AV1351=10),"ALTO",IF(AND(AT1351=3,AV1351=20),"EXTREMO",IF(AND(AT1351=4,AV1351=20),"EXTREMO",IF(AND(AT1351=5,AV1351=20),"EXTREMO",VLOOKUP(AX1351,[4]Evaluacion!R:S,2)))))))))))))))))</f>
        <v xml:space="preserve"> </v>
      </c>
      <c r="AZ1351" s="204"/>
      <c r="BA1351" s="204"/>
      <c r="BB1351" s="204"/>
      <c r="BC1351" s="204"/>
      <c r="BD1351" s="204"/>
      <c r="BE1351" s="204"/>
      <c r="BF1351" s="204"/>
      <c r="BG1351" s="205"/>
      <c r="BH1351" s="204"/>
    </row>
    <row r="1352" spans="1:60" x14ac:dyDescent="0.2">
      <c r="A1352" s="200"/>
      <c r="B1352" s="192"/>
      <c r="C1352" s="201"/>
      <c r="D1352" s="193"/>
      <c r="E1352" s="193"/>
      <c r="F1352" s="206"/>
      <c r="G1352" s="201"/>
      <c r="H1352" s="194"/>
      <c r="I1352" s="206"/>
      <c r="J1352" s="206"/>
      <c r="K1352" s="206"/>
      <c r="L1352" s="206"/>
      <c r="M1352" s="206"/>
      <c r="N1352" s="206"/>
      <c r="O1352" s="206"/>
      <c r="P1352" s="206"/>
      <c r="Q1352" s="206"/>
      <c r="R1352" s="206"/>
      <c r="S1352" s="206"/>
      <c r="T1352" s="206"/>
      <c r="U1352" s="206"/>
      <c r="V1352" s="206"/>
      <c r="W1352" s="206"/>
      <c r="X1352" s="206"/>
      <c r="Y1352" s="206"/>
      <c r="Z1352" s="206"/>
      <c r="AA1352" s="206"/>
      <c r="AB1352" s="193"/>
      <c r="AC1352" s="204"/>
      <c r="AD1352" s="204" t="str">
        <f t="shared" si="143"/>
        <v xml:space="preserve"> </v>
      </c>
      <c r="AE1352" s="204"/>
      <c r="AF1352" s="204" t="str">
        <f t="shared" si="144"/>
        <v xml:space="preserve"> </v>
      </c>
      <c r="AG1352" s="204" t="str">
        <f t="shared" si="145"/>
        <v xml:space="preserve"> </v>
      </c>
      <c r="AH1352" s="204" t="str">
        <f>IF(OR(AC1352=" ",AC1352=0,AE1352=" ",AE1352=0)," ",IF(AND(AC1352=1,AE1352=5),"BAJO",IF(AND(AC1352=2,AE1352=5),"BAJO",IF(AND(AC1352=1,AE1352=10),"BAJO",IF(AND(AC1352=2,AE1352=10),"MODERADO",IF(AND(AC1352=1,AE1352=20),"MODERADO",IF(AND(AC1352=3,AE1352=5),"MODERADO",IF(AND(AC1352=4,AE1352=5),"MODERADO",IF(AND(AC1352=5,AE1352=5),"MODERADO",IF(AND(AC1352=2,AE1352=20),"ALTO",IF(AND(AC1352=3,AE1352=10),"ALTO",IF(AND(AC1352=4,AE1352=10),"ALTO",IF(AND(AC1352=5,AE1352=10),"ALTO",IF(AND(AC1352=3,AE1352=20),"EXTREMO",IF(AND(AC1352=4,AE1352=20),"EXTREMO",IF(AND(AC1352=5,AE1352=20),"EXTREMO",VLOOKUP(AG1352,[4]Evaluacion!A:B,2)))))))))))))))))</f>
        <v xml:space="preserve"> </v>
      </c>
      <c r="AI1352" s="213"/>
      <c r="AJ1352" s="214"/>
      <c r="AK1352" s="197"/>
      <c r="AL1352" s="197"/>
      <c r="AM1352" s="197"/>
      <c r="AN1352" s="197"/>
      <c r="AO1352" s="197"/>
      <c r="AP1352" s="197"/>
      <c r="AQ1352" s="197"/>
      <c r="AR1352" s="197"/>
      <c r="AS1352" s="215"/>
      <c r="AT1352" s="204"/>
      <c r="AU1352" s="213"/>
      <c r="AV1352" s="204"/>
      <c r="AW1352" s="204" t="str">
        <f t="shared" si="142"/>
        <v xml:space="preserve"> </v>
      </c>
      <c r="AX1352" s="213"/>
      <c r="AY1352" s="204" t="str">
        <f>IF(OR(AT1352=" ",AT1352=0,AV1352=" ",AV1352=0)," ",IF(AND(AT1352=1,AV1352=5),"BAJO",IF(AND(AT1352=2,AV1352=5),"BAJO",IF(AND(AT1352=1,AV1352=10),"BAJO",IF(AND(AT1352=2,AV1352=10),"MODERADO",IF(AND(AT1352=1,AV1352=20),"MODERADO",IF(AND(AT1352=3,AV1352=5),"MODERADO",IF(AND(AT1352=4,AV1352=5),"MODERADO",IF(AND(AT1352=5,AV1352=5),"MODERADO",IF(AND(AT1352=2,AV1352=20),"ALTO",IF(AND(AT1352=3,AV1352=10),"ALTO",IF(AND(AT1352=4,AV1352=10),"ALTO",IF(AND(AT1352=5,AV1352=10),"ALTO",IF(AND(AT1352=3,AV1352=20),"EXTREMO",IF(AND(AT1352=4,AV1352=20),"EXTREMO",IF(AND(AT1352=5,AV1352=20),"EXTREMO",VLOOKUP(AX1352,[4]Evaluacion!R:S,2)))))))))))))))))</f>
        <v xml:space="preserve"> </v>
      </c>
      <c r="AZ1352" s="204"/>
      <c r="BA1352" s="204"/>
      <c r="BB1352" s="204"/>
      <c r="BC1352" s="204"/>
      <c r="BD1352" s="204"/>
      <c r="BE1352" s="204"/>
      <c r="BF1352" s="204"/>
      <c r="BG1352" s="205"/>
      <c r="BH1352" s="204"/>
    </row>
    <row r="1353" spans="1:60" x14ac:dyDescent="0.2">
      <c r="A1353" s="200"/>
      <c r="B1353" s="192"/>
      <c r="C1353" s="201"/>
      <c r="D1353" s="193"/>
      <c r="E1353" s="193"/>
      <c r="F1353" s="206"/>
      <c r="G1353" s="201"/>
      <c r="H1353" s="194"/>
      <c r="I1353" s="206"/>
      <c r="J1353" s="206"/>
      <c r="K1353" s="206"/>
      <c r="L1353" s="206"/>
      <c r="M1353" s="206"/>
      <c r="N1353" s="206"/>
      <c r="O1353" s="206"/>
      <c r="P1353" s="206"/>
      <c r="Q1353" s="206"/>
      <c r="R1353" s="206"/>
      <c r="S1353" s="206"/>
      <c r="T1353" s="206"/>
      <c r="U1353" s="206"/>
      <c r="V1353" s="206"/>
      <c r="W1353" s="206"/>
      <c r="X1353" s="206"/>
      <c r="Y1353" s="206"/>
      <c r="Z1353" s="206"/>
      <c r="AA1353" s="206"/>
      <c r="AB1353" s="193"/>
      <c r="AC1353" s="204"/>
      <c r="AD1353" s="204" t="str">
        <f t="shared" si="143"/>
        <v xml:space="preserve"> </v>
      </c>
      <c r="AE1353" s="204"/>
      <c r="AF1353" s="204" t="str">
        <f t="shared" si="144"/>
        <v xml:space="preserve"> </v>
      </c>
      <c r="AG1353" s="204" t="str">
        <f t="shared" si="145"/>
        <v xml:space="preserve"> </v>
      </c>
      <c r="AH1353" s="204" t="str">
        <f>IF(OR(AC1353=" ",AC1353=0,AE1353=" ",AE1353=0)," ",IF(AND(AC1353=1,AE1353=5),"BAJO",IF(AND(AC1353=2,AE1353=5),"BAJO",IF(AND(AC1353=1,AE1353=10),"BAJO",IF(AND(AC1353=2,AE1353=10),"MODERADO",IF(AND(AC1353=1,AE1353=20),"MODERADO",IF(AND(AC1353=3,AE1353=5),"MODERADO",IF(AND(AC1353=4,AE1353=5),"MODERADO",IF(AND(AC1353=5,AE1353=5),"MODERADO",IF(AND(AC1353=2,AE1353=20),"ALTO",IF(AND(AC1353=3,AE1353=10),"ALTO",IF(AND(AC1353=4,AE1353=10),"ALTO",IF(AND(AC1353=5,AE1353=10),"ALTO",IF(AND(AC1353=3,AE1353=20),"EXTREMO",IF(AND(AC1353=4,AE1353=20),"EXTREMO",IF(AND(AC1353=5,AE1353=20),"EXTREMO",VLOOKUP(AG1353,[4]Evaluacion!A:B,2)))))))))))))))))</f>
        <v xml:space="preserve"> </v>
      </c>
      <c r="AI1353" s="213"/>
      <c r="AJ1353" s="214"/>
      <c r="AK1353" s="197"/>
      <c r="AL1353" s="197"/>
      <c r="AM1353" s="197"/>
      <c r="AN1353" s="197"/>
      <c r="AO1353" s="197"/>
      <c r="AP1353" s="197"/>
      <c r="AQ1353" s="197"/>
      <c r="AR1353" s="197"/>
      <c r="AS1353" s="215"/>
      <c r="AT1353" s="204"/>
      <c r="AU1353" s="213"/>
      <c r="AV1353" s="204"/>
      <c r="AW1353" s="204" t="str">
        <f t="shared" si="142"/>
        <v xml:space="preserve"> </v>
      </c>
      <c r="AX1353" s="213"/>
      <c r="AY1353" s="204" t="str">
        <f>IF(OR(AT1353=" ",AT1353=0,AV1353=" ",AV1353=0)," ",IF(AND(AT1353=1,AV1353=5),"BAJO",IF(AND(AT1353=2,AV1353=5),"BAJO",IF(AND(AT1353=1,AV1353=10),"BAJO",IF(AND(AT1353=2,AV1353=10),"MODERADO",IF(AND(AT1353=1,AV1353=20),"MODERADO",IF(AND(AT1353=3,AV1353=5),"MODERADO",IF(AND(AT1353=4,AV1353=5),"MODERADO",IF(AND(AT1353=5,AV1353=5),"MODERADO",IF(AND(AT1353=2,AV1353=20),"ALTO",IF(AND(AT1353=3,AV1353=10),"ALTO",IF(AND(AT1353=4,AV1353=10),"ALTO",IF(AND(AT1353=5,AV1353=10),"ALTO",IF(AND(AT1353=3,AV1353=20),"EXTREMO",IF(AND(AT1353=4,AV1353=20),"EXTREMO",IF(AND(AT1353=5,AV1353=20),"EXTREMO",VLOOKUP(AX1353,[4]Evaluacion!R:S,2)))))))))))))))))</f>
        <v xml:space="preserve"> </v>
      </c>
      <c r="AZ1353" s="204"/>
      <c r="BA1353" s="204"/>
      <c r="BB1353" s="204"/>
      <c r="BC1353" s="204"/>
      <c r="BD1353" s="204"/>
      <c r="BE1353" s="204"/>
      <c r="BF1353" s="204"/>
      <c r="BG1353" s="205"/>
      <c r="BH1353" s="204"/>
    </row>
    <row r="1354" spans="1:60" x14ac:dyDescent="0.2">
      <c r="A1354" s="200"/>
      <c r="B1354" s="192"/>
      <c r="C1354" s="201"/>
      <c r="D1354" s="193"/>
      <c r="E1354" s="193"/>
      <c r="F1354" s="206"/>
      <c r="G1354" s="201"/>
      <c r="H1354" s="194"/>
      <c r="I1354" s="206"/>
      <c r="J1354" s="206"/>
      <c r="K1354" s="206"/>
      <c r="L1354" s="206"/>
      <c r="M1354" s="206"/>
      <c r="N1354" s="206"/>
      <c r="O1354" s="206"/>
      <c r="P1354" s="206"/>
      <c r="Q1354" s="206"/>
      <c r="R1354" s="206"/>
      <c r="S1354" s="206"/>
      <c r="T1354" s="206"/>
      <c r="U1354" s="206"/>
      <c r="V1354" s="206"/>
      <c r="W1354" s="206"/>
      <c r="X1354" s="206"/>
      <c r="Y1354" s="206"/>
      <c r="Z1354" s="206"/>
      <c r="AA1354" s="206"/>
      <c r="AB1354" s="193"/>
      <c r="AC1354" s="204"/>
      <c r="AD1354" s="204" t="str">
        <f t="shared" si="143"/>
        <v xml:space="preserve"> </v>
      </c>
      <c r="AE1354" s="204"/>
      <c r="AF1354" s="204" t="str">
        <f t="shared" si="144"/>
        <v xml:space="preserve"> </v>
      </c>
      <c r="AG1354" s="204" t="str">
        <f t="shared" si="145"/>
        <v xml:space="preserve"> </v>
      </c>
      <c r="AH1354" s="204" t="str">
        <f>IF(OR(AC1354=" ",AC1354=0,AE1354=" ",AE1354=0)," ",IF(AND(AC1354=1,AE1354=5),"BAJO",IF(AND(AC1354=2,AE1354=5),"BAJO",IF(AND(AC1354=1,AE1354=10),"BAJO",IF(AND(AC1354=2,AE1354=10),"MODERADO",IF(AND(AC1354=1,AE1354=20),"MODERADO",IF(AND(AC1354=3,AE1354=5),"MODERADO",IF(AND(AC1354=4,AE1354=5),"MODERADO",IF(AND(AC1354=5,AE1354=5),"MODERADO",IF(AND(AC1354=2,AE1354=20),"ALTO",IF(AND(AC1354=3,AE1354=10),"ALTO",IF(AND(AC1354=4,AE1354=10),"ALTO",IF(AND(AC1354=5,AE1354=10),"ALTO",IF(AND(AC1354=3,AE1354=20),"EXTREMO",IF(AND(AC1354=4,AE1354=20),"EXTREMO",IF(AND(AC1354=5,AE1354=20),"EXTREMO",VLOOKUP(AG1354,[4]Evaluacion!A:B,2)))))))))))))))))</f>
        <v xml:space="preserve"> </v>
      </c>
      <c r="AI1354" s="213"/>
      <c r="AJ1354" s="214"/>
      <c r="AK1354" s="197"/>
      <c r="AL1354" s="197"/>
      <c r="AM1354" s="197"/>
      <c r="AN1354" s="197"/>
      <c r="AO1354" s="197"/>
      <c r="AP1354" s="197"/>
      <c r="AQ1354" s="197"/>
      <c r="AR1354" s="197"/>
      <c r="AS1354" s="215"/>
      <c r="AT1354" s="204"/>
      <c r="AU1354" s="213"/>
      <c r="AV1354" s="204"/>
      <c r="AW1354" s="204" t="str">
        <f t="shared" ref="AW1354:AW1379" si="147">IF(AV1354=5,"MODERADO",IF(AV1354=10,"MAYOR",IF(AV1354=20,"CATASTRÓFICO"," ")))</f>
        <v xml:space="preserve"> </v>
      </c>
      <c r="AX1354" s="213"/>
      <c r="AY1354" s="204"/>
      <c r="AZ1354" s="204"/>
      <c r="BA1354" s="204"/>
      <c r="BB1354" s="204"/>
      <c r="BC1354" s="204"/>
      <c r="BD1354" s="204"/>
      <c r="BE1354" s="204"/>
      <c r="BF1354" s="204"/>
      <c r="BG1354" s="205"/>
      <c r="BH1354" s="204"/>
    </row>
    <row r="1355" spans="1:60" x14ac:dyDescent="0.2">
      <c r="A1355" s="200"/>
      <c r="B1355" s="192"/>
      <c r="C1355" s="201"/>
      <c r="D1355" s="193"/>
      <c r="E1355" s="193"/>
      <c r="F1355" s="206"/>
      <c r="G1355" s="201"/>
      <c r="H1355" s="194"/>
      <c r="I1355" s="206"/>
      <c r="J1355" s="206"/>
      <c r="K1355" s="206"/>
      <c r="L1355" s="206"/>
      <c r="M1355" s="206"/>
      <c r="N1355" s="206"/>
      <c r="O1355" s="206"/>
      <c r="P1355" s="206"/>
      <c r="Q1355" s="206"/>
      <c r="R1355" s="206"/>
      <c r="S1355" s="206"/>
      <c r="T1355" s="206"/>
      <c r="U1355" s="206"/>
      <c r="V1355" s="206"/>
      <c r="W1355" s="206"/>
      <c r="X1355" s="206"/>
      <c r="Y1355" s="206"/>
      <c r="Z1355" s="206"/>
      <c r="AA1355" s="206"/>
      <c r="AB1355" s="193"/>
      <c r="AC1355" s="204"/>
      <c r="AD1355" s="204" t="str">
        <f t="shared" si="143"/>
        <v xml:space="preserve"> </v>
      </c>
      <c r="AE1355" s="204"/>
      <c r="AF1355" s="204" t="str">
        <f t="shared" si="144"/>
        <v xml:space="preserve"> </v>
      </c>
      <c r="AG1355" s="204" t="str">
        <f t="shared" si="145"/>
        <v xml:space="preserve"> </v>
      </c>
      <c r="AH1355" s="204" t="str">
        <f>IF(OR(AC1355=" ",AC1355=0,AE1355=" ",AE1355=0)," ",IF(AND(AC1355=1,AE1355=5),"BAJO",IF(AND(AC1355=2,AE1355=5),"BAJO",IF(AND(AC1355=1,AE1355=10),"BAJO",IF(AND(AC1355=2,AE1355=10),"MODERADO",IF(AND(AC1355=1,AE1355=20),"MODERADO",IF(AND(AC1355=3,AE1355=5),"MODERADO",IF(AND(AC1355=4,AE1355=5),"MODERADO",IF(AND(AC1355=5,AE1355=5),"MODERADO",IF(AND(AC1355=2,AE1355=20),"ALTO",IF(AND(AC1355=3,AE1355=10),"ALTO",IF(AND(AC1355=4,AE1355=10),"ALTO",IF(AND(AC1355=5,AE1355=10),"ALTO",IF(AND(AC1355=3,AE1355=20),"EXTREMO",IF(AND(AC1355=4,AE1355=20),"EXTREMO",IF(AND(AC1355=5,AE1355=20),"EXTREMO",VLOOKUP(AG1355,[4]Evaluacion!A:B,2)))))))))))))))))</f>
        <v xml:space="preserve"> </v>
      </c>
      <c r="AI1355" s="213"/>
      <c r="AJ1355" s="214"/>
      <c r="AK1355" s="197"/>
      <c r="AL1355" s="197"/>
      <c r="AM1355" s="197"/>
      <c r="AN1355" s="197"/>
      <c r="AO1355" s="197"/>
      <c r="AP1355" s="197"/>
      <c r="AQ1355" s="197"/>
      <c r="AR1355" s="197"/>
      <c r="AS1355" s="215"/>
      <c r="AT1355" s="204"/>
      <c r="AU1355" s="213"/>
      <c r="AV1355" s="204"/>
      <c r="AW1355" s="204" t="str">
        <f t="shared" si="147"/>
        <v xml:space="preserve"> </v>
      </c>
      <c r="AX1355" s="213"/>
      <c r="AY1355" s="204"/>
      <c r="AZ1355" s="204"/>
      <c r="BA1355" s="204"/>
      <c r="BB1355" s="204"/>
      <c r="BC1355" s="204"/>
      <c r="BD1355" s="204"/>
      <c r="BE1355" s="204"/>
      <c r="BF1355" s="204"/>
      <c r="BG1355" s="205"/>
      <c r="BH1355" s="204"/>
    </row>
    <row r="1356" spans="1:60" x14ac:dyDescent="0.2">
      <c r="A1356" s="200"/>
      <c r="B1356" s="192"/>
      <c r="C1356" s="201"/>
      <c r="D1356" s="193"/>
      <c r="E1356" s="193"/>
      <c r="F1356" s="206"/>
      <c r="G1356" s="201"/>
      <c r="H1356" s="194"/>
      <c r="I1356" s="206"/>
      <c r="J1356" s="206"/>
      <c r="K1356" s="206"/>
      <c r="L1356" s="206"/>
      <c r="M1356" s="206"/>
      <c r="N1356" s="206"/>
      <c r="O1356" s="206"/>
      <c r="P1356" s="206"/>
      <c r="Q1356" s="206"/>
      <c r="R1356" s="206"/>
      <c r="S1356" s="206"/>
      <c r="T1356" s="206"/>
      <c r="U1356" s="206"/>
      <c r="V1356" s="206"/>
      <c r="W1356" s="206"/>
      <c r="X1356" s="206"/>
      <c r="Y1356" s="206"/>
      <c r="Z1356" s="206"/>
      <c r="AA1356" s="206"/>
      <c r="AB1356" s="193"/>
      <c r="AC1356" s="204"/>
      <c r="AD1356" s="204" t="str">
        <f t="shared" si="143"/>
        <v xml:space="preserve"> </v>
      </c>
      <c r="AE1356" s="204"/>
      <c r="AF1356" s="204" t="str">
        <f t="shared" si="144"/>
        <v xml:space="preserve"> </v>
      </c>
      <c r="AG1356" s="204" t="str">
        <f t="shared" si="145"/>
        <v xml:space="preserve"> </v>
      </c>
      <c r="AH1356" s="204" t="str">
        <f>IF(OR(AC1356=" ",AC1356=0,AE1356=" ",AE1356=0)," ",IF(AND(AC1356=1,AE1356=5),"BAJO",IF(AND(AC1356=2,AE1356=5),"BAJO",IF(AND(AC1356=1,AE1356=10),"BAJO",IF(AND(AC1356=2,AE1356=10),"MODERADO",IF(AND(AC1356=1,AE1356=20),"MODERADO",IF(AND(AC1356=3,AE1356=5),"MODERADO",IF(AND(AC1356=4,AE1356=5),"MODERADO",IF(AND(AC1356=5,AE1356=5),"MODERADO",IF(AND(AC1356=2,AE1356=20),"ALTO",IF(AND(AC1356=3,AE1356=10),"ALTO",IF(AND(AC1356=4,AE1356=10),"ALTO",IF(AND(AC1356=5,AE1356=10),"ALTO",IF(AND(AC1356=3,AE1356=20),"EXTREMO",IF(AND(AC1356=4,AE1356=20),"EXTREMO",IF(AND(AC1356=5,AE1356=20),"EXTREMO",VLOOKUP(AG1356,[4]Evaluacion!A:B,2)))))))))))))))))</f>
        <v xml:space="preserve"> </v>
      </c>
      <c r="AI1356" s="213"/>
      <c r="AJ1356" s="214"/>
      <c r="AK1356" s="197"/>
      <c r="AL1356" s="197"/>
      <c r="AM1356" s="197"/>
      <c r="AN1356" s="197"/>
      <c r="AO1356" s="197"/>
      <c r="AP1356" s="197"/>
      <c r="AQ1356" s="197"/>
      <c r="AR1356" s="197"/>
      <c r="AS1356" s="215"/>
      <c r="AT1356" s="204"/>
      <c r="AU1356" s="213"/>
      <c r="AV1356" s="204"/>
      <c r="AW1356" s="204" t="str">
        <f t="shared" si="147"/>
        <v xml:space="preserve"> </v>
      </c>
      <c r="AX1356" s="213"/>
      <c r="AY1356" s="204"/>
      <c r="AZ1356" s="204"/>
      <c r="BA1356" s="204"/>
      <c r="BB1356" s="204"/>
      <c r="BC1356" s="204"/>
      <c r="BD1356" s="204"/>
      <c r="BE1356" s="204"/>
      <c r="BF1356" s="204"/>
      <c r="BG1356" s="205"/>
      <c r="BH1356" s="204"/>
    </row>
    <row r="1357" spans="1:60" x14ac:dyDescent="0.2">
      <c r="A1357" s="200"/>
      <c r="B1357" s="192"/>
      <c r="C1357" s="201"/>
      <c r="D1357" s="193"/>
      <c r="E1357" s="193"/>
      <c r="F1357" s="206"/>
      <c r="G1357" s="201"/>
      <c r="H1357" s="194"/>
      <c r="I1357" s="206"/>
      <c r="J1357" s="206"/>
      <c r="K1357" s="206"/>
      <c r="L1357" s="206"/>
      <c r="M1357" s="206"/>
      <c r="N1357" s="206"/>
      <c r="O1357" s="206"/>
      <c r="P1357" s="206"/>
      <c r="Q1357" s="206"/>
      <c r="R1357" s="206"/>
      <c r="S1357" s="206"/>
      <c r="T1357" s="206"/>
      <c r="U1357" s="206"/>
      <c r="V1357" s="206"/>
      <c r="W1357" s="206"/>
      <c r="X1357" s="206"/>
      <c r="Y1357" s="206"/>
      <c r="Z1357" s="206"/>
      <c r="AA1357" s="206"/>
      <c r="AB1357" s="193"/>
      <c r="AC1357" s="204"/>
      <c r="AD1357" s="204" t="str">
        <f t="shared" si="143"/>
        <v xml:space="preserve"> </v>
      </c>
      <c r="AE1357" s="204"/>
      <c r="AF1357" s="204" t="str">
        <f t="shared" si="144"/>
        <v xml:space="preserve"> </v>
      </c>
      <c r="AG1357" s="204" t="str">
        <f t="shared" si="145"/>
        <v xml:space="preserve"> </v>
      </c>
      <c r="AH1357" s="204" t="str">
        <f>IF(OR(AC1357=" ",AC1357=0,AE1357=" ",AE1357=0)," ",IF(AND(AC1357=1,AE1357=5),"BAJO",IF(AND(AC1357=2,AE1357=5),"BAJO",IF(AND(AC1357=1,AE1357=10),"BAJO",IF(AND(AC1357=2,AE1357=10),"MODERADO",IF(AND(AC1357=1,AE1357=20),"MODERADO",IF(AND(AC1357=3,AE1357=5),"MODERADO",IF(AND(AC1357=4,AE1357=5),"MODERADO",IF(AND(AC1357=5,AE1357=5),"MODERADO",IF(AND(AC1357=2,AE1357=20),"ALTO",IF(AND(AC1357=3,AE1357=10),"ALTO",IF(AND(AC1357=4,AE1357=10),"ALTO",IF(AND(AC1357=5,AE1357=10),"ALTO",IF(AND(AC1357=3,AE1357=20),"EXTREMO",IF(AND(AC1357=4,AE1357=20),"EXTREMO",IF(AND(AC1357=5,AE1357=20),"EXTREMO",VLOOKUP(AG1357,[4]Evaluacion!A:B,2)))))))))))))))))</f>
        <v xml:space="preserve"> </v>
      </c>
      <c r="AI1357" s="213"/>
      <c r="AJ1357" s="214"/>
      <c r="AK1357" s="197"/>
      <c r="AL1357" s="197"/>
      <c r="AM1357" s="197"/>
      <c r="AN1357" s="197"/>
      <c r="AO1357" s="197"/>
      <c r="AP1357" s="197"/>
      <c r="AQ1357" s="197"/>
      <c r="AR1357" s="197"/>
      <c r="AS1357" s="215"/>
      <c r="AT1357" s="204"/>
      <c r="AU1357" s="213"/>
      <c r="AV1357" s="204"/>
      <c r="AW1357" s="204" t="str">
        <f t="shared" si="147"/>
        <v xml:space="preserve"> </v>
      </c>
      <c r="AX1357" s="213"/>
      <c r="AY1357" s="204"/>
      <c r="AZ1357" s="204"/>
      <c r="BA1357" s="204"/>
      <c r="BB1357" s="204"/>
      <c r="BC1357" s="204"/>
      <c r="BD1357" s="204"/>
      <c r="BE1357" s="204"/>
      <c r="BF1357" s="204"/>
      <c r="BG1357" s="205"/>
      <c r="BH1357" s="204"/>
    </row>
    <row r="1358" spans="1:60" x14ac:dyDescent="0.2">
      <c r="A1358" s="200"/>
      <c r="B1358" s="192"/>
      <c r="C1358" s="201"/>
      <c r="D1358" s="193"/>
      <c r="E1358" s="193"/>
      <c r="F1358" s="206"/>
      <c r="G1358" s="201"/>
      <c r="H1358" s="194"/>
      <c r="I1358" s="206"/>
      <c r="J1358" s="206"/>
      <c r="K1358" s="206"/>
      <c r="L1358" s="206"/>
      <c r="M1358" s="206"/>
      <c r="N1358" s="206"/>
      <c r="O1358" s="206"/>
      <c r="P1358" s="206"/>
      <c r="Q1358" s="206"/>
      <c r="R1358" s="206"/>
      <c r="S1358" s="206"/>
      <c r="T1358" s="206"/>
      <c r="U1358" s="206"/>
      <c r="V1358" s="206"/>
      <c r="W1358" s="206"/>
      <c r="X1358" s="206"/>
      <c r="Y1358" s="206"/>
      <c r="Z1358" s="206"/>
      <c r="AA1358" s="206"/>
      <c r="AB1358" s="193"/>
      <c r="AC1358" s="204"/>
      <c r="AD1358" s="204" t="str">
        <f t="shared" si="143"/>
        <v xml:space="preserve"> </v>
      </c>
      <c r="AE1358" s="204"/>
      <c r="AF1358" s="204" t="str">
        <f t="shared" si="144"/>
        <v xml:space="preserve"> </v>
      </c>
      <c r="AG1358" s="204" t="str">
        <f t="shared" si="145"/>
        <v xml:space="preserve"> </v>
      </c>
      <c r="AH1358" s="204" t="str">
        <f>IF(OR(AC1358=" ",AC1358=0,AE1358=" ",AE1358=0)," ",IF(AND(AC1358=1,AE1358=5),"BAJO",IF(AND(AC1358=2,AE1358=5),"BAJO",IF(AND(AC1358=1,AE1358=10),"BAJO",IF(AND(AC1358=2,AE1358=10),"MODERADO",IF(AND(AC1358=1,AE1358=20),"MODERADO",IF(AND(AC1358=3,AE1358=5),"MODERADO",IF(AND(AC1358=4,AE1358=5),"MODERADO",IF(AND(AC1358=5,AE1358=5),"MODERADO",IF(AND(AC1358=2,AE1358=20),"ALTO",IF(AND(AC1358=3,AE1358=10),"ALTO",IF(AND(AC1358=4,AE1358=10),"ALTO",IF(AND(AC1358=5,AE1358=10),"ALTO",IF(AND(AC1358=3,AE1358=20),"EXTREMO",IF(AND(AC1358=4,AE1358=20),"EXTREMO",IF(AND(AC1358=5,AE1358=20),"EXTREMO",VLOOKUP(AG1358,[4]Evaluacion!A:B,2)))))))))))))))))</f>
        <v xml:space="preserve"> </v>
      </c>
      <c r="AI1358" s="213"/>
      <c r="AJ1358" s="214"/>
      <c r="AK1358" s="197"/>
      <c r="AL1358" s="197"/>
      <c r="AM1358" s="197"/>
      <c r="AN1358" s="197"/>
      <c r="AO1358" s="197"/>
      <c r="AP1358" s="197"/>
      <c r="AQ1358" s="197"/>
      <c r="AR1358" s="197"/>
      <c r="AS1358" s="215"/>
      <c r="AT1358" s="204"/>
      <c r="AU1358" s="213"/>
      <c r="AV1358" s="204"/>
      <c r="AW1358" s="204" t="str">
        <f t="shared" si="147"/>
        <v xml:space="preserve"> </v>
      </c>
      <c r="AX1358" s="213"/>
      <c r="AY1358" s="204"/>
      <c r="AZ1358" s="204"/>
      <c r="BA1358" s="204"/>
      <c r="BB1358" s="204"/>
      <c r="BC1358" s="204"/>
      <c r="BD1358" s="204"/>
      <c r="BE1358" s="204"/>
      <c r="BF1358" s="204"/>
      <c r="BG1358" s="205"/>
      <c r="BH1358" s="204"/>
    </row>
    <row r="1359" spans="1:60" x14ac:dyDescent="0.2">
      <c r="A1359" s="200"/>
      <c r="B1359" s="192"/>
      <c r="C1359" s="201"/>
      <c r="D1359" s="193"/>
      <c r="E1359" s="193"/>
      <c r="F1359" s="206"/>
      <c r="G1359" s="201"/>
      <c r="H1359" s="194"/>
      <c r="I1359" s="206"/>
      <c r="J1359" s="206"/>
      <c r="K1359" s="206"/>
      <c r="L1359" s="206"/>
      <c r="M1359" s="206"/>
      <c r="N1359" s="206"/>
      <c r="O1359" s="206"/>
      <c r="P1359" s="206"/>
      <c r="Q1359" s="206"/>
      <c r="R1359" s="206"/>
      <c r="S1359" s="206"/>
      <c r="T1359" s="206"/>
      <c r="U1359" s="206"/>
      <c r="V1359" s="206"/>
      <c r="W1359" s="206"/>
      <c r="X1359" s="206"/>
      <c r="Y1359" s="206"/>
      <c r="Z1359" s="206"/>
      <c r="AA1359" s="206"/>
      <c r="AB1359" s="193"/>
      <c r="AC1359" s="204"/>
      <c r="AD1359" s="204" t="str">
        <f t="shared" si="143"/>
        <v xml:space="preserve"> </v>
      </c>
      <c r="AE1359" s="204"/>
      <c r="AF1359" s="204" t="str">
        <f t="shared" si="144"/>
        <v xml:space="preserve"> </v>
      </c>
      <c r="AG1359" s="204" t="str">
        <f t="shared" si="145"/>
        <v xml:space="preserve"> </v>
      </c>
      <c r="AH1359" s="204" t="str">
        <f>IF(OR(AC1359=" ",AC1359=0,AE1359=" ",AE1359=0)," ",IF(AND(AC1359=1,AE1359=5),"BAJO",IF(AND(AC1359=2,AE1359=5),"BAJO",IF(AND(AC1359=1,AE1359=10),"BAJO",IF(AND(AC1359=2,AE1359=10),"MODERADO",IF(AND(AC1359=1,AE1359=20),"MODERADO",IF(AND(AC1359=3,AE1359=5),"MODERADO",IF(AND(AC1359=4,AE1359=5),"MODERADO",IF(AND(AC1359=5,AE1359=5),"MODERADO",IF(AND(AC1359=2,AE1359=20),"ALTO",IF(AND(AC1359=3,AE1359=10),"ALTO",IF(AND(AC1359=4,AE1359=10),"ALTO",IF(AND(AC1359=5,AE1359=10),"ALTO",IF(AND(AC1359=3,AE1359=20),"EXTREMO",IF(AND(AC1359=4,AE1359=20),"EXTREMO",IF(AND(AC1359=5,AE1359=20),"EXTREMO",VLOOKUP(AG1359,[4]Evaluacion!A:B,2)))))))))))))))))</f>
        <v xml:space="preserve"> </v>
      </c>
      <c r="AI1359" s="213"/>
      <c r="AJ1359" s="214"/>
      <c r="AK1359" s="197"/>
      <c r="AL1359" s="197"/>
      <c r="AM1359" s="197"/>
      <c r="AN1359" s="197"/>
      <c r="AO1359" s="197"/>
      <c r="AP1359" s="197"/>
      <c r="AQ1359" s="197"/>
      <c r="AR1359" s="197"/>
      <c r="AS1359" s="215"/>
      <c r="AT1359" s="204"/>
      <c r="AU1359" s="213"/>
      <c r="AV1359" s="204"/>
      <c r="AW1359" s="204" t="str">
        <f t="shared" si="147"/>
        <v xml:space="preserve"> </v>
      </c>
      <c r="AX1359" s="213"/>
      <c r="AY1359" s="204"/>
      <c r="AZ1359" s="204"/>
      <c r="BA1359" s="204"/>
      <c r="BB1359" s="204"/>
      <c r="BC1359" s="204"/>
      <c r="BD1359" s="204"/>
      <c r="BE1359" s="204"/>
      <c r="BF1359" s="204"/>
      <c r="BG1359" s="205"/>
      <c r="BH1359" s="204"/>
    </row>
    <row r="1360" spans="1:60" x14ac:dyDescent="0.2">
      <c r="A1360" s="200"/>
      <c r="B1360" s="192"/>
      <c r="C1360" s="201"/>
      <c r="D1360" s="193"/>
      <c r="E1360" s="193"/>
      <c r="F1360" s="206"/>
      <c r="G1360" s="201"/>
      <c r="H1360" s="194"/>
      <c r="I1360" s="206"/>
      <c r="J1360" s="206"/>
      <c r="K1360" s="206"/>
      <c r="L1360" s="206"/>
      <c r="M1360" s="206"/>
      <c r="N1360" s="206"/>
      <c r="O1360" s="206"/>
      <c r="P1360" s="206"/>
      <c r="Q1360" s="206"/>
      <c r="R1360" s="206"/>
      <c r="S1360" s="206"/>
      <c r="T1360" s="206"/>
      <c r="U1360" s="206"/>
      <c r="V1360" s="206"/>
      <c r="W1360" s="206"/>
      <c r="X1360" s="206"/>
      <c r="Y1360" s="206"/>
      <c r="Z1360" s="206"/>
      <c r="AA1360" s="206"/>
      <c r="AB1360" s="193"/>
      <c r="AC1360" s="204"/>
      <c r="AD1360" s="204" t="str">
        <f t="shared" si="143"/>
        <v xml:space="preserve"> </v>
      </c>
      <c r="AE1360" s="204"/>
      <c r="AF1360" s="204" t="str">
        <f t="shared" si="144"/>
        <v xml:space="preserve"> </v>
      </c>
      <c r="AG1360" s="204" t="str">
        <f t="shared" si="145"/>
        <v xml:space="preserve"> </v>
      </c>
      <c r="AH1360" s="204" t="str">
        <f>IF(OR(AC1360=" ",AC1360=0,AE1360=" ",AE1360=0)," ",IF(AND(AC1360=1,AE1360=5),"BAJO",IF(AND(AC1360=2,AE1360=5),"BAJO",IF(AND(AC1360=1,AE1360=10),"BAJO",IF(AND(AC1360=2,AE1360=10),"MODERADO",IF(AND(AC1360=1,AE1360=20),"MODERADO",IF(AND(AC1360=3,AE1360=5),"MODERADO",IF(AND(AC1360=4,AE1360=5),"MODERADO",IF(AND(AC1360=5,AE1360=5),"MODERADO",IF(AND(AC1360=2,AE1360=20),"ALTO",IF(AND(AC1360=3,AE1360=10),"ALTO",IF(AND(AC1360=4,AE1360=10),"ALTO",IF(AND(AC1360=5,AE1360=10),"ALTO",IF(AND(AC1360=3,AE1360=20),"EXTREMO",IF(AND(AC1360=4,AE1360=20),"EXTREMO",IF(AND(AC1360=5,AE1360=20),"EXTREMO",VLOOKUP(AG1360,[4]Evaluacion!A:B,2)))))))))))))))))</f>
        <v xml:space="preserve"> </v>
      </c>
      <c r="AI1360" s="213"/>
      <c r="AJ1360" s="214"/>
      <c r="AK1360" s="197"/>
      <c r="AL1360" s="197"/>
      <c r="AM1360" s="197"/>
      <c r="AN1360" s="197"/>
      <c r="AO1360" s="197"/>
      <c r="AP1360" s="197"/>
      <c r="AQ1360" s="197"/>
      <c r="AR1360" s="197"/>
      <c r="AS1360" s="215"/>
      <c r="AT1360" s="204"/>
      <c r="AU1360" s="213"/>
      <c r="AV1360" s="204"/>
      <c r="AW1360" s="204" t="str">
        <f t="shared" si="147"/>
        <v xml:space="preserve"> </v>
      </c>
      <c r="AX1360" s="213"/>
      <c r="AY1360" s="204"/>
      <c r="AZ1360" s="204"/>
      <c r="BA1360" s="204"/>
      <c r="BB1360" s="204"/>
      <c r="BC1360" s="204"/>
      <c r="BD1360" s="204"/>
      <c r="BE1360" s="204"/>
      <c r="BF1360" s="204"/>
      <c r="BG1360" s="205"/>
      <c r="BH1360" s="204"/>
    </row>
    <row r="1361" spans="1:60" x14ac:dyDescent="0.2">
      <c r="A1361" s="200"/>
      <c r="B1361" s="192"/>
      <c r="C1361" s="201"/>
      <c r="D1361" s="193"/>
      <c r="E1361" s="193"/>
      <c r="F1361" s="206"/>
      <c r="G1361" s="201"/>
      <c r="H1361" s="194"/>
      <c r="I1361" s="206"/>
      <c r="J1361" s="206"/>
      <c r="K1361" s="206"/>
      <c r="L1361" s="206"/>
      <c r="M1361" s="206"/>
      <c r="N1361" s="206"/>
      <c r="O1361" s="206"/>
      <c r="P1361" s="206"/>
      <c r="Q1361" s="206"/>
      <c r="R1361" s="206"/>
      <c r="S1361" s="206"/>
      <c r="T1361" s="206"/>
      <c r="U1361" s="206"/>
      <c r="V1361" s="206"/>
      <c r="W1361" s="206"/>
      <c r="X1361" s="206"/>
      <c r="Y1361" s="206"/>
      <c r="Z1361" s="206"/>
      <c r="AA1361" s="206"/>
      <c r="AB1361" s="193"/>
      <c r="AC1361" s="204"/>
      <c r="AD1361" s="204" t="str">
        <f t="shared" ref="AD1361:AD1424" si="148">IF(AC1361=1,"RARA VEZ",IF(AC1361=2,"IMPROBABLE",IF(AC1361=3,"POSIBLE",IF(AC1361=4,"PROBABLE",IF(AC1361=5,"CASI SEGURO"," ")))))</f>
        <v xml:space="preserve"> </v>
      </c>
      <c r="AE1361" s="204"/>
      <c r="AF1361" s="204" t="str">
        <f t="shared" ref="AF1361:AF1424" si="149">IF(AE1361=5,"MODERADO",IF(AE1361=10,"MAYOR",IF(AE1361=20,"CATASTRÓFICO"," ")))</f>
        <v xml:space="preserve"> </v>
      </c>
      <c r="AG1361" s="204" t="str">
        <f t="shared" ref="AG1361:AG1424" si="150">IF(OR(AC1361=" ",AC1361=0,AE1361=" ",AE1361=0)," ",AC1361*AE1361)</f>
        <v xml:space="preserve"> </v>
      </c>
      <c r="AH1361" s="204" t="str">
        <f>IF(OR(AC1361=" ",AC1361=0,AE1361=" ",AE1361=0)," ",IF(AND(AC1361=1,AE1361=5),"BAJO",IF(AND(AC1361=2,AE1361=5),"BAJO",IF(AND(AC1361=1,AE1361=10),"BAJO",IF(AND(AC1361=2,AE1361=10),"MODERADO",IF(AND(AC1361=1,AE1361=20),"MODERADO",IF(AND(AC1361=3,AE1361=5),"MODERADO",IF(AND(AC1361=4,AE1361=5),"MODERADO",IF(AND(AC1361=5,AE1361=5),"MODERADO",IF(AND(AC1361=2,AE1361=20),"ALTO",IF(AND(AC1361=3,AE1361=10),"ALTO",IF(AND(AC1361=4,AE1361=10),"ALTO",IF(AND(AC1361=5,AE1361=10),"ALTO",IF(AND(AC1361=3,AE1361=20),"EXTREMO",IF(AND(AC1361=4,AE1361=20),"EXTREMO",IF(AND(AC1361=5,AE1361=20),"EXTREMO",VLOOKUP(AG1361,[4]Evaluacion!A:B,2)))))))))))))))))</f>
        <v xml:space="preserve"> </v>
      </c>
      <c r="AI1361" s="213"/>
      <c r="AJ1361" s="214"/>
      <c r="AK1361" s="197"/>
      <c r="AL1361" s="197"/>
      <c r="AM1361" s="197"/>
      <c r="AN1361" s="197"/>
      <c r="AO1361" s="197"/>
      <c r="AP1361" s="197"/>
      <c r="AQ1361" s="197"/>
      <c r="AR1361" s="197"/>
      <c r="AS1361" s="215"/>
      <c r="AT1361" s="204"/>
      <c r="AU1361" s="213"/>
      <c r="AV1361" s="204"/>
      <c r="AW1361" s="204" t="str">
        <f t="shared" si="147"/>
        <v xml:space="preserve"> </v>
      </c>
      <c r="AX1361" s="213"/>
      <c r="AY1361" s="204"/>
      <c r="AZ1361" s="204"/>
      <c r="BA1361" s="204"/>
      <c r="BB1361" s="204"/>
      <c r="BC1361" s="204"/>
      <c r="BD1361" s="204"/>
      <c r="BE1361" s="204"/>
      <c r="BF1361" s="204"/>
      <c r="BG1361" s="205"/>
      <c r="BH1361" s="204"/>
    </row>
    <row r="1362" spans="1:60" x14ac:dyDescent="0.2">
      <c r="A1362" s="200"/>
      <c r="B1362" s="192"/>
      <c r="C1362" s="201"/>
      <c r="D1362" s="193"/>
      <c r="E1362" s="193"/>
      <c r="F1362" s="206"/>
      <c r="G1362" s="201"/>
      <c r="H1362" s="194"/>
      <c r="I1362" s="206"/>
      <c r="J1362" s="206"/>
      <c r="K1362" s="206"/>
      <c r="L1362" s="206"/>
      <c r="M1362" s="206"/>
      <c r="N1362" s="206"/>
      <c r="O1362" s="206"/>
      <c r="P1362" s="206"/>
      <c r="Q1362" s="206"/>
      <c r="R1362" s="206"/>
      <c r="S1362" s="206"/>
      <c r="T1362" s="206"/>
      <c r="U1362" s="206"/>
      <c r="V1362" s="206"/>
      <c r="W1362" s="206"/>
      <c r="X1362" s="206"/>
      <c r="Y1362" s="206"/>
      <c r="Z1362" s="206"/>
      <c r="AA1362" s="206"/>
      <c r="AB1362" s="193"/>
      <c r="AC1362" s="204"/>
      <c r="AD1362" s="204" t="str">
        <f t="shared" si="148"/>
        <v xml:space="preserve"> </v>
      </c>
      <c r="AE1362" s="204"/>
      <c r="AF1362" s="204" t="str">
        <f t="shared" si="149"/>
        <v xml:space="preserve"> </v>
      </c>
      <c r="AG1362" s="204" t="str">
        <f t="shared" si="150"/>
        <v xml:space="preserve"> </v>
      </c>
      <c r="AH1362" s="204" t="str">
        <f>IF(OR(AC1362=" ",AC1362=0,AE1362=" ",AE1362=0)," ",IF(AND(AC1362=1,AE1362=5),"BAJO",IF(AND(AC1362=2,AE1362=5),"BAJO",IF(AND(AC1362=1,AE1362=10),"BAJO",IF(AND(AC1362=2,AE1362=10),"MODERADO",IF(AND(AC1362=1,AE1362=20),"MODERADO",IF(AND(AC1362=3,AE1362=5),"MODERADO",IF(AND(AC1362=4,AE1362=5),"MODERADO",IF(AND(AC1362=5,AE1362=5),"MODERADO",IF(AND(AC1362=2,AE1362=20),"ALTO",IF(AND(AC1362=3,AE1362=10),"ALTO",IF(AND(AC1362=4,AE1362=10),"ALTO",IF(AND(AC1362=5,AE1362=10),"ALTO",IF(AND(AC1362=3,AE1362=20),"EXTREMO",IF(AND(AC1362=4,AE1362=20),"EXTREMO",IF(AND(AC1362=5,AE1362=20),"EXTREMO",VLOOKUP(AG1362,[4]Evaluacion!A:B,2)))))))))))))))))</f>
        <v xml:space="preserve"> </v>
      </c>
      <c r="AI1362" s="213"/>
      <c r="AJ1362" s="214"/>
      <c r="AK1362" s="197"/>
      <c r="AL1362" s="197"/>
      <c r="AM1362" s="197"/>
      <c r="AN1362" s="197"/>
      <c r="AO1362" s="197"/>
      <c r="AP1362" s="197"/>
      <c r="AQ1362" s="197"/>
      <c r="AR1362" s="197"/>
      <c r="AS1362" s="215"/>
      <c r="AT1362" s="204"/>
      <c r="AU1362" s="213"/>
      <c r="AV1362" s="204"/>
      <c r="AW1362" s="204" t="str">
        <f t="shared" si="147"/>
        <v xml:space="preserve"> </v>
      </c>
      <c r="AX1362" s="213"/>
      <c r="AY1362" s="204"/>
      <c r="AZ1362" s="204"/>
      <c r="BA1362" s="204"/>
      <c r="BB1362" s="204"/>
      <c r="BC1362" s="204"/>
      <c r="BD1362" s="204"/>
      <c r="BE1362" s="204"/>
      <c r="BF1362" s="204"/>
      <c r="BG1362" s="205"/>
      <c r="BH1362" s="204"/>
    </row>
    <row r="1363" spans="1:60" x14ac:dyDescent="0.2">
      <c r="A1363" s="200"/>
      <c r="B1363" s="192"/>
      <c r="C1363" s="201"/>
      <c r="D1363" s="193"/>
      <c r="E1363" s="193"/>
      <c r="F1363" s="206"/>
      <c r="G1363" s="201"/>
      <c r="H1363" s="194"/>
      <c r="I1363" s="206"/>
      <c r="J1363" s="206"/>
      <c r="K1363" s="206"/>
      <c r="L1363" s="206"/>
      <c r="M1363" s="206"/>
      <c r="N1363" s="206"/>
      <c r="O1363" s="206"/>
      <c r="P1363" s="206"/>
      <c r="Q1363" s="206"/>
      <c r="R1363" s="206"/>
      <c r="S1363" s="206"/>
      <c r="T1363" s="206"/>
      <c r="U1363" s="206"/>
      <c r="V1363" s="206"/>
      <c r="W1363" s="206"/>
      <c r="X1363" s="206"/>
      <c r="Y1363" s="206"/>
      <c r="Z1363" s="206"/>
      <c r="AA1363" s="206"/>
      <c r="AB1363" s="193"/>
      <c r="AC1363" s="204"/>
      <c r="AD1363" s="204" t="str">
        <f t="shared" si="148"/>
        <v xml:space="preserve"> </v>
      </c>
      <c r="AE1363" s="204"/>
      <c r="AF1363" s="204" t="str">
        <f t="shared" si="149"/>
        <v xml:space="preserve"> </v>
      </c>
      <c r="AG1363" s="204" t="str">
        <f t="shared" si="150"/>
        <v xml:space="preserve"> </v>
      </c>
      <c r="AH1363" s="204" t="str">
        <f>IF(OR(AC1363=" ",AC1363=0,AE1363=" ",AE1363=0)," ",IF(AND(AC1363=1,AE1363=5),"BAJO",IF(AND(AC1363=2,AE1363=5),"BAJO",IF(AND(AC1363=1,AE1363=10),"BAJO",IF(AND(AC1363=2,AE1363=10),"MODERADO",IF(AND(AC1363=1,AE1363=20),"MODERADO",IF(AND(AC1363=3,AE1363=5),"MODERADO",IF(AND(AC1363=4,AE1363=5),"MODERADO",IF(AND(AC1363=5,AE1363=5),"MODERADO",IF(AND(AC1363=2,AE1363=20),"ALTO",IF(AND(AC1363=3,AE1363=10),"ALTO",IF(AND(AC1363=4,AE1363=10),"ALTO",IF(AND(AC1363=5,AE1363=10),"ALTO",IF(AND(AC1363=3,AE1363=20),"EXTREMO",IF(AND(AC1363=4,AE1363=20),"EXTREMO",IF(AND(AC1363=5,AE1363=20),"EXTREMO",VLOOKUP(AG1363,[4]Evaluacion!A:B,2)))))))))))))))))</f>
        <v xml:space="preserve"> </v>
      </c>
      <c r="AI1363" s="213"/>
      <c r="AJ1363" s="214"/>
      <c r="AK1363" s="197"/>
      <c r="AL1363" s="197"/>
      <c r="AM1363" s="197"/>
      <c r="AN1363" s="197"/>
      <c r="AO1363" s="197"/>
      <c r="AP1363" s="197"/>
      <c r="AQ1363" s="197"/>
      <c r="AR1363" s="197"/>
      <c r="AS1363" s="215"/>
      <c r="AT1363" s="204"/>
      <c r="AU1363" s="213"/>
      <c r="AV1363" s="204"/>
      <c r="AW1363" s="204" t="str">
        <f t="shared" si="147"/>
        <v xml:space="preserve"> </v>
      </c>
      <c r="AX1363" s="213"/>
      <c r="AY1363" s="204"/>
      <c r="AZ1363" s="204"/>
      <c r="BA1363" s="204"/>
      <c r="BB1363" s="204"/>
      <c r="BC1363" s="204"/>
      <c r="BD1363" s="204"/>
      <c r="BE1363" s="204"/>
      <c r="BF1363" s="204"/>
      <c r="BG1363" s="205"/>
      <c r="BH1363" s="204"/>
    </row>
    <row r="1364" spans="1:60" x14ac:dyDescent="0.2">
      <c r="A1364" s="200"/>
      <c r="B1364" s="192"/>
      <c r="C1364" s="201"/>
      <c r="D1364" s="193"/>
      <c r="E1364" s="193"/>
      <c r="F1364" s="206"/>
      <c r="G1364" s="201"/>
      <c r="H1364" s="194"/>
      <c r="I1364" s="206"/>
      <c r="J1364" s="206"/>
      <c r="K1364" s="206"/>
      <c r="L1364" s="206"/>
      <c r="M1364" s="206"/>
      <c r="N1364" s="206"/>
      <c r="O1364" s="206"/>
      <c r="P1364" s="206"/>
      <c r="Q1364" s="206"/>
      <c r="R1364" s="206"/>
      <c r="S1364" s="206"/>
      <c r="T1364" s="206"/>
      <c r="U1364" s="206"/>
      <c r="V1364" s="206"/>
      <c r="W1364" s="206"/>
      <c r="X1364" s="206"/>
      <c r="Y1364" s="206"/>
      <c r="Z1364" s="206"/>
      <c r="AA1364" s="206"/>
      <c r="AB1364" s="193"/>
      <c r="AC1364" s="204"/>
      <c r="AD1364" s="204" t="str">
        <f t="shared" si="148"/>
        <v xml:space="preserve"> </v>
      </c>
      <c r="AE1364" s="204"/>
      <c r="AF1364" s="204" t="str">
        <f t="shared" si="149"/>
        <v xml:space="preserve"> </v>
      </c>
      <c r="AG1364" s="204" t="str">
        <f t="shared" si="150"/>
        <v xml:space="preserve"> </v>
      </c>
      <c r="AH1364" s="204" t="str">
        <f>IF(OR(AC1364=" ",AC1364=0,AE1364=" ",AE1364=0)," ",IF(AND(AC1364=1,AE1364=5),"BAJO",IF(AND(AC1364=2,AE1364=5),"BAJO",IF(AND(AC1364=1,AE1364=10),"BAJO",IF(AND(AC1364=2,AE1364=10),"MODERADO",IF(AND(AC1364=1,AE1364=20),"MODERADO",IF(AND(AC1364=3,AE1364=5),"MODERADO",IF(AND(AC1364=4,AE1364=5),"MODERADO",IF(AND(AC1364=5,AE1364=5),"MODERADO",IF(AND(AC1364=2,AE1364=20),"ALTO",IF(AND(AC1364=3,AE1364=10),"ALTO",IF(AND(AC1364=4,AE1364=10),"ALTO",IF(AND(AC1364=5,AE1364=10),"ALTO",IF(AND(AC1364=3,AE1364=20),"EXTREMO",IF(AND(AC1364=4,AE1364=20),"EXTREMO",IF(AND(AC1364=5,AE1364=20),"EXTREMO",VLOOKUP(AG1364,[4]Evaluacion!A:B,2)))))))))))))))))</f>
        <v xml:space="preserve"> </v>
      </c>
      <c r="AI1364" s="213"/>
      <c r="AJ1364" s="214"/>
      <c r="AK1364" s="197"/>
      <c r="AL1364" s="197"/>
      <c r="AM1364" s="197"/>
      <c r="AN1364" s="197"/>
      <c r="AO1364" s="197"/>
      <c r="AP1364" s="197"/>
      <c r="AQ1364" s="197"/>
      <c r="AR1364" s="197"/>
      <c r="AS1364" s="215"/>
      <c r="AT1364" s="204"/>
      <c r="AU1364" s="213"/>
      <c r="AV1364" s="204"/>
      <c r="AW1364" s="204" t="str">
        <f t="shared" si="147"/>
        <v xml:space="preserve"> </v>
      </c>
      <c r="AX1364" s="213"/>
      <c r="AY1364" s="204"/>
      <c r="AZ1364" s="204"/>
      <c r="BA1364" s="204"/>
      <c r="BB1364" s="204"/>
      <c r="BC1364" s="204"/>
      <c r="BD1364" s="204"/>
      <c r="BE1364" s="204"/>
      <c r="BF1364" s="204"/>
      <c r="BG1364" s="205"/>
      <c r="BH1364" s="204"/>
    </row>
    <row r="1365" spans="1:60" x14ac:dyDescent="0.2">
      <c r="A1365" s="200"/>
      <c r="B1365" s="192"/>
      <c r="C1365" s="201"/>
      <c r="D1365" s="193"/>
      <c r="E1365" s="193"/>
      <c r="F1365" s="206"/>
      <c r="G1365" s="201"/>
      <c r="H1365" s="194"/>
      <c r="I1365" s="206"/>
      <c r="J1365" s="206"/>
      <c r="K1365" s="206"/>
      <c r="L1365" s="206"/>
      <c r="M1365" s="206"/>
      <c r="N1365" s="206"/>
      <c r="O1365" s="206"/>
      <c r="P1365" s="206"/>
      <c r="Q1365" s="206"/>
      <c r="R1365" s="206"/>
      <c r="S1365" s="206"/>
      <c r="T1365" s="206"/>
      <c r="U1365" s="206"/>
      <c r="V1365" s="206"/>
      <c r="W1365" s="206"/>
      <c r="X1365" s="206"/>
      <c r="Y1365" s="206"/>
      <c r="Z1365" s="206"/>
      <c r="AA1365" s="206"/>
      <c r="AB1365" s="193"/>
      <c r="AC1365" s="204"/>
      <c r="AD1365" s="204" t="str">
        <f t="shared" si="148"/>
        <v xml:space="preserve"> </v>
      </c>
      <c r="AE1365" s="204"/>
      <c r="AF1365" s="204" t="str">
        <f t="shared" si="149"/>
        <v xml:space="preserve"> </v>
      </c>
      <c r="AG1365" s="204" t="str">
        <f t="shared" si="150"/>
        <v xml:space="preserve"> </v>
      </c>
      <c r="AH1365" s="204" t="str">
        <f>IF(OR(AC1365=" ",AC1365=0,AE1365=" ",AE1365=0)," ",IF(AND(AC1365=1,AE1365=5),"BAJO",IF(AND(AC1365=2,AE1365=5),"BAJO",IF(AND(AC1365=1,AE1365=10),"BAJO",IF(AND(AC1365=2,AE1365=10),"MODERADO",IF(AND(AC1365=1,AE1365=20),"MODERADO",IF(AND(AC1365=3,AE1365=5),"MODERADO",IF(AND(AC1365=4,AE1365=5),"MODERADO",IF(AND(AC1365=5,AE1365=5),"MODERADO",IF(AND(AC1365=2,AE1365=20),"ALTO",IF(AND(AC1365=3,AE1365=10),"ALTO",IF(AND(AC1365=4,AE1365=10),"ALTO",IF(AND(AC1365=5,AE1365=10),"ALTO",IF(AND(AC1365=3,AE1365=20),"EXTREMO",IF(AND(AC1365=4,AE1365=20),"EXTREMO",IF(AND(AC1365=5,AE1365=20),"EXTREMO",VLOOKUP(AG1365,[4]Evaluacion!A:B,2)))))))))))))))))</f>
        <v xml:space="preserve"> </v>
      </c>
      <c r="AI1365" s="213"/>
      <c r="AJ1365" s="214"/>
      <c r="AK1365" s="197"/>
      <c r="AL1365" s="197"/>
      <c r="AM1365" s="197"/>
      <c r="AN1365" s="197"/>
      <c r="AO1365" s="197"/>
      <c r="AP1365" s="197"/>
      <c r="AQ1365" s="197"/>
      <c r="AR1365" s="197"/>
      <c r="AS1365" s="215"/>
      <c r="AT1365" s="204"/>
      <c r="AU1365" s="213"/>
      <c r="AV1365" s="204"/>
      <c r="AW1365" s="204" t="str">
        <f t="shared" si="147"/>
        <v xml:space="preserve"> </v>
      </c>
      <c r="AX1365" s="213"/>
      <c r="AY1365" s="204"/>
      <c r="AZ1365" s="204"/>
      <c r="BA1365" s="204"/>
      <c r="BB1365" s="204"/>
      <c r="BC1365" s="204"/>
      <c r="BD1365" s="204"/>
      <c r="BE1365" s="204"/>
      <c r="BF1365" s="204"/>
      <c r="BG1365" s="205"/>
      <c r="BH1365" s="204"/>
    </row>
    <row r="1366" spans="1:60" x14ac:dyDescent="0.2">
      <c r="A1366" s="200"/>
      <c r="B1366" s="192"/>
      <c r="C1366" s="201"/>
      <c r="D1366" s="193"/>
      <c r="E1366" s="193"/>
      <c r="F1366" s="206"/>
      <c r="G1366" s="201"/>
      <c r="H1366" s="194"/>
      <c r="I1366" s="206"/>
      <c r="J1366" s="206"/>
      <c r="K1366" s="206"/>
      <c r="L1366" s="206"/>
      <c r="M1366" s="206"/>
      <c r="N1366" s="206"/>
      <c r="O1366" s="206"/>
      <c r="P1366" s="206"/>
      <c r="Q1366" s="206"/>
      <c r="R1366" s="206"/>
      <c r="S1366" s="206"/>
      <c r="T1366" s="206"/>
      <c r="U1366" s="206"/>
      <c r="V1366" s="206"/>
      <c r="W1366" s="206"/>
      <c r="X1366" s="206"/>
      <c r="Y1366" s="206"/>
      <c r="Z1366" s="206"/>
      <c r="AA1366" s="206"/>
      <c r="AB1366" s="193"/>
      <c r="AC1366" s="204"/>
      <c r="AD1366" s="204" t="str">
        <f t="shared" si="148"/>
        <v xml:space="preserve"> </v>
      </c>
      <c r="AE1366" s="204"/>
      <c r="AF1366" s="204" t="str">
        <f t="shared" si="149"/>
        <v xml:space="preserve"> </v>
      </c>
      <c r="AG1366" s="204" t="str">
        <f t="shared" si="150"/>
        <v xml:space="preserve"> </v>
      </c>
      <c r="AH1366" s="204" t="str">
        <f>IF(OR(AC1366=" ",AC1366=0,AE1366=" ",AE1366=0)," ",IF(AND(AC1366=1,AE1366=5),"BAJO",IF(AND(AC1366=2,AE1366=5),"BAJO",IF(AND(AC1366=1,AE1366=10),"BAJO",IF(AND(AC1366=2,AE1366=10),"MODERADO",IF(AND(AC1366=1,AE1366=20),"MODERADO",IF(AND(AC1366=3,AE1366=5),"MODERADO",IF(AND(AC1366=4,AE1366=5),"MODERADO",IF(AND(AC1366=5,AE1366=5),"MODERADO",IF(AND(AC1366=2,AE1366=20),"ALTO",IF(AND(AC1366=3,AE1366=10),"ALTO",IF(AND(AC1366=4,AE1366=10),"ALTO",IF(AND(AC1366=5,AE1366=10),"ALTO",IF(AND(AC1366=3,AE1366=20),"EXTREMO",IF(AND(AC1366=4,AE1366=20),"EXTREMO",IF(AND(AC1366=5,AE1366=20),"EXTREMO",VLOOKUP(AG1366,[4]Evaluacion!A:B,2)))))))))))))))))</f>
        <v xml:space="preserve"> </v>
      </c>
      <c r="AI1366" s="213"/>
      <c r="AJ1366" s="214"/>
      <c r="AK1366" s="197"/>
      <c r="AL1366" s="197"/>
      <c r="AM1366" s="197"/>
      <c r="AN1366" s="197"/>
      <c r="AO1366" s="197"/>
      <c r="AP1366" s="197"/>
      <c r="AQ1366" s="197"/>
      <c r="AR1366" s="197"/>
      <c r="AS1366" s="215"/>
      <c r="AT1366" s="204"/>
      <c r="AU1366" s="213"/>
      <c r="AV1366" s="204"/>
      <c r="AW1366" s="204" t="str">
        <f t="shared" si="147"/>
        <v xml:space="preserve"> </v>
      </c>
      <c r="AX1366" s="213"/>
      <c r="AY1366" s="204"/>
      <c r="AZ1366" s="204"/>
      <c r="BA1366" s="204"/>
      <c r="BB1366" s="204"/>
      <c r="BC1366" s="204"/>
      <c r="BD1366" s="204"/>
      <c r="BE1366" s="204"/>
      <c r="BF1366" s="204"/>
      <c r="BG1366" s="205"/>
      <c r="BH1366" s="204"/>
    </row>
    <row r="1367" spans="1:60" x14ac:dyDescent="0.2">
      <c r="A1367" s="200"/>
      <c r="B1367" s="192"/>
      <c r="C1367" s="201"/>
      <c r="D1367" s="193"/>
      <c r="E1367" s="193"/>
      <c r="F1367" s="206"/>
      <c r="G1367" s="201"/>
      <c r="H1367" s="194"/>
      <c r="I1367" s="206"/>
      <c r="J1367" s="206"/>
      <c r="K1367" s="206"/>
      <c r="L1367" s="206"/>
      <c r="M1367" s="206"/>
      <c r="N1367" s="206"/>
      <c r="O1367" s="206"/>
      <c r="P1367" s="206"/>
      <c r="Q1367" s="206"/>
      <c r="R1367" s="206"/>
      <c r="S1367" s="206"/>
      <c r="T1367" s="206"/>
      <c r="U1367" s="206"/>
      <c r="V1367" s="206"/>
      <c r="W1367" s="206"/>
      <c r="X1367" s="206"/>
      <c r="Y1367" s="206"/>
      <c r="Z1367" s="206"/>
      <c r="AA1367" s="206"/>
      <c r="AB1367" s="193"/>
      <c r="AC1367" s="204"/>
      <c r="AD1367" s="204" t="str">
        <f t="shared" si="148"/>
        <v xml:space="preserve"> </v>
      </c>
      <c r="AE1367" s="204"/>
      <c r="AF1367" s="204" t="str">
        <f t="shared" si="149"/>
        <v xml:space="preserve"> </v>
      </c>
      <c r="AG1367" s="204" t="str">
        <f t="shared" si="150"/>
        <v xml:space="preserve"> </v>
      </c>
      <c r="AH1367" s="204" t="str">
        <f>IF(OR(AC1367=" ",AC1367=0,AE1367=" ",AE1367=0)," ",IF(AND(AC1367=1,AE1367=5),"BAJO",IF(AND(AC1367=2,AE1367=5),"BAJO",IF(AND(AC1367=1,AE1367=10),"BAJO",IF(AND(AC1367=2,AE1367=10),"MODERADO",IF(AND(AC1367=1,AE1367=20),"MODERADO",IF(AND(AC1367=3,AE1367=5),"MODERADO",IF(AND(AC1367=4,AE1367=5),"MODERADO",IF(AND(AC1367=5,AE1367=5),"MODERADO",IF(AND(AC1367=2,AE1367=20),"ALTO",IF(AND(AC1367=3,AE1367=10),"ALTO",IF(AND(AC1367=4,AE1367=10),"ALTO",IF(AND(AC1367=5,AE1367=10),"ALTO",IF(AND(AC1367=3,AE1367=20),"EXTREMO",IF(AND(AC1367=4,AE1367=20),"EXTREMO",IF(AND(AC1367=5,AE1367=20),"EXTREMO",VLOOKUP(AG1367,[4]Evaluacion!A:B,2)))))))))))))))))</f>
        <v xml:space="preserve"> </v>
      </c>
      <c r="AI1367" s="213"/>
      <c r="AJ1367" s="214"/>
      <c r="AK1367" s="197"/>
      <c r="AL1367" s="197"/>
      <c r="AM1367" s="197"/>
      <c r="AN1367" s="197"/>
      <c r="AO1367" s="197"/>
      <c r="AP1367" s="197"/>
      <c r="AQ1367" s="197"/>
      <c r="AR1367" s="197"/>
      <c r="AS1367" s="215"/>
      <c r="AT1367" s="204"/>
      <c r="AU1367" s="213"/>
      <c r="AV1367" s="204"/>
      <c r="AW1367" s="204" t="str">
        <f t="shared" si="147"/>
        <v xml:space="preserve"> </v>
      </c>
      <c r="AX1367" s="213"/>
      <c r="AY1367" s="204"/>
      <c r="AZ1367" s="204"/>
      <c r="BA1367" s="204"/>
      <c r="BB1367" s="204"/>
      <c r="BC1367" s="204"/>
      <c r="BD1367" s="204"/>
      <c r="BE1367" s="204"/>
      <c r="BF1367" s="204"/>
      <c r="BG1367" s="205"/>
      <c r="BH1367" s="204"/>
    </row>
    <row r="1368" spans="1:60" x14ac:dyDescent="0.2">
      <c r="A1368" s="200"/>
      <c r="B1368" s="192"/>
      <c r="C1368" s="201"/>
      <c r="D1368" s="193"/>
      <c r="E1368" s="193"/>
      <c r="F1368" s="206"/>
      <c r="G1368" s="201"/>
      <c r="H1368" s="194"/>
      <c r="I1368" s="206"/>
      <c r="J1368" s="206"/>
      <c r="K1368" s="206"/>
      <c r="L1368" s="206"/>
      <c r="M1368" s="206"/>
      <c r="N1368" s="206"/>
      <c r="O1368" s="206"/>
      <c r="P1368" s="206"/>
      <c r="Q1368" s="206"/>
      <c r="R1368" s="206"/>
      <c r="S1368" s="206"/>
      <c r="T1368" s="206"/>
      <c r="U1368" s="206"/>
      <c r="V1368" s="206"/>
      <c r="W1368" s="206"/>
      <c r="X1368" s="206"/>
      <c r="Y1368" s="206"/>
      <c r="Z1368" s="206"/>
      <c r="AA1368" s="206"/>
      <c r="AB1368" s="193"/>
      <c r="AC1368" s="204"/>
      <c r="AD1368" s="204" t="str">
        <f t="shared" si="148"/>
        <v xml:space="preserve"> </v>
      </c>
      <c r="AE1368" s="204"/>
      <c r="AF1368" s="204" t="str">
        <f t="shared" si="149"/>
        <v xml:space="preserve"> </v>
      </c>
      <c r="AG1368" s="204" t="str">
        <f t="shared" si="150"/>
        <v xml:space="preserve"> </v>
      </c>
      <c r="AH1368" s="204" t="str">
        <f>IF(OR(AC1368=" ",AC1368=0,AE1368=" ",AE1368=0)," ",IF(AND(AC1368=1,AE1368=5),"BAJO",IF(AND(AC1368=2,AE1368=5),"BAJO",IF(AND(AC1368=1,AE1368=10),"BAJO",IF(AND(AC1368=2,AE1368=10),"MODERADO",IF(AND(AC1368=1,AE1368=20),"MODERADO",IF(AND(AC1368=3,AE1368=5),"MODERADO",IF(AND(AC1368=4,AE1368=5),"MODERADO",IF(AND(AC1368=5,AE1368=5),"MODERADO",IF(AND(AC1368=2,AE1368=20),"ALTO",IF(AND(AC1368=3,AE1368=10),"ALTO",IF(AND(AC1368=4,AE1368=10),"ALTO",IF(AND(AC1368=5,AE1368=10),"ALTO",IF(AND(AC1368=3,AE1368=20),"EXTREMO",IF(AND(AC1368=4,AE1368=20),"EXTREMO",IF(AND(AC1368=5,AE1368=20),"EXTREMO",VLOOKUP(AG1368,[4]Evaluacion!A:B,2)))))))))))))))))</f>
        <v xml:space="preserve"> </v>
      </c>
      <c r="AI1368" s="213"/>
      <c r="AJ1368" s="214"/>
      <c r="AK1368" s="197"/>
      <c r="AL1368" s="197"/>
      <c r="AM1368" s="197"/>
      <c r="AN1368" s="197"/>
      <c r="AO1368" s="197"/>
      <c r="AP1368" s="197"/>
      <c r="AQ1368" s="197"/>
      <c r="AR1368" s="197"/>
      <c r="AS1368" s="215"/>
      <c r="AT1368" s="204"/>
      <c r="AU1368" s="213"/>
      <c r="AV1368" s="204"/>
      <c r="AW1368" s="204" t="str">
        <f t="shared" si="147"/>
        <v xml:space="preserve"> </v>
      </c>
      <c r="AX1368" s="213"/>
      <c r="AY1368" s="204"/>
      <c r="AZ1368" s="204"/>
      <c r="BA1368" s="204"/>
      <c r="BB1368" s="204"/>
      <c r="BC1368" s="204"/>
      <c r="BD1368" s="204"/>
      <c r="BE1368" s="204"/>
      <c r="BF1368" s="204"/>
      <c r="BG1368" s="205"/>
      <c r="BH1368" s="204"/>
    </row>
    <row r="1369" spans="1:60" x14ac:dyDescent="0.2">
      <c r="A1369" s="200"/>
      <c r="B1369" s="192"/>
      <c r="C1369" s="201"/>
      <c r="D1369" s="193"/>
      <c r="E1369" s="193"/>
      <c r="F1369" s="206"/>
      <c r="G1369" s="201"/>
      <c r="H1369" s="194"/>
      <c r="I1369" s="206"/>
      <c r="J1369" s="206"/>
      <c r="K1369" s="206"/>
      <c r="L1369" s="206"/>
      <c r="M1369" s="206"/>
      <c r="N1369" s="206"/>
      <c r="O1369" s="206"/>
      <c r="P1369" s="206"/>
      <c r="Q1369" s="206"/>
      <c r="R1369" s="206"/>
      <c r="S1369" s="206"/>
      <c r="T1369" s="206"/>
      <c r="U1369" s="206"/>
      <c r="V1369" s="206"/>
      <c r="W1369" s="206"/>
      <c r="X1369" s="206"/>
      <c r="Y1369" s="206"/>
      <c r="Z1369" s="206"/>
      <c r="AA1369" s="206"/>
      <c r="AB1369" s="193"/>
      <c r="AC1369" s="204"/>
      <c r="AD1369" s="204" t="str">
        <f t="shared" si="148"/>
        <v xml:space="preserve"> </v>
      </c>
      <c r="AE1369" s="204"/>
      <c r="AF1369" s="204" t="str">
        <f t="shared" si="149"/>
        <v xml:space="preserve"> </v>
      </c>
      <c r="AG1369" s="204" t="str">
        <f t="shared" si="150"/>
        <v xml:space="preserve"> </v>
      </c>
      <c r="AH1369" s="204" t="str">
        <f>IF(OR(AC1369=" ",AC1369=0,AE1369=" ",AE1369=0)," ",IF(AND(AC1369=1,AE1369=5),"BAJO",IF(AND(AC1369=2,AE1369=5),"BAJO",IF(AND(AC1369=1,AE1369=10),"BAJO",IF(AND(AC1369=2,AE1369=10),"MODERADO",IF(AND(AC1369=1,AE1369=20),"MODERADO",IF(AND(AC1369=3,AE1369=5),"MODERADO",IF(AND(AC1369=4,AE1369=5),"MODERADO",IF(AND(AC1369=5,AE1369=5),"MODERADO",IF(AND(AC1369=2,AE1369=20),"ALTO",IF(AND(AC1369=3,AE1369=10),"ALTO",IF(AND(AC1369=4,AE1369=10),"ALTO",IF(AND(AC1369=5,AE1369=10),"ALTO",IF(AND(AC1369=3,AE1369=20),"EXTREMO",IF(AND(AC1369=4,AE1369=20),"EXTREMO",IF(AND(AC1369=5,AE1369=20),"EXTREMO",VLOOKUP(AG1369,[4]Evaluacion!A:B,2)))))))))))))))))</f>
        <v xml:space="preserve"> </v>
      </c>
      <c r="AI1369" s="213"/>
      <c r="AJ1369" s="214"/>
      <c r="AK1369" s="197"/>
      <c r="AL1369" s="197"/>
      <c r="AM1369" s="197"/>
      <c r="AN1369" s="197"/>
      <c r="AO1369" s="197"/>
      <c r="AP1369" s="197"/>
      <c r="AQ1369" s="197"/>
      <c r="AR1369" s="197"/>
      <c r="AS1369" s="215"/>
      <c r="AT1369" s="204"/>
      <c r="AU1369" s="213"/>
      <c r="AV1369" s="204"/>
      <c r="AW1369" s="204" t="str">
        <f t="shared" si="147"/>
        <v xml:space="preserve"> </v>
      </c>
      <c r="AX1369" s="213"/>
      <c r="AY1369" s="204"/>
      <c r="AZ1369" s="204"/>
      <c r="BA1369" s="204"/>
      <c r="BB1369" s="204"/>
      <c r="BC1369" s="204"/>
      <c r="BD1369" s="204"/>
      <c r="BE1369" s="204"/>
      <c r="BF1369" s="204"/>
      <c r="BG1369" s="205"/>
      <c r="BH1369" s="204"/>
    </row>
    <row r="1370" spans="1:60" x14ac:dyDescent="0.2">
      <c r="A1370" s="200"/>
      <c r="B1370" s="192"/>
      <c r="C1370" s="201"/>
      <c r="D1370" s="193"/>
      <c r="E1370" s="193"/>
      <c r="F1370" s="206"/>
      <c r="G1370" s="201"/>
      <c r="H1370" s="194"/>
      <c r="I1370" s="206"/>
      <c r="J1370" s="206"/>
      <c r="K1370" s="206"/>
      <c r="L1370" s="206"/>
      <c r="M1370" s="206"/>
      <c r="N1370" s="206"/>
      <c r="O1370" s="206"/>
      <c r="P1370" s="206"/>
      <c r="Q1370" s="206"/>
      <c r="R1370" s="206"/>
      <c r="S1370" s="206"/>
      <c r="T1370" s="206"/>
      <c r="U1370" s="206"/>
      <c r="V1370" s="206"/>
      <c r="W1370" s="206"/>
      <c r="X1370" s="206"/>
      <c r="Y1370" s="206"/>
      <c r="Z1370" s="206"/>
      <c r="AA1370" s="206"/>
      <c r="AB1370" s="193"/>
      <c r="AC1370" s="204"/>
      <c r="AD1370" s="204" t="str">
        <f t="shared" si="148"/>
        <v xml:space="preserve"> </v>
      </c>
      <c r="AE1370" s="204"/>
      <c r="AF1370" s="204" t="str">
        <f t="shared" si="149"/>
        <v xml:space="preserve"> </v>
      </c>
      <c r="AG1370" s="204" t="str">
        <f t="shared" si="150"/>
        <v xml:space="preserve"> </v>
      </c>
      <c r="AH1370" s="204" t="str">
        <f>IF(OR(AC1370=" ",AC1370=0,AE1370=" ",AE1370=0)," ",IF(AND(AC1370=1,AE1370=5),"BAJO",IF(AND(AC1370=2,AE1370=5),"BAJO",IF(AND(AC1370=1,AE1370=10),"BAJO",IF(AND(AC1370=2,AE1370=10),"MODERADO",IF(AND(AC1370=1,AE1370=20),"MODERADO",IF(AND(AC1370=3,AE1370=5),"MODERADO",IF(AND(AC1370=4,AE1370=5),"MODERADO",IF(AND(AC1370=5,AE1370=5),"MODERADO",IF(AND(AC1370=2,AE1370=20),"ALTO",IF(AND(AC1370=3,AE1370=10),"ALTO",IF(AND(AC1370=4,AE1370=10),"ALTO",IF(AND(AC1370=5,AE1370=10),"ALTO",IF(AND(AC1370=3,AE1370=20),"EXTREMO",IF(AND(AC1370=4,AE1370=20),"EXTREMO",IF(AND(AC1370=5,AE1370=20),"EXTREMO",VLOOKUP(AG1370,[4]Evaluacion!A:B,2)))))))))))))))))</f>
        <v xml:space="preserve"> </v>
      </c>
      <c r="AI1370" s="213"/>
      <c r="AJ1370" s="214"/>
      <c r="AK1370" s="197"/>
      <c r="AL1370" s="197"/>
      <c r="AM1370" s="197"/>
      <c r="AN1370" s="197"/>
      <c r="AO1370" s="197"/>
      <c r="AP1370" s="197"/>
      <c r="AQ1370" s="197"/>
      <c r="AR1370" s="197"/>
      <c r="AS1370" s="215"/>
      <c r="AT1370" s="204"/>
      <c r="AU1370" s="213"/>
      <c r="AV1370" s="204"/>
      <c r="AW1370" s="204" t="str">
        <f t="shared" si="147"/>
        <v xml:space="preserve"> </v>
      </c>
      <c r="AX1370" s="213"/>
      <c r="AY1370" s="204"/>
      <c r="AZ1370" s="204"/>
      <c r="BA1370" s="204"/>
      <c r="BB1370" s="204"/>
      <c r="BC1370" s="204"/>
      <c r="BD1370" s="204"/>
      <c r="BE1370" s="204"/>
      <c r="BF1370" s="204"/>
      <c r="BG1370" s="205"/>
      <c r="BH1370" s="204"/>
    </row>
    <row r="1371" spans="1:60" x14ac:dyDescent="0.2">
      <c r="A1371" s="200"/>
      <c r="B1371" s="192"/>
      <c r="C1371" s="201"/>
      <c r="D1371" s="193"/>
      <c r="E1371" s="193"/>
      <c r="F1371" s="206"/>
      <c r="G1371" s="201"/>
      <c r="H1371" s="194"/>
      <c r="I1371" s="206"/>
      <c r="J1371" s="206"/>
      <c r="K1371" s="206"/>
      <c r="L1371" s="206"/>
      <c r="M1371" s="206"/>
      <c r="N1371" s="206"/>
      <c r="O1371" s="206"/>
      <c r="P1371" s="206"/>
      <c r="Q1371" s="206"/>
      <c r="R1371" s="206"/>
      <c r="S1371" s="206"/>
      <c r="T1371" s="206"/>
      <c r="U1371" s="206"/>
      <c r="V1371" s="206"/>
      <c r="W1371" s="206"/>
      <c r="X1371" s="206"/>
      <c r="Y1371" s="206"/>
      <c r="Z1371" s="206"/>
      <c r="AA1371" s="206"/>
      <c r="AB1371" s="193"/>
      <c r="AC1371" s="204"/>
      <c r="AD1371" s="204" t="str">
        <f t="shared" si="148"/>
        <v xml:space="preserve"> </v>
      </c>
      <c r="AE1371" s="204"/>
      <c r="AF1371" s="204" t="str">
        <f t="shared" si="149"/>
        <v xml:space="preserve"> </v>
      </c>
      <c r="AG1371" s="204" t="str">
        <f t="shared" si="150"/>
        <v xml:space="preserve"> </v>
      </c>
      <c r="AH1371" s="204" t="str">
        <f>IF(OR(AC1371=" ",AC1371=0,AE1371=" ",AE1371=0)," ",IF(AND(AC1371=1,AE1371=5),"BAJO",IF(AND(AC1371=2,AE1371=5),"BAJO",IF(AND(AC1371=1,AE1371=10),"BAJO",IF(AND(AC1371=2,AE1371=10),"MODERADO",IF(AND(AC1371=1,AE1371=20),"MODERADO",IF(AND(AC1371=3,AE1371=5),"MODERADO",IF(AND(AC1371=4,AE1371=5),"MODERADO",IF(AND(AC1371=5,AE1371=5),"MODERADO",IF(AND(AC1371=2,AE1371=20),"ALTO",IF(AND(AC1371=3,AE1371=10),"ALTO",IF(AND(AC1371=4,AE1371=10),"ALTO",IF(AND(AC1371=5,AE1371=10),"ALTO",IF(AND(AC1371=3,AE1371=20),"EXTREMO",IF(AND(AC1371=4,AE1371=20),"EXTREMO",IF(AND(AC1371=5,AE1371=20),"EXTREMO",VLOOKUP(AG1371,[4]Evaluacion!A:B,2)))))))))))))))))</f>
        <v xml:space="preserve"> </v>
      </c>
      <c r="AI1371" s="213"/>
      <c r="AJ1371" s="214"/>
      <c r="AK1371" s="197"/>
      <c r="AL1371" s="197"/>
      <c r="AM1371" s="197"/>
      <c r="AN1371" s="197"/>
      <c r="AO1371" s="197"/>
      <c r="AP1371" s="197"/>
      <c r="AQ1371" s="197"/>
      <c r="AR1371" s="197"/>
      <c r="AS1371" s="215"/>
      <c r="AT1371" s="204"/>
      <c r="AU1371" s="213"/>
      <c r="AV1371" s="204"/>
      <c r="AW1371" s="204" t="str">
        <f t="shared" si="147"/>
        <v xml:space="preserve"> </v>
      </c>
      <c r="AX1371" s="213"/>
      <c r="AY1371" s="204"/>
      <c r="AZ1371" s="204"/>
      <c r="BA1371" s="204"/>
      <c r="BB1371" s="204"/>
      <c r="BC1371" s="204"/>
      <c r="BD1371" s="204"/>
      <c r="BE1371" s="204"/>
      <c r="BF1371" s="204"/>
      <c r="BG1371" s="205"/>
      <c r="BH1371" s="204"/>
    </row>
    <row r="1372" spans="1:60" x14ac:dyDescent="0.2">
      <c r="A1372" s="200"/>
      <c r="B1372" s="192"/>
      <c r="C1372" s="201"/>
      <c r="D1372" s="193"/>
      <c r="E1372" s="193"/>
      <c r="F1372" s="206"/>
      <c r="G1372" s="201"/>
      <c r="H1372" s="194"/>
      <c r="I1372" s="206"/>
      <c r="J1372" s="206"/>
      <c r="K1372" s="206"/>
      <c r="L1372" s="206"/>
      <c r="M1372" s="206"/>
      <c r="N1372" s="206"/>
      <c r="O1372" s="206"/>
      <c r="P1372" s="206"/>
      <c r="Q1372" s="206"/>
      <c r="R1372" s="206"/>
      <c r="S1372" s="206"/>
      <c r="T1372" s="206"/>
      <c r="U1372" s="206"/>
      <c r="V1372" s="206"/>
      <c r="W1372" s="206"/>
      <c r="X1372" s="206"/>
      <c r="Y1372" s="206"/>
      <c r="Z1372" s="206"/>
      <c r="AA1372" s="206"/>
      <c r="AB1372" s="193"/>
      <c r="AC1372" s="204"/>
      <c r="AD1372" s="204" t="str">
        <f t="shared" si="148"/>
        <v xml:space="preserve"> </v>
      </c>
      <c r="AE1372" s="204"/>
      <c r="AF1372" s="204" t="str">
        <f t="shared" si="149"/>
        <v xml:space="preserve"> </v>
      </c>
      <c r="AG1372" s="204" t="str">
        <f t="shared" si="150"/>
        <v xml:space="preserve"> </v>
      </c>
      <c r="AH1372" s="204" t="str">
        <f>IF(OR(AC1372=" ",AC1372=0,AE1372=" ",AE1372=0)," ",IF(AND(AC1372=1,AE1372=5),"BAJO",IF(AND(AC1372=2,AE1372=5),"BAJO",IF(AND(AC1372=1,AE1372=10),"BAJO",IF(AND(AC1372=2,AE1372=10),"MODERADO",IF(AND(AC1372=1,AE1372=20),"MODERADO",IF(AND(AC1372=3,AE1372=5),"MODERADO",IF(AND(AC1372=4,AE1372=5),"MODERADO",IF(AND(AC1372=5,AE1372=5),"MODERADO",IF(AND(AC1372=2,AE1372=20),"ALTO",IF(AND(AC1372=3,AE1372=10),"ALTO",IF(AND(AC1372=4,AE1372=10),"ALTO",IF(AND(AC1372=5,AE1372=10),"ALTO",IF(AND(AC1372=3,AE1372=20),"EXTREMO",IF(AND(AC1372=4,AE1372=20),"EXTREMO",IF(AND(AC1372=5,AE1372=20),"EXTREMO",VLOOKUP(AG1372,[4]Evaluacion!A:B,2)))))))))))))))))</f>
        <v xml:space="preserve"> </v>
      </c>
      <c r="AI1372" s="213"/>
      <c r="AJ1372" s="214"/>
      <c r="AK1372" s="197"/>
      <c r="AL1372" s="197"/>
      <c r="AM1372" s="197"/>
      <c r="AN1372" s="197"/>
      <c r="AO1372" s="197"/>
      <c r="AP1372" s="197"/>
      <c r="AQ1372" s="197"/>
      <c r="AR1372" s="197"/>
      <c r="AS1372" s="215"/>
      <c r="AT1372" s="204"/>
      <c r="AU1372" s="213"/>
      <c r="AV1372" s="204"/>
      <c r="AW1372" s="204" t="str">
        <f t="shared" si="147"/>
        <v xml:space="preserve"> </v>
      </c>
      <c r="AX1372" s="213"/>
      <c r="AY1372" s="204"/>
      <c r="AZ1372" s="204"/>
      <c r="BA1372" s="204"/>
      <c r="BB1372" s="204"/>
      <c r="BC1372" s="204"/>
      <c r="BD1372" s="204"/>
      <c r="BE1372" s="204"/>
      <c r="BF1372" s="204"/>
      <c r="BG1372" s="205"/>
      <c r="BH1372" s="204"/>
    </row>
    <row r="1373" spans="1:60" x14ac:dyDescent="0.2">
      <c r="A1373" s="200"/>
      <c r="B1373" s="192"/>
      <c r="C1373" s="201"/>
      <c r="D1373" s="193"/>
      <c r="E1373" s="193"/>
      <c r="F1373" s="206"/>
      <c r="G1373" s="201"/>
      <c r="H1373" s="194"/>
      <c r="I1373" s="206"/>
      <c r="J1373" s="206"/>
      <c r="K1373" s="206"/>
      <c r="L1373" s="206"/>
      <c r="M1373" s="206"/>
      <c r="N1373" s="206"/>
      <c r="O1373" s="206"/>
      <c r="P1373" s="206"/>
      <c r="Q1373" s="206"/>
      <c r="R1373" s="206"/>
      <c r="S1373" s="206"/>
      <c r="T1373" s="206"/>
      <c r="U1373" s="206"/>
      <c r="V1373" s="206"/>
      <c r="W1373" s="206"/>
      <c r="X1373" s="206"/>
      <c r="Y1373" s="206"/>
      <c r="Z1373" s="206"/>
      <c r="AA1373" s="206"/>
      <c r="AB1373" s="193"/>
      <c r="AC1373" s="204"/>
      <c r="AD1373" s="204" t="str">
        <f t="shared" si="148"/>
        <v xml:space="preserve"> </v>
      </c>
      <c r="AE1373" s="204"/>
      <c r="AF1373" s="204" t="str">
        <f t="shared" si="149"/>
        <v xml:space="preserve"> </v>
      </c>
      <c r="AG1373" s="204" t="str">
        <f t="shared" si="150"/>
        <v xml:space="preserve"> </v>
      </c>
      <c r="AH1373" s="204" t="str">
        <f>IF(OR(AC1373=" ",AC1373=0,AE1373=" ",AE1373=0)," ",IF(AND(AC1373=1,AE1373=5),"BAJO",IF(AND(AC1373=2,AE1373=5),"BAJO",IF(AND(AC1373=1,AE1373=10),"BAJO",IF(AND(AC1373=2,AE1373=10),"MODERADO",IF(AND(AC1373=1,AE1373=20),"MODERADO",IF(AND(AC1373=3,AE1373=5),"MODERADO",IF(AND(AC1373=4,AE1373=5),"MODERADO",IF(AND(AC1373=5,AE1373=5),"MODERADO",IF(AND(AC1373=2,AE1373=20),"ALTO",IF(AND(AC1373=3,AE1373=10),"ALTO",IF(AND(AC1373=4,AE1373=10),"ALTO",IF(AND(AC1373=5,AE1373=10),"ALTO",IF(AND(AC1373=3,AE1373=20),"EXTREMO",IF(AND(AC1373=4,AE1373=20),"EXTREMO",IF(AND(AC1373=5,AE1373=20),"EXTREMO",VLOOKUP(AG1373,[4]Evaluacion!A:B,2)))))))))))))))))</f>
        <v xml:space="preserve"> </v>
      </c>
      <c r="AI1373" s="213"/>
      <c r="AJ1373" s="214"/>
      <c r="AK1373" s="197"/>
      <c r="AL1373" s="197"/>
      <c r="AM1373" s="197"/>
      <c r="AN1373" s="197"/>
      <c r="AO1373" s="197"/>
      <c r="AP1373" s="197"/>
      <c r="AQ1373" s="197"/>
      <c r="AR1373" s="197"/>
      <c r="AS1373" s="215"/>
      <c r="AT1373" s="204"/>
      <c r="AU1373" s="213"/>
      <c r="AV1373" s="204"/>
      <c r="AW1373" s="204" t="str">
        <f t="shared" si="147"/>
        <v xml:space="preserve"> </v>
      </c>
      <c r="AX1373" s="213"/>
      <c r="AY1373" s="204"/>
      <c r="AZ1373" s="204"/>
      <c r="BA1373" s="204"/>
      <c r="BB1373" s="204"/>
      <c r="BC1373" s="204"/>
      <c r="BD1373" s="204"/>
      <c r="BE1373" s="204"/>
      <c r="BF1373" s="204"/>
      <c r="BG1373" s="205"/>
      <c r="BH1373" s="204"/>
    </row>
    <row r="1374" spans="1:60" x14ac:dyDescent="0.2">
      <c r="A1374" s="200"/>
      <c r="B1374" s="192"/>
      <c r="C1374" s="201"/>
      <c r="D1374" s="193"/>
      <c r="E1374" s="193"/>
      <c r="F1374" s="206"/>
      <c r="G1374" s="201"/>
      <c r="H1374" s="194"/>
      <c r="I1374" s="206"/>
      <c r="J1374" s="206"/>
      <c r="K1374" s="206"/>
      <c r="L1374" s="206"/>
      <c r="M1374" s="206"/>
      <c r="N1374" s="206"/>
      <c r="O1374" s="206"/>
      <c r="P1374" s="206"/>
      <c r="Q1374" s="206"/>
      <c r="R1374" s="206"/>
      <c r="S1374" s="206"/>
      <c r="T1374" s="206"/>
      <c r="U1374" s="206"/>
      <c r="V1374" s="206"/>
      <c r="W1374" s="206"/>
      <c r="X1374" s="206"/>
      <c r="Y1374" s="206"/>
      <c r="Z1374" s="206"/>
      <c r="AA1374" s="206"/>
      <c r="AB1374" s="193"/>
      <c r="AC1374" s="204"/>
      <c r="AD1374" s="204" t="str">
        <f t="shared" si="148"/>
        <v xml:space="preserve"> </v>
      </c>
      <c r="AE1374" s="204"/>
      <c r="AF1374" s="204" t="str">
        <f t="shared" si="149"/>
        <v xml:space="preserve"> </v>
      </c>
      <c r="AG1374" s="204" t="str">
        <f t="shared" si="150"/>
        <v xml:space="preserve"> </v>
      </c>
      <c r="AH1374" s="204" t="str">
        <f>IF(OR(AC1374=" ",AC1374=0,AE1374=" ",AE1374=0)," ",IF(AND(AC1374=1,AE1374=5),"BAJO",IF(AND(AC1374=2,AE1374=5),"BAJO",IF(AND(AC1374=1,AE1374=10),"BAJO",IF(AND(AC1374=2,AE1374=10),"MODERADO",IF(AND(AC1374=1,AE1374=20),"MODERADO",IF(AND(AC1374=3,AE1374=5),"MODERADO",IF(AND(AC1374=4,AE1374=5),"MODERADO",IF(AND(AC1374=5,AE1374=5),"MODERADO",IF(AND(AC1374=2,AE1374=20),"ALTO",IF(AND(AC1374=3,AE1374=10),"ALTO",IF(AND(AC1374=4,AE1374=10),"ALTO",IF(AND(AC1374=5,AE1374=10),"ALTO",IF(AND(AC1374=3,AE1374=20),"EXTREMO",IF(AND(AC1374=4,AE1374=20),"EXTREMO",IF(AND(AC1374=5,AE1374=20),"EXTREMO",VLOOKUP(AG1374,[4]Evaluacion!A:B,2)))))))))))))))))</f>
        <v xml:space="preserve"> </v>
      </c>
      <c r="AI1374" s="213"/>
      <c r="AJ1374" s="214"/>
      <c r="AK1374" s="197"/>
      <c r="AL1374" s="197"/>
      <c r="AM1374" s="197"/>
      <c r="AN1374" s="197"/>
      <c r="AO1374" s="197"/>
      <c r="AP1374" s="197"/>
      <c r="AQ1374" s="197"/>
      <c r="AR1374" s="197"/>
      <c r="AS1374" s="215"/>
      <c r="AT1374" s="204"/>
      <c r="AU1374" s="213"/>
      <c r="AV1374" s="204"/>
      <c r="AW1374" s="204" t="str">
        <f t="shared" si="147"/>
        <v xml:space="preserve"> </v>
      </c>
      <c r="AX1374" s="213"/>
      <c r="AY1374" s="204"/>
      <c r="AZ1374" s="204"/>
      <c r="BA1374" s="204"/>
      <c r="BB1374" s="204"/>
      <c r="BC1374" s="204"/>
      <c r="BD1374" s="204"/>
      <c r="BE1374" s="204"/>
      <c r="BF1374" s="204"/>
      <c r="BG1374" s="205"/>
      <c r="BH1374" s="204"/>
    </row>
    <row r="1375" spans="1:60" x14ac:dyDescent="0.2">
      <c r="A1375" s="200"/>
      <c r="B1375" s="192"/>
      <c r="C1375" s="201"/>
      <c r="D1375" s="193"/>
      <c r="E1375" s="193"/>
      <c r="F1375" s="206"/>
      <c r="G1375" s="201"/>
      <c r="H1375" s="194"/>
      <c r="I1375" s="206"/>
      <c r="J1375" s="206"/>
      <c r="K1375" s="206"/>
      <c r="L1375" s="206"/>
      <c r="M1375" s="206"/>
      <c r="N1375" s="206"/>
      <c r="O1375" s="206"/>
      <c r="P1375" s="206"/>
      <c r="Q1375" s="206"/>
      <c r="R1375" s="206"/>
      <c r="S1375" s="206"/>
      <c r="T1375" s="206"/>
      <c r="U1375" s="206"/>
      <c r="V1375" s="206"/>
      <c r="W1375" s="206"/>
      <c r="X1375" s="206"/>
      <c r="Y1375" s="206"/>
      <c r="Z1375" s="206"/>
      <c r="AA1375" s="206"/>
      <c r="AB1375" s="193"/>
      <c r="AC1375" s="204"/>
      <c r="AD1375" s="204" t="str">
        <f t="shared" si="148"/>
        <v xml:space="preserve"> </v>
      </c>
      <c r="AE1375" s="204"/>
      <c r="AF1375" s="204" t="str">
        <f t="shared" si="149"/>
        <v xml:space="preserve"> </v>
      </c>
      <c r="AG1375" s="204" t="str">
        <f t="shared" si="150"/>
        <v xml:space="preserve"> </v>
      </c>
      <c r="AH1375" s="204" t="str">
        <f>IF(OR(AC1375=" ",AC1375=0,AE1375=" ",AE1375=0)," ",IF(AND(AC1375=1,AE1375=5),"BAJO",IF(AND(AC1375=2,AE1375=5),"BAJO",IF(AND(AC1375=1,AE1375=10),"BAJO",IF(AND(AC1375=2,AE1375=10),"MODERADO",IF(AND(AC1375=1,AE1375=20),"MODERADO",IF(AND(AC1375=3,AE1375=5),"MODERADO",IF(AND(AC1375=4,AE1375=5),"MODERADO",IF(AND(AC1375=5,AE1375=5),"MODERADO",IF(AND(AC1375=2,AE1375=20),"ALTO",IF(AND(AC1375=3,AE1375=10),"ALTO",IF(AND(AC1375=4,AE1375=10),"ALTO",IF(AND(AC1375=5,AE1375=10),"ALTO",IF(AND(AC1375=3,AE1375=20),"EXTREMO",IF(AND(AC1375=4,AE1375=20),"EXTREMO",IF(AND(AC1375=5,AE1375=20),"EXTREMO",VLOOKUP(AG1375,[4]Evaluacion!A:B,2)))))))))))))))))</f>
        <v xml:space="preserve"> </v>
      </c>
      <c r="AI1375" s="213"/>
      <c r="AJ1375" s="214"/>
      <c r="AK1375" s="197"/>
      <c r="AL1375" s="197"/>
      <c r="AM1375" s="197"/>
      <c r="AN1375" s="197"/>
      <c r="AO1375" s="197"/>
      <c r="AP1375" s="197"/>
      <c r="AQ1375" s="197"/>
      <c r="AR1375" s="197"/>
      <c r="AS1375" s="215"/>
      <c r="AT1375" s="204"/>
      <c r="AU1375" s="213"/>
      <c r="AV1375" s="204"/>
      <c r="AW1375" s="204" t="str">
        <f t="shared" si="147"/>
        <v xml:space="preserve"> </v>
      </c>
      <c r="AX1375" s="213"/>
      <c r="AY1375" s="204"/>
      <c r="AZ1375" s="204"/>
      <c r="BA1375" s="204"/>
      <c r="BB1375" s="204"/>
      <c r="BC1375" s="204"/>
      <c r="BD1375" s="204"/>
      <c r="BE1375" s="204"/>
      <c r="BF1375" s="204"/>
      <c r="BG1375" s="205"/>
      <c r="BH1375" s="204"/>
    </row>
    <row r="1376" spans="1:60" x14ac:dyDescent="0.2">
      <c r="A1376" s="200"/>
      <c r="B1376" s="192"/>
      <c r="C1376" s="201"/>
      <c r="D1376" s="193"/>
      <c r="E1376" s="193"/>
      <c r="F1376" s="206"/>
      <c r="G1376" s="201"/>
      <c r="H1376" s="194"/>
      <c r="I1376" s="206"/>
      <c r="J1376" s="206"/>
      <c r="K1376" s="206"/>
      <c r="L1376" s="206"/>
      <c r="M1376" s="206"/>
      <c r="N1376" s="206"/>
      <c r="O1376" s="206"/>
      <c r="P1376" s="206"/>
      <c r="Q1376" s="206"/>
      <c r="R1376" s="206"/>
      <c r="S1376" s="206"/>
      <c r="T1376" s="206"/>
      <c r="U1376" s="206"/>
      <c r="V1376" s="206"/>
      <c r="W1376" s="206"/>
      <c r="X1376" s="206"/>
      <c r="Y1376" s="206"/>
      <c r="Z1376" s="206"/>
      <c r="AA1376" s="206"/>
      <c r="AB1376" s="193"/>
      <c r="AC1376" s="204"/>
      <c r="AD1376" s="204" t="str">
        <f t="shared" si="148"/>
        <v xml:space="preserve"> </v>
      </c>
      <c r="AE1376" s="204"/>
      <c r="AF1376" s="204" t="str">
        <f t="shared" si="149"/>
        <v xml:space="preserve"> </v>
      </c>
      <c r="AG1376" s="204" t="str">
        <f t="shared" si="150"/>
        <v xml:space="preserve"> </v>
      </c>
      <c r="AH1376" s="204" t="str">
        <f>IF(OR(AC1376=" ",AC1376=0,AE1376=" ",AE1376=0)," ",IF(AND(AC1376=1,AE1376=5),"BAJO",IF(AND(AC1376=2,AE1376=5),"BAJO",IF(AND(AC1376=1,AE1376=10),"BAJO",IF(AND(AC1376=2,AE1376=10),"MODERADO",IF(AND(AC1376=1,AE1376=20),"MODERADO",IF(AND(AC1376=3,AE1376=5),"MODERADO",IF(AND(AC1376=4,AE1376=5),"MODERADO",IF(AND(AC1376=5,AE1376=5),"MODERADO",IF(AND(AC1376=2,AE1376=20),"ALTO",IF(AND(AC1376=3,AE1376=10),"ALTO",IF(AND(AC1376=4,AE1376=10),"ALTO",IF(AND(AC1376=5,AE1376=10),"ALTO",IF(AND(AC1376=3,AE1376=20),"EXTREMO",IF(AND(AC1376=4,AE1376=20),"EXTREMO",IF(AND(AC1376=5,AE1376=20),"EXTREMO",VLOOKUP(AG1376,[4]Evaluacion!A:B,2)))))))))))))))))</f>
        <v xml:space="preserve"> </v>
      </c>
      <c r="AI1376" s="213"/>
      <c r="AJ1376" s="214"/>
      <c r="AK1376" s="197"/>
      <c r="AL1376" s="197"/>
      <c r="AM1376" s="197"/>
      <c r="AN1376" s="197"/>
      <c r="AO1376" s="197"/>
      <c r="AP1376" s="197"/>
      <c r="AQ1376" s="197"/>
      <c r="AR1376" s="197"/>
      <c r="AS1376" s="215"/>
      <c r="AT1376" s="204"/>
      <c r="AU1376" s="213"/>
      <c r="AV1376" s="204"/>
      <c r="AW1376" s="204" t="str">
        <f t="shared" si="147"/>
        <v xml:space="preserve"> </v>
      </c>
      <c r="AX1376" s="213"/>
      <c r="AY1376" s="204"/>
      <c r="AZ1376" s="204"/>
      <c r="BA1376" s="204"/>
      <c r="BB1376" s="204"/>
      <c r="BC1376" s="204"/>
      <c r="BD1376" s="204"/>
      <c r="BE1376" s="204"/>
      <c r="BF1376" s="204"/>
      <c r="BG1376" s="205"/>
      <c r="BH1376" s="204"/>
    </row>
    <row r="1377" spans="1:60" x14ac:dyDescent="0.2">
      <c r="A1377" s="200"/>
      <c r="B1377" s="192"/>
      <c r="C1377" s="201"/>
      <c r="D1377" s="193"/>
      <c r="E1377" s="193"/>
      <c r="F1377" s="206"/>
      <c r="G1377" s="201"/>
      <c r="H1377" s="194"/>
      <c r="I1377" s="206"/>
      <c r="J1377" s="206"/>
      <c r="K1377" s="206"/>
      <c r="L1377" s="206"/>
      <c r="M1377" s="206"/>
      <c r="N1377" s="206"/>
      <c r="O1377" s="206"/>
      <c r="P1377" s="206"/>
      <c r="Q1377" s="206"/>
      <c r="R1377" s="206"/>
      <c r="S1377" s="206"/>
      <c r="T1377" s="206"/>
      <c r="U1377" s="206"/>
      <c r="V1377" s="206"/>
      <c r="W1377" s="206"/>
      <c r="X1377" s="206"/>
      <c r="Y1377" s="206"/>
      <c r="Z1377" s="206"/>
      <c r="AA1377" s="206"/>
      <c r="AB1377" s="193"/>
      <c r="AC1377" s="204"/>
      <c r="AD1377" s="204" t="str">
        <f t="shared" si="148"/>
        <v xml:space="preserve"> </v>
      </c>
      <c r="AE1377" s="204"/>
      <c r="AF1377" s="204" t="str">
        <f t="shared" si="149"/>
        <v xml:space="preserve"> </v>
      </c>
      <c r="AG1377" s="204" t="str">
        <f t="shared" si="150"/>
        <v xml:space="preserve"> </v>
      </c>
      <c r="AH1377" s="204" t="str">
        <f>IF(OR(AC1377=" ",AC1377=0,AE1377=" ",AE1377=0)," ",IF(AND(AC1377=1,AE1377=5),"BAJO",IF(AND(AC1377=2,AE1377=5),"BAJO",IF(AND(AC1377=1,AE1377=10),"BAJO",IF(AND(AC1377=2,AE1377=10),"MODERADO",IF(AND(AC1377=1,AE1377=20),"MODERADO",IF(AND(AC1377=3,AE1377=5),"MODERADO",IF(AND(AC1377=4,AE1377=5),"MODERADO",IF(AND(AC1377=5,AE1377=5),"MODERADO",IF(AND(AC1377=2,AE1377=20),"ALTO",IF(AND(AC1377=3,AE1377=10),"ALTO",IF(AND(AC1377=4,AE1377=10),"ALTO",IF(AND(AC1377=5,AE1377=10),"ALTO",IF(AND(AC1377=3,AE1377=20),"EXTREMO",IF(AND(AC1377=4,AE1377=20),"EXTREMO",IF(AND(AC1377=5,AE1377=20),"EXTREMO",VLOOKUP(AG1377,[4]Evaluacion!A:B,2)))))))))))))))))</f>
        <v xml:space="preserve"> </v>
      </c>
      <c r="AI1377" s="213"/>
      <c r="AJ1377" s="214"/>
      <c r="AK1377" s="197"/>
      <c r="AL1377" s="197"/>
      <c r="AM1377" s="197"/>
      <c r="AN1377" s="197"/>
      <c r="AO1377" s="197"/>
      <c r="AP1377" s="197"/>
      <c r="AQ1377" s="197"/>
      <c r="AR1377" s="197"/>
      <c r="AS1377" s="215"/>
      <c r="AT1377" s="204"/>
      <c r="AU1377" s="213"/>
      <c r="AV1377" s="204"/>
      <c r="AW1377" s="204" t="str">
        <f t="shared" si="147"/>
        <v xml:space="preserve"> </v>
      </c>
      <c r="AX1377" s="213"/>
      <c r="AY1377" s="204"/>
      <c r="AZ1377" s="204"/>
      <c r="BA1377" s="204"/>
      <c r="BB1377" s="204"/>
      <c r="BC1377" s="204"/>
      <c r="BD1377" s="204"/>
      <c r="BE1377" s="204"/>
      <c r="BF1377" s="204"/>
      <c r="BG1377" s="205"/>
      <c r="BH1377" s="204"/>
    </row>
    <row r="1378" spans="1:60" x14ac:dyDescent="0.2">
      <c r="A1378" s="200"/>
      <c r="B1378" s="192"/>
      <c r="C1378" s="201"/>
      <c r="D1378" s="193"/>
      <c r="E1378" s="193"/>
      <c r="F1378" s="206"/>
      <c r="G1378" s="201"/>
      <c r="H1378" s="194"/>
      <c r="I1378" s="206"/>
      <c r="J1378" s="206"/>
      <c r="K1378" s="206"/>
      <c r="L1378" s="206"/>
      <c r="M1378" s="206"/>
      <c r="N1378" s="206"/>
      <c r="O1378" s="206"/>
      <c r="P1378" s="206"/>
      <c r="Q1378" s="206"/>
      <c r="R1378" s="206"/>
      <c r="S1378" s="206"/>
      <c r="T1378" s="206"/>
      <c r="U1378" s="206"/>
      <c r="V1378" s="206"/>
      <c r="W1378" s="206"/>
      <c r="X1378" s="206"/>
      <c r="Y1378" s="206"/>
      <c r="Z1378" s="206"/>
      <c r="AA1378" s="206"/>
      <c r="AB1378" s="193"/>
      <c r="AC1378" s="204"/>
      <c r="AD1378" s="204" t="str">
        <f t="shared" si="148"/>
        <v xml:space="preserve"> </v>
      </c>
      <c r="AE1378" s="204"/>
      <c r="AF1378" s="204" t="str">
        <f t="shared" si="149"/>
        <v xml:space="preserve"> </v>
      </c>
      <c r="AG1378" s="204" t="str">
        <f t="shared" si="150"/>
        <v xml:space="preserve"> </v>
      </c>
      <c r="AH1378" s="204" t="str">
        <f>IF(OR(AC1378=" ",AC1378=0,AE1378=" ",AE1378=0)," ",IF(AND(AC1378=1,AE1378=5),"BAJO",IF(AND(AC1378=2,AE1378=5),"BAJO",IF(AND(AC1378=1,AE1378=10),"BAJO",IF(AND(AC1378=2,AE1378=10),"MODERADO",IF(AND(AC1378=1,AE1378=20),"MODERADO",IF(AND(AC1378=3,AE1378=5),"MODERADO",IF(AND(AC1378=4,AE1378=5),"MODERADO",IF(AND(AC1378=5,AE1378=5),"MODERADO",IF(AND(AC1378=2,AE1378=20),"ALTO",IF(AND(AC1378=3,AE1378=10),"ALTO",IF(AND(AC1378=4,AE1378=10),"ALTO",IF(AND(AC1378=5,AE1378=10),"ALTO",IF(AND(AC1378=3,AE1378=20),"EXTREMO",IF(AND(AC1378=4,AE1378=20),"EXTREMO",IF(AND(AC1378=5,AE1378=20),"EXTREMO",VLOOKUP(AG1378,[4]Evaluacion!A:B,2)))))))))))))))))</f>
        <v xml:space="preserve"> </v>
      </c>
      <c r="AI1378" s="213"/>
      <c r="AJ1378" s="214"/>
      <c r="AK1378" s="197"/>
      <c r="AL1378" s="197"/>
      <c r="AM1378" s="197"/>
      <c r="AN1378" s="197"/>
      <c r="AO1378" s="197"/>
      <c r="AP1378" s="197"/>
      <c r="AQ1378" s="197"/>
      <c r="AR1378" s="197"/>
      <c r="AS1378" s="215"/>
      <c r="AT1378" s="204"/>
      <c r="AU1378" s="213"/>
      <c r="AV1378" s="204"/>
      <c r="AW1378" s="204" t="str">
        <f t="shared" si="147"/>
        <v xml:space="preserve"> </v>
      </c>
      <c r="AX1378" s="213"/>
      <c r="AY1378" s="204"/>
      <c r="AZ1378" s="204"/>
      <c r="BA1378" s="204"/>
      <c r="BB1378" s="204"/>
      <c r="BC1378" s="204"/>
      <c r="BD1378" s="204"/>
      <c r="BE1378" s="204"/>
      <c r="BF1378" s="204"/>
      <c r="BG1378" s="205"/>
      <c r="BH1378" s="204"/>
    </row>
    <row r="1379" spans="1:60" x14ac:dyDescent="0.2">
      <c r="A1379" s="200"/>
      <c r="B1379" s="192"/>
      <c r="C1379" s="201"/>
      <c r="D1379" s="193"/>
      <c r="E1379" s="193"/>
      <c r="F1379" s="206"/>
      <c r="G1379" s="201"/>
      <c r="H1379" s="194"/>
      <c r="I1379" s="206"/>
      <c r="J1379" s="206"/>
      <c r="K1379" s="206"/>
      <c r="L1379" s="206"/>
      <c r="M1379" s="206"/>
      <c r="N1379" s="206"/>
      <c r="O1379" s="206"/>
      <c r="P1379" s="206"/>
      <c r="Q1379" s="206"/>
      <c r="R1379" s="206"/>
      <c r="S1379" s="206"/>
      <c r="T1379" s="206"/>
      <c r="U1379" s="206"/>
      <c r="V1379" s="206"/>
      <c r="W1379" s="206"/>
      <c r="X1379" s="206"/>
      <c r="Y1379" s="206"/>
      <c r="Z1379" s="206"/>
      <c r="AA1379" s="206"/>
      <c r="AB1379" s="193"/>
      <c r="AC1379" s="204"/>
      <c r="AD1379" s="204" t="str">
        <f t="shared" si="148"/>
        <v xml:space="preserve"> </v>
      </c>
      <c r="AE1379" s="204"/>
      <c r="AF1379" s="204" t="str">
        <f t="shared" si="149"/>
        <v xml:space="preserve"> </v>
      </c>
      <c r="AG1379" s="204" t="str">
        <f t="shared" si="150"/>
        <v xml:space="preserve"> </v>
      </c>
      <c r="AH1379" s="204" t="str">
        <f>IF(OR(AC1379=" ",AC1379=0,AE1379=" ",AE1379=0)," ",IF(AND(AC1379=1,AE1379=5),"BAJO",IF(AND(AC1379=2,AE1379=5),"BAJO",IF(AND(AC1379=1,AE1379=10),"BAJO",IF(AND(AC1379=2,AE1379=10),"MODERADO",IF(AND(AC1379=1,AE1379=20),"MODERADO",IF(AND(AC1379=3,AE1379=5),"MODERADO",IF(AND(AC1379=4,AE1379=5),"MODERADO",IF(AND(AC1379=5,AE1379=5),"MODERADO",IF(AND(AC1379=2,AE1379=20),"ALTO",IF(AND(AC1379=3,AE1379=10),"ALTO",IF(AND(AC1379=4,AE1379=10),"ALTO",IF(AND(AC1379=5,AE1379=10),"ALTO",IF(AND(AC1379=3,AE1379=20),"EXTREMO",IF(AND(AC1379=4,AE1379=20),"EXTREMO",IF(AND(AC1379=5,AE1379=20),"EXTREMO",VLOOKUP(AG1379,[4]Evaluacion!A:B,2)))))))))))))))))</f>
        <v xml:space="preserve"> </v>
      </c>
      <c r="AI1379" s="213"/>
      <c r="AJ1379" s="214"/>
      <c r="AK1379" s="197"/>
      <c r="AL1379" s="197"/>
      <c r="AM1379" s="197"/>
      <c r="AN1379" s="197"/>
      <c r="AO1379" s="197"/>
      <c r="AP1379" s="197"/>
      <c r="AQ1379" s="197"/>
      <c r="AR1379" s="197"/>
      <c r="AS1379" s="215"/>
      <c r="AT1379" s="204"/>
      <c r="AU1379" s="213"/>
      <c r="AV1379" s="204"/>
      <c r="AW1379" s="204" t="str">
        <f t="shared" si="147"/>
        <v xml:space="preserve"> </v>
      </c>
      <c r="AX1379" s="213"/>
      <c r="AY1379" s="204"/>
      <c r="AZ1379" s="204"/>
      <c r="BA1379" s="204"/>
      <c r="BB1379" s="204"/>
      <c r="BC1379" s="204"/>
      <c r="BD1379" s="204"/>
      <c r="BE1379" s="204"/>
      <c r="BF1379" s="204"/>
      <c r="BG1379" s="205"/>
      <c r="BH1379" s="204"/>
    </row>
    <row r="1380" spans="1:60" x14ac:dyDescent="0.2">
      <c r="A1380" s="200"/>
      <c r="B1380" s="192"/>
      <c r="C1380" s="201"/>
      <c r="D1380" s="193"/>
      <c r="E1380" s="193"/>
      <c r="F1380" s="206"/>
      <c r="G1380" s="201"/>
      <c r="H1380" s="194"/>
      <c r="I1380" s="206"/>
      <c r="J1380" s="206"/>
      <c r="K1380" s="206"/>
      <c r="L1380" s="206"/>
      <c r="M1380" s="206"/>
      <c r="N1380" s="206"/>
      <c r="O1380" s="206"/>
      <c r="P1380" s="206"/>
      <c r="Q1380" s="206"/>
      <c r="R1380" s="206"/>
      <c r="S1380" s="206"/>
      <c r="T1380" s="206"/>
      <c r="U1380" s="206"/>
      <c r="V1380" s="206"/>
      <c r="W1380" s="206"/>
      <c r="X1380" s="206"/>
      <c r="Y1380" s="206"/>
      <c r="Z1380" s="206"/>
      <c r="AA1380" s="206"/>
      <c r="AB1380" s="193"/>
      <c r="AC1380" s="204"/>
      <c r="AD1380" s="204" t="str">
        <f t="shared" si="148"/>
        <v xml:space="preserve"> </v>
      </c>
      <c r="AE1380" s="204"/>
      <c r="AF1380" s="204" t="str">
        <f t="shared" si="149"/>
        <v xml:space="preserve"> </v>
      </c>
      <c r="AG1380" s="204" t="str">
        <f t="shared" si="150"/>
        <v xml:space="preserve"> </v>
      </c>
      <c r="AH1380" s="204" t="str">
        <f>IF(OR(AC1380=" ",AC1380=0,AE1380=" ",AE1380=0)," ",IF(AND(AC1380=1,AE1380=5),"BAJO",IF(AND(AC1380=2,AE1380=5),"BAJO",IF(AND(AC1380=1,AE1380=10),"BAJO",IF(AND(AC1380=2,AE1380=10),"MODERADO",IF(AND(AC1380=1,AE1380=20),"MODERADO",IF(AND(AC1380=3,AE1380=5),"MODERADO",IF(AND(AC1380=4,AE1380=5),"MODERADO",IF(AND(AC1380=5,AE1380=5),"MODERADO",IF(AND(AC1380=2,AE1380=20),"ALTO",IF(AND(AC1380=3,AE1380=10),"ALTO",IF(AND(AC1380=4,AE1380=10),"ALTO",IF(AND(AC1380=5,AE1380=10),"ALTO",IF(AND(AC1380=3,AE1380=20),"EXTREMO",IF(AND(AC1380=4,AE1380=20),"EXTREMO",IF(AND(AC1380=5,AE1380=20),"EXTREMO",VLOOKUP(AG1380,[4]Evaluacion!A:B,2)))))))))))))))))</f>
        <v xml:space="preserve"> </v>
      </c>
      <c r="AI1380" s="213"/>
      <c r="AJ1380" s="214"/>
      <c r="AK1380" s="197"/>
      <c r="AL1380" s="197"/>
      <c r="AM1380" s="197"/>
      <c r="AN1380" s="197"/>
      <c r="AO1380" s="197"/>
      <c r="AP1380" s="197"/>
      <c r="AQ1380" s="197"/>
      <c r="AR1380" s="197"/>
      <c r="AS1380" s="215"/>
      <c r="AT1380" s="204"/>
      <c r="AU1380" s="213"/>
      <c r="AV1380" s="204"/>
      <c r="AW1380" s="204"/>
      <c r="AX1380" s="213"/>
      <c r="AY1380" s="204"/>
      <c r="AZ1380" s="204"/>
      <c r="BA1380" s="204"/>
      <c r="BB1380" s="204"/>
      <c r="BC1380" s="204"/>
      <c r="BD1380" s="204"/>
      <c r="BE1380" s="204"/>
      <c r="BF1380" s="204"/>
      <c r="BG1380" s="205"/>
      <c r="BH1380" s="204"/>
    </row>
    <row r="1381" spans="1:60" x14ac:dyDescent="0.2">
      <c r="A1381" s="200"/>
      <c r="B1381" s="192"/>
      <c r="C1381" s="201"/>
      <c r="D1381" s="193"/>
      <c r="E1381" s="193"/>
      <c r="F1381" s="206"/>
      <c r="G1381" s="201"/>
      <c r="H1381" s="194"/>
      <c r="I1381" s="206"/>
      <c r="J1381" s="206"/>
      <c r="K1381" s="206"/>
      <c r="L1381" s="206"/>
      <c r="M1381" s="206"/>
      <c r="N1381" s="206"/>
      <c r="O1381" s="206"/>
      <c r="P1381" s="206"/>
      <c r="Q1381" s="206"/>
      <c r="R1381" s="206"/>
      <c r="S1381" s="206"/>
      <c r="T1381" s="206"/>
      <c r="U1381" s="206"/>
      <c r="V1381" s="206"/>
      <c r="W1381" s="206"/>
      <c r="X1381" s="206"/>
      <c r="Y1381" s="206"/>
      <c r="Z1381" s="206"/>
      <c r="AA1381" s="206"/>
      <c r="AB1381" s="193"/>
      <c r="AC1381" s="204"/>
      <c r="AD1381" s="204" t="str">
        <f t="shared" si="148"/>
        <v xml:space="preserve"> </v>
      </c>
      <c r="AE1381" s="204"/>
      <c r="AF1381" s="204" t="str">
        <f t="shared" si="149"/>
        <v xml:space="preserve"> </v>
      </c>
      <c r="AG1381" s="204" t="str">
        <f t="shared" si="150"/>
        <v xml:space="preserve"> </v>
      </c>
      <c r="AH1381" s="204" t="str">
        <f>IF(OR(AC1381=" ",AC1381=0,AE1381=" ",AE1381=0)," ",IF(AND(AC1381=1,AE1381=5),"BAJO",IF(AND(AC1381=2,AE1381=5),"BAJO",IF(AND(AC1381=1,AE1381=10),"BAJO",IF(AND(AC1381=2,AE1381=10),"MODERADO",IF(AND(AC1381=1,AE1381=20),"MODERADO",IF(AND(AC1381=3,AE1381=5),"MODERADO",IF(AND(AC1381=4,AE1381=5),"MODERADO",IF(AND(AC1381=5,AE1381=5),"MODERADO",IF(AND(AC1381=2,AE1381=20),"ALTO",IF(AND(AC1381=3,AE1381=10),"ALTO",IF(AND(AC1381=4,AE1381=10),"ALTO",IF(AND(AC1381=5,AE1381=10),"ALTO",IF(AND(AC1381=3,AE1381=20),"EXTREMO",IF(AND(AC1381=4,AE1381=20),"EXTREMO",IF(AND(AC1381=5,AE1381=20),"EXTREMO",VLOOKUP(AG1381,[4]Evaluacion!A:B,2)))))))))))))))))</f>
        <v xml:space="preserve"> </v>
      </c>
      <c r="AI1381" s="213"/>
      <c r="AJ1381" s="214"/>
      <c r="AK1381" s="197"/>
      <c r="AL1381" s="197"/>
      <c r="AM1381" s="197"/>
      <c r="AN1381" s="197"/>
      <c r="AO1381" s="197"/>
      <c r="AP1381" s="197"/>
      <c r="AQ1381" s="197"/>
      <c r="AR1381" s="197"/>
      <c r="AS1381" s="215"/>
      <c r="AT1381" s="204"/>
      <c r="AU1381" s="213"/>
      <c r="AV1381" s="204"/>
      <c r="AW1381" s="204"/>
      <c r="AX1381" s="213"/>
      <c r="AY1381" s="204"/>
      <c r="AZ1381" s="204"/>
      <c r="BA1381" s="204"/>
      <c r="BB1381" s="204"/>
      <c r="BC1381" s="204"/>
      <c r="BD1381" s="204"/>
      <c r="BE1381" s="204"/>
      <c r="BF1381" s="204"/>
      <c r="BG1381" s="205"/>
      <c r="BH1381" s="204"/>
    </row>
    <row r="1382" spans="1:60" x14ac:dyDescent="0.2">
      <c r="A1382" s="200"/>
      <c r="B1382" s="192"/>
      <c r="C1382" s="201"/>
      <c r="D1382" s="193"/>
      <c r="E1382" s="193"/>
      <c r="F1382" s="206"/>
      <c r="G1382" s="201"/>
      <c r="H1382" s="194"/>
      <c r="I1382" s="206"/>
      <c r="J1382" s="206"/>
      <c r="K1382" s="206"/>
      <c r="L1382" s="206"/>
      <c r="M1382" s="206"/>
      <c r="N1382" s="206"/>
      <c r="O1382" s="206"/>
      <c r="P1382" s="206"/>
      <c r="Q1382" s="206"/>
      <c r="R1382" s="206"/>
      <c r="S1382" s="206"/>
      <c r="T1382" s="206"/>
      <c r="U1382" s="206"/>
      <c r="V1382" s="206"/>
      <c r="W1382" s="206"/>
      <c r="X1382" s="206"/>
      <c r="Y1382" s="206"/>
      <c r="Z1382" s="206"/>
      <c r="AA1382" s="206"/>
      <c r="AB1382" s="193"/>
      <c r="AC1382" s="204"/>
      <c r="AD1382" s="204" t="str">
        <f t="shared" si="148"/>
        <v xml:space="preserve"> </v>
      </c>
      <c r="AE1382" s="204"/>
      <c r="AF1382" s="204" t="str">
        <f t="shared" si="149"/>
        <v xml:space="preserve"> </v>
      </c>
      <c r="AG1382" s="204" t="str">
        <f t="shared" si="150"/>
        <v xml:space="preserve"> </v>
      </c>
      <c r="AH1382" s="204" t="str">
        <f>IF(OR(AC1382=" ",AC1382=0,AE1382=" ",AE1382=0)," ",IF(AND(AC1382=1,AE1382=5),"BAJO",IF(AND(AC1382=2,AE1382=5),"BAJO",IF(AND(AC1382=1,AE1382=10),"BAJO",IF(AND(AC1382=2,AE1382=10),"MODERADO",IF(AND(AC1382=1,AE1382=20),"MODERADO",IF(AND(AC1382=3,AE1382=5),"MODERADO",IF(AND(AC1382=4,AE1382=5),"MODERADO",IF(AND(AC1382=5,AE1382=5),"MODERADO",IF(AND(AC1382=2,AE1382=20),"ALTO",IF(AND(AC1382=3,AE1382=10),"ALTO",IF(AND(AC1382=4,AE1382=10),"ALTO",IF(AND(AC1382=5,AE1382=10),"ALTO",IF(AND(AC1382=3,AE1382=20),"EXTREMO",IF(AND(AC1382=4,AE1382=20),"EXTREMO",IF(AND(AC1382=5,AE1382=20),"EXTREMO",VLOOKUP(AG1382,[4]Evaluacion!A:B,2)))))))))))))))))</f>
        <v xml:space="preserve"> </v>
      </c>
      <c r="AI1382" s="213"/>
      <c r="AJ1382" s="214"/>
      <c r="AK1382" s="197"/>
      <c r="AL1382" s="197"/>
      <c r="AM1382" s="197"/>
      <c r="AN1382" s="197"/>
      <c r="AO1382" s="197"/>
      <c r="AP1382" s="197"/>
      <c r="AQ1382" s="197"/>
      <c r="AR1382" s="197"/>
      <c r="AS1382" s="215"/>
      <c r="AT1382" s="204"/>
      <c r="AU1382" s="213"/>
      <c r="AV1382" s="204"/>
      <c r="AW1382" s="204"/>
      <c r="AX1382" s="213"/>
      <c r="AY1382" s="204"/>
      <c r="AZ1382" s="204"/>
      <c r="BA1382" s="204"/>
      <c r="BB1382" s="204"/>
      <c r="BC1382" s="204"/>
      <c r="BD1382" s="204"/>
      <c r="BE1382" s="204"/>
      <c r="BF1382" s="204"/>
      <c r="BG1382" s="205"/>
      <c r="BH1382" s="204"/>
    </row>
    <row r="1383" spans="1:60" x14ac:dyDescent="0.2">
      <c r="A1383" s="200"/>
      <c r="B1383" s="192"/>
      <c r="C1383" s="201"/>
      <c r="D1383" s="193"/>
      <c r="E1383" s="193"/>
      <c r="F1383" s="206"/>
      <c r="G1383" s="201"/>
      <c r="H1383" s="194"/>
      <c r="I1383" s="206"/>
      <c r="J1383" s="206"/>
      <c r="K1383" s="206"/>
      <c r="L1383" s="206"/>
      <c r="M1383" s="206"/>
      <c r="N1383" s="206"/>
      <c r="O1383" s="206"/>
      <c r="P1383" s="206"/>
      <c r="Q1383" s="206"/>
      <c r="R1383" s="206"/>
      <c r="S1383" s="206"/>
      <c r="T1383" s="206"/>
      <c r="U1383" s="206"/>
      <c r="V1383" s="206"/>
      <c r="W1383" s="206"/>
      <c r="X1383" s="206"/>
      <c r="Y1383" s="206"/>
      <c r="Z1383" s="206"/>
      <c r="AA1383" s="206"/>
      <c r="AB1383" s="193"/>
      <c r="AC1383" s="204"/>
      <c r="AD1383" s="204" t="str">
        <f t="shared" si="148"/>
        <v xml:space="preserve"> </v>
      </c>
      <c r="AE1383" s="204"/>
      <c r="AF1383" s="204" t="str">
        <f t="shared" si="149"/>
        <v xml:space="preserve"> </v>
      </c>
      <c r="AG1383" s="204" t="str">
        <f t="shared" si="150"/>
        <v xml:space="preserve"> </v>
      </c>
      <c r="AH1383" s="204" t="str">
        <f>IF(OR(AC1383=" ",AC1383=0,AE1383=" ",AE1383=0)," ",IF(AND(AC1383=1,AE1383=5),"BAJO",IF(AND(AC1383=2,AE1383=5),"BAJO",IF(AND(AC1383=1,AE1383=10),"BAJO",IF(AND(AC1383=2,AE1383=10),"MODERADO",IF(AND(AC1383=1,AE1383=20),"MODERADO",IF(AND(AC1383=3,AE1383=5),"MODERADO",IF(AND(AC1383=4,AE1383=5),"MODERADO",IF(AND(AC1383=5,AE1383=5),"MODERADO",IF(AND(AC1383=2,AE1383=20),"ALTO",IF(AND(AC1383=3,AE1383=10),"ALTO",IF(AND(AC1383=4,AE1383=10),"ALTO",IF(AND(AC1383=5,AE1383=10),"ALTO",IF(AND(AC1383=3,AE1383=20),"EXTREMO",IF(AND(AC1383=4,AE1383=20),"EXTREMO",IF(AND(AC1383=5,AE1383=20),"EXTREMO",VLOOKUP(AG1383,[4]Evaluacion!A:B,2)))))))))))))))))</f>
        <v xml:space="preserve"> </v>
      </c>
      <c r="AI1383" s="213"/>
      <c r="AJ1383" s="214"/>
      <c r="AK1383" s="197"/>
      <c r="AL1383" s="197"/>
      <c r="AM1383" s="197"/>
      <c r="AN1383" s="197"/>
      <c r="AO1383" s="197"/>
      <c r="AP1383" s="197"/>
      <c r="AQ1383" s="197"/>
      <c r="AR1383" s="197"/>
      <c r="AS1383" s="215"/>
      <c r="AT1383" s="204"/>
      <c r="AU1383" s="213"/>
      <c r="AV1383" s="204"/>
      <c r="AW1383" s="213"/>
      <c r="AX1383" s="213"/>
      <c r="AY1383" s="204"/>
      <c r="AZ1383" s="204"/>
      <c r="BA1383" s="204"/>
      <c r="BB1383" s="204"/>
      <c r="BC1383" s="204"/>
      <c r="BD1383" s="204"/>
      <c r="BE1383" s="204"/>
      <c r="BF1383" s="204"/>
      <c r="BG1383" s="205"/>
      <c r="BH1383" s="204"/>
    </row>
    <row r="1384" spans="1:60" x14ac:dyDescent="0.2">
      <c r="A1384" s="200"/>
      <c r="B1384" s="192"/>
      <c r="C1384" s="201"/>
      <c r="D1384" s="193"/>
      <c r="E1384" s="193"/>
      <c r="F1384" s="206"/>
      <c r="G1384" s="201"/>
      <c r="H1384" s="194"/>
      <c r="I1384" s="206"/>
      <c r="J1384" s="206"/>
      <c r="K1384" s="206"/>
      <c r="L1384" s="206"/>
      <c r="M1384" s="206"/>
      <c r="N1384" s="206"/>
      <c r="O1384" s="206"/>
      <c r="P1384" s="206"/>
      <c r="Q1384" s="206"/>
      <c r="R1384" s="206"/>
      <c r="S1384" s="206"/>
      <c r="T1384" s="206"/>
      <c r="U1384" s="206"/>
      <c r="V1384" s="206"/>
      <c r="W1384" s="206"/>
      <c r="X1384" s="206"/>
      <c r="Y1384" s="206"/>
      <c r="Z1384" s="206"/>
      <c r="AA1384" s="206"/>
      <c r="AB1384" s="193"/>
      <c r="AC1384" s="204"/>
      <c r="AD1384" s="204" t="str">
        <f t="shared" si="148"/>
        <v xml:space="preserve"> </v>
      </c>
      <c r="AE1384" s="204"/>
      <c r="AF1384" s="204" t="str">
        <f t="shared" si="149"/>
        <v xml:space="preserve"> </v>
      </c>
      <c r="AG1384" s="204" t="str">
        <f t="shared" si="150"/>
        <v xml:space="preserve"> </v>
      </c>
      <c r="AH1384" s="204" t="str">
        <f>IF(OR(AC1384=" ",AC1384=0,AE1384=" ",AE1384=0)," ",IF(AND(AC1384=1,AE1384=5),"BAJO",IF(AND(AC1384=2,AE1384=5),"BAJO",IF(AND(AC1384=1,AE1384=10),"BAJO",IF(AND(AC1384=2,AE1384=10),"MODERADO",IF(AND(AC1384=1,AE1384=20),"MODERADO",IF(AND(AC1384=3,AE1384=5),"MODERADO",IF(AND(AC1384=4,AE1384=5),"MODERADO",IF(AND(AC1384=5,AE1384=5),"MODERADO",IF(AND(AC1384=2,AE1384=20),"ALTO",IF(AND(AC1384=3,AE1384=10),"ALTO",IF(AND(AC1384=4,AE1384=10),"ALTO",IF(AND(AC1384=5,AE1384=10),"ALTO",IF(AND(AC1384=3,AE1384=20),"EXTREMO",IF(AND(AC1384=4,AE1384=20),"EXTREMO",IF(AND(AC1384=5,AE1384=20),"EXTREMO",VLOOKUP(AG1384,[4]Evaluacion!A:B,2)))))))))))))))))</f>
        <v xml:space="preserve"> </v>
      </c>
      <c r="AI1384" s="213"/>
      <c r="AJ1384" s="214"/>
      <c r="AK1384" s="197"/>
      <c r="AL1384" s="197"/>
      <c r="AM1384" s="197"/>
      <c r="AN1384" s="197"/>
      <c r="AO1384" s="197"/>
      <c r="AP1384" s="197"/>
      <c r="AQ1384" s="197"/>
      <c r="AR1384" s="197"/>
      <c r="AS1384" s="215"/>
      <c r="AT1384" s="204"/>
      <c r="AU1384" s="213"/>
      <c r="AV1384" s="204"/>
      <c r="AW1384" s="213"/>
      <c r="AX1384" s="213"/>
      <c r="AY1384" s="204"/>
      <c r="AZ1384" s="204"/>
      <c r="BA1384" s="204"/>
      <c r="BB1384" s="204"/>
      <c r="BC1384" s="204"/>
      <c r="BD1384" s="204"/>
      <c r="BE1384" s="204"/>
      <c r="BF1384" s="204"/>
      <c r="BG1384" s="205"/>
      <c r="BH1384" s="204"/>
    </row>
    <row r="1385" spans="1:60" x14ac:dyDescent="0.2">
      <c r="A1385" s="200"/>
      <c r="B1385" s="192"/>
      <c r="C1385" s="201"/>
      <c r="D1385" s="193"/>
      <c r="E1385" s="193"/>
      <c r="F1385" s="206"/>
      <c r="G1385" s="201"/>
      <c r="H1385" s="194"/>
      <c r="I1385" s="206"/>
      <c r="J1385" s="206"/>
      <c r="K1385" s="206"/>
      <c r="L1385" s="206"/>
      <c r="M1385" s="206"/>
      <c r="N1385" s="206"/>
      <c r="O1385" s="206"/>
      <c r="P1385" s="206"/>
      <c r="Q1385" s="206"/>
      <c r="R1385" s="206"/>
      <c r="S1385" s="206"/>
      <c r="T1385" s="206"/>
      <c r="U1385" s="206"/>
      <c r="V1385" s="206"/>
      <c r="W1385" s="206"/>
      <c r="X1385" s="206"/>
      <c r="Y1385" s="206"/>
      <c r="Z1385" s="206"/>
      <c r="AA1385" s="206"/>
      <c r="AB1385" s="193"/>
      <c r="AC1385" s="204"/>
      <c r="AD1385" s="204" t="str">
        <f t="shared" si="148"/>
        <v xml:space="preserve"> </v>
      </c>
      <c r="AE1385" s="204"/>
      <c r="AF1385" s="204" t="str">
        <f t="shared" si="149"/>
        <v xml:space="preserve"> </v>
      </c>
      <c r="AG1385" s="204" t="str">
        <f t="shared" si="150"/>
        <v xml:space="preserve"> </v>
      </c>
      <c r="AH1385" s="204" t="str">
        <f>IF(OR(AC1385=" ",AC1385=0,AE1385=" ",AE1385=0)," ",IF(AND(AC1385=1,AE1385=5),"BAJO",IF(AND(AC1385=2,AE1385=5),"BAJO",IF(AND(AC1385=1,AE1385=10),"BAJO",IF(AND(AC1385=2,AE1385=10),"MODERADO",IF(AND(AC1385=1,AE1385=20),"MODERADO",IF(AND(AC1385=3,AE1385=5),"MODERADO",IF(AND(AC1385=4,AE1385=5),"MODERADO",IF(AND(AC1385=5,AE1385=5),"MODERADO",IF(AND(AC1385=2,AE1385=20),"ALTO",IF(AND(AC1385=3,AE1385=10),"ALTO",IF(AND(AC1385=4,AE1385=10),"ALTO",IF(AND(AC1385=5,AE1385=10),"ALTO",IF(AND(AC1385=3,AE1385=20),"EXTREMO",IF(AND(AC1385=4,AE1385=20),"EXTREMO",IF(AND(AC1385=5,AE1385=20),"EXTREMO",VLOOKUP(AG1385,[4]Evaluacion!A:B,2)))))))))))))))))</f>
        <v xml:space="preserve"> </v>
      </c>
      <c r="AI1385" s="213"/>
      <c r="AJ1385" s="214"/>
      <c r="AK1385" s="197"/>
      <c r="AL1385" s="197"/>
      <c r="AM1385" s="197"/>
      <c r="AN1385" s="197"/>
      <c r="AO1385" s="197"/>
      <c r="AP1385" s="197"/>
      <c r="AQ1385" s="197"/>
      <c r="AR1385" s="197"/>
      <c r="AS1385" s="215"/>
      <c r="AT1385" s="204"/>
      <c r="AU1385" s="213"/>
      <c r="AV1385" s="204"/>
      <c r="AW1385" s="213"/>
      <c r="AX1385" s="213"/>
      <c r="AY1385" s="204"/>
      <c r="AZ1385" s="204"/>
      <c r="BA1385" s="204"/>
      <c r="BB1385" s="204"/>
      <c r="BC1385" s="204"/>
      <c r="BD1385" s="204"/>
      <c r="BE1385" s="204"/>
      <c r="BF1385" s="204"/>
      <c r="BG1385" s="205"/>
      <c r="BH1385" s="204"/>
    </row>
    <row r="1386" spans="1:60" x14ac:dyDescent="0.2">
      <c r="A1386" s="200"/>
      <c r="B1386" s="192"/>
      <c r="C1386" s="201"/>
      <c r="D1386" s="193"/>
      <c r="E1386" s="193"/>
      <c r="F1386" s="206"/>
      <c r="G1386" s="201"/>
      <c r="H1386" s="194"/>
      <c r="I1386" s="206"/>
      <c r="J1386" s="206"/>
      <c r="K1386" s="206"/>
      <c r="L1386" s="206"/>
      <c r="M1386" s="206"/>
      <c r="N1386" s="206"/>
      <c r="O1386" s="206"/>
      <c r="P1386" s="206"/>
      <c r="Q1386" s="206"/>
      <c r="R1386" s="206"/>
      <c r="S1386" s="206"/>
      <c r="T1386" s="206"/>
      <c r="U1386" s="206"/>
      <c r="V1386" s="206"/>
      <c r="W1386" s="206"/>
      <c r="X1386" s="206"/>
      <c r="Y1386" s="206"/>
      <c r="Z1386" s="206"/>
      <c r="AA1386" s="206"/>
      <c r="AB1386" s="193"/>
      <c r="AC1386" s="204"/>
      <c r="AD1386" s="204" t="str">
        <f t="shared" si="148"/>
        <v xml:space="preserve"> </v>
      </c>
      <c r="AE1386" s="204"/>
      <c r="AF1386" s="204" t="str">
        <f t="shared" si="149"/>
        <v xml:space="preserve"> </v>
      </c>
      <c r="AG1386" s="204" t="str">
        <f t="shared" si="150"/>
        <v xml:space="preserve"> </v>
      </c>
      <c r="AH1386" s="204" t="str">
        <f>IF(OR(AC1386=" ",AC1386=0,AE1386=" ",AE1386=0)," ",IF(AND(AC1386=1,AE1386=5),"BAJO",IF(AND(AC1386=2,AE1386=5),"BAJO",IF(AND(AC1386=1,AE1386=10),"BAJO",IF(AND(AC1386=2,AE1386=10),"MODERADO",IF(AND(AC1386=1,AE1386=20),"MODERADO",IF(AND(AC1386=3,AE1386=5),"MODERADO",IF(AND(AC1386=4,AE1386=5),"MODERADO",IF(AND(AC1386=5,AE1386=5),"MODERADO",IF(AND(AC1386=2,AE1386=20),"ALTO",IF(AND(AC1386=3,AE1386=10),"ALTO",IF(AND(AC1386=4,AE1386=10),"ALTO",IF(AND(AC1386=5,AE1386=10),"ALTO",IF(AND(AC1386=3,AE1386=20),"EXTREMO",IF(AND(AC1386=4,AE1386=20),"EXTREMO",IF(AND(AC1386=5,AE1386=20),"EXTREMO",VLOOKUP(AG1386,[4]Evaluacion!A:B,2)))))))))))))))))</f>
        <v xml:space="preserve"> </v>
      </c>
      <c r="AI1386" s="213"/>
      <c r="AJ1386" s="214"/>
      <c r="AK1386" s="197"/>
      <c r="AL1386" s="197"/>
      <c r="AM1386" s="197"/>
      <c r="AN1386" s="197"/>
      <c r="AO1386" s="197"/>
      <c r="AP1386" s="197"/>
      <c r="AQ1386" s="197"/>
      <c r="AR1386" s="197"/>
      <c r="AS1386" s="215"/>
      <c r="AT1386" s="204"/>
      <c r="AU1386" s="213"/>
      <c r="AV1386" s="204"/>
      <c r="AW1386" s="213"/>
      <c r="AX1386" s="213"/>
      <c r="AY1386" s="204"/>
      <c r="AZ1386" s="204"/>
      <c r="BA1386" s="204"/>
      <c r="BB1386" s="204"/>
      <c r="BC1386" s="204"/>
      <c r="BD1386" s="204"/>
      <c r="BE1386" s="204"/>
      <c r="BF1386" s="204"/>
      <c r="BG1386" s="205"/>
      <c r="BH1386" s="204"/>
    </row>
    <row r="1387" spans="1:60" x14ac:dyDescent="0.2">
      <c r="A1387" s="200"/>
      <c r="B1387" s="192"/>
      <c r="C1387" s="201"/>
      <c r="D1387" s="193"/>
      <c r="E1387" s="193"/>
      <c r="F1387" s="206"/>
      <c r="G1387" s="201"/>
      <c r="H1387" s="194"/>
      <c r="I1387" s="206"/>
      <c r="J1387" s="206"/>
      <c r="K1387" s="206"/>
      <c r="L1387" s="206"/>
      <c r="M1387" s="206"/>
      <c r="N1387" s="206"/>
      <c r="O1387" s="206"/>
      <c r="P1387" s="206"/>
      <c r="Q1387" s="206"/>
      <c r="R1387" s="206"/>
      <c r="S1387" s="206"/>
      <c r="T1387" s="206"/>
      <c r="U1387" s="206"/>
      <c r="V1387" s="206"/>
      <c r="W1387" s="206"/>
      <c r="X1387" s="206"/>
      <c r="Y1387" s="206"/>
      <c r="Z1387" s="206"/>
      <c r="AA1387" s="206"/>
      <c r="AB1387" s="193"/>
      <c r="AC1387" s="204"/>
      <c r="AD1387" s="204" t="str">
        <f t="shared" si="148"/>
        <v xml:space="preserve"> </v>
      </c>
      <c r="AE1387" s="204"/>
      <c r="AF1387" s="204" t="str">
        <f t="shared" si="149"/>
        <v xml:space="preserve"> </v>
      </c>
      <c r="AG1387" s="204" t="str">
        <f t="shared" si="150"/>
        <v xml:space="preserve"> </v>
      </c>
      <c r="AH1387" s="204" t="str">
        <f>IF(OR(AC1387=" ",AC1387=0,AE1387=" ",AE1387=0)," ",IF(AND(AC1387=1,AE1387=5),"BAJO",IF(AND(AC1387=2,AE1387=5),"BAJO",IF(AND(AC1387=1,AE1387=10),"BAJO",IF(AND(AC1387=2,AE1387=10),"MODERADO",IF(AND(AC1387=1,AE1387=20),"MODERADO",IF(AND(AC1387=3,AE1387=5),"MODERADO",IF(AND(AC1387=4,AE1387=5),"MODERADO",IF(AND(AC1387=5,AE1387=5),"MODERADO",IF(AND(AC1387=2,AE1387=20),"ALTO",IF(AND(AC1387=3,AE1387=10),"ALTO",IF(AND(AC1387=4,AE1387=10),"ALTO",IF(AND(AC1387=5,AE1387=10),"ALTO",IF(AND(AC1387=3,AE1387=20),"EXTREMO",IF(AND(AC1387=4,AE1387=20),"EXTREMO",IF(AND(AC1387=5,AE1387=20),"EXTREMO",VLOOKUP(AG1387,[4]Evaluacion!A:B,2)))))))))))))))))</f>
        <v xml:space="preserve"> </v>
      </c>
      <c r="AI1387" s="213"/>
      <c r="AJ1387" s="214"/>
      <c r="AK1387" s="197"/>
      <c r="AL1387" s="197"/>
      <c r="AM1387" s="197"/>
      <c r="AN1387" s="197"/>
      <c r="AO1387" s="197"/>
      <c r="AP1387" s="197"/>
      <c r="AQ1387" s="197"/>
      <c r="AR1387" s="197"/>
      <c r="AS1387" s="213"/>
      <c r="AT1387" s="204"/>
      <c r="AU1387" s="213"/>
      <c r="AV1387" s="204"/>
      <c r="AW1387" s="213"/>
      <c r="AX1387" s="213"/>
      <c r="AY1387" s="204"/>
      <c r="AZ1387" s="204"/>
      <c r="BA1387" s="204"/>
      <c r="BB1387" s="204"/>
      <c r="BC1387" s="204"/>
      <c r="BD1387" s="204"/>
      <c r="BE1387" s="204"/>
      <c r="BF1387" s="204"/>
      <c r="BG1387" s="205"/>
      <c r="BH1387" s="204"/>
    </row>
    <row r="1388" spans="1:60" x14ac:dyDescent="0.2">
      <c r="A1388" s="200"/>
      <c r="B1388" s="192"/>
      <c r="C1388" s="201"/>
      <c r="D1388" s="193"/>
      <c r="E1388" s="193"/>
      <c r="F1388" s="206"/>
      <c r="G1388" s="201"/>
      <c r="H1388" s="194"/>
      <c r="I1388" s="206"/>
      <c r="J1388" s="206"/>
      <c r="K1388" s="206"/>
      <c r="L1388" s="206"/>
      <c r="M1388" s="206"/>
      <c r="N1388" s="206"/>
      <c r="O1388" s="206"/>
      <c r="P1388" s="206"/>
      <c r="Q1388" s="206"/>
      <c r="R1388" s="206"/>
      <c r="S1388" s="206"/>
      <c r="T1388" s="206"/>
      <c r="U1388" s="206"/>
      <c r="V1388" s="206"/>
      <c r="W1388" s="206"/>
      <c r="X1388" s="206"/>
      <c r="Y1388" s="206"/>
      <c r="Z1388" s="206"/>
      <c r="AA1388" s="206"/>
      <c r="AB1388" s="193"/>
      <c r="AC1388" s="204"/>
      <c r="AD1388" s="204" t="str">
        <f t="shared" si="148"/>
        <v xml:space="preserve"> </v>
      </c>
      <c r="AE1388" s="204"/>
      <c r="AF1388" s="204" t="str">
        <f t="shared" si="149"/>
        <v xml:space="preserve"> </v>
      </c>
      <c r="AG1388" s="204" t="str">
        <f t="shared" si="150"/>
        <v xml:space="preserve"> </v>
      </c>
      <c r="AH1388" s="204" t="str">
        <f>IF(OR(AC1388=" ",AC1388=0,AE1388=" ",AE1388=0)," ",IF(AND(AC1388=1,AE1388=5),"BAJO",IF(AND(AC1388=2,AE1388=5),"BAJO",IF(AND(AC1388=1,AE1388=10),"BAJO",IF(AND(AC1388=2,AE1388=10),"MODERADO",IF(AND(AC1388=1,AE1388=20),"MODERADO",IF(AND(AC1388=3,AE1388=5),"MODERADO",IF(AND(AC1388=4,AE1388=5),"MODERADO",IF(AND(AC1388=5,AE1388=5),"MODERADO",IF(AND(AC1388=2,AE1388=20),"ALTO",IF(AND(AC1388=3,AE1388=10),"ALTO",IF(AND(AC1388=4,AE1388=10),"ALTO",IF(AND(AC1388=5,AE1388=10),"ALTO",IF(AND(AC1388=3,AE1388=20),"EXTREMO",IF(AND(AC1388=4,AE1388=20),"EXTREMO",IF(AND(AC1388=5,AE1388=20),"EXTREMO",VLOOKUP(AG1388,[4]Evaluacion!A:B,2)))))))))))))))))</f>
        <v xml:space="preserve"> </v>
      </c>
      <c r="AI1388" s="213"/>
      <c r="AJ1388" s="214"/>
      <c r="AK1388" s="197"/>
      <c r="AL1388" s="197"/>
      <c r="AM1388" s="197"/>
      <c r="AN1388" s="197"/>
      <c r="AO1388" s="197"/>
      <c r="AP1388" s="197"/>
      <c r="AQ1388" s="197"/>
      <c r="AR1388" s="197"/>
      <c r="AS1388" s="213"/>
      <c r="AT1388" s="204"/>
      <c r="AU1388" s="213"/>
      <c r="AV1388" s="204"/>
      <c r="AW1388" s="213"/>
      <c r="AX1388" s="213"/>
      <c r="AY1388" s="204"/>
      <c r="AZ1388" s="204"/>
      <c r="BA1388" s="204"/>
      <c r="BB1388" s="204"/>
      <c r="BC1388" s="204"/>
      <c r="BD1388" s="204"/>
      <c r="BE1388" s="204"/>
      <c r="BF1388" s="204"/>
      <c r="BG1388" s="205"/>
      <c r="BH1388" s="204"/>
    </row>
    <row r="1389" spans="1:60" x14ac:dyDescent="0.2">
      <c r="A1389" s="200"/>
      <c r="B1389" s="192"/>
      <c r="C1389" s="201"/>
      <c r="D1389" s="193"/>
      <c r="E1389" s="193"/>
      <c r="F1389" s="206"/>
      <c r="G1389" s="201"/>
      <c r="H1389" s="194"/>
      <c r="I1389" s="206"/>
      <c r="J1389" s="206"/>
      <c r="K1389" s="206"/>
      <c r="L1389" s="206"/>
      <c r="M1389" s="206"/>
      <c r="N1389" s="206"/>
      <c r="O1389" s="206"/>
      <c r="P1389" s="206"/>
      <c r="Q1389" s="206"/>
      <c r="R1389" s="206"/>
      <c r="S1389" s="206"/>
      <c r="T1389" s="206"/>
      <c r="U1389" s="206"/>
      <c r="V1389" s="206"/>
      <c r="W1389" s="206"/>
      <c r="X1389" s="206"/>
      <c r="Y1389" s="206"/>
      <c r="Z1389" s="206"/>
      <c r="AA1389" s="206"/>
      <c r="AB1389" s="193"/>
      <c r="AC1389" s="204"/>
      <c r="AD1389" s="204" t="str">
        <f t="shared" si="148"/>
        <v xml:space="preserve"> </v>
      </c>
      <c r="AE1389" s="204"/>
      <c r="AF1389" s="204" t="str">
        <f t="shared" si="149"/>
        <v xml:space="preserve"> </v>
      </c>
      <c r="AG1389" s="204" t="str">
        <f t="shared" si="150"/>
        <v xml:space="preserve"> </v>
      </c>
      <c r="AH1389" s="204" t="str">
        <f>IF(OR(AC1389=" ",AC1389=0,AE1389=" ",AE1389=0)," ",IF(AND(AC1389=1,AE1389=5),"BAJO",IF(AND(AC1389=2,AE1389=5),"BAJO",IF(AND(AC1389=1,AE1389=10),"BAJO",IF(AND(AC1389=2,AE1389=10),"MODERADO",IF(AND(AC1389=1,AE1389=20),"MODERADO",IF(AND(AC1389=3,AE1389=5),"MODERADO",IF(AND(AC1389=4,AE1389=5),"MODERADO",IF(AND(AC1389=5,AE1389=5),"MODERADO",IF(AND(AC1389=2,AE1389=20),"ALTO",IF(AND(AC1389=3,AE1389=10),"ALTO",IF(AND(AC1389=4,AE1389=10),"ALTO",IF(AND(AC1389=5,AE1389=10),"ALTO",IF(AND(AC1389=3,AE1389=20),"EXTREMO",IF(AND(AC1389=4,AE1389=20),"EXTREMO",IF(AND(AC1389=5,AE1389=20),"EXTREMO",VLOOKUP(AG1389,[4]Evaluacion!A:B,2)))))))))))))))))</f>
        <v xml:space="preserve"> </v>
      </c>
      <c r="AI1389" s="213"/>
      <c r="AJ1389" s="214"/>
      <c r="AK1389" s="197"/>
      <c r="AL1389" s="197"/>
      <c r="AM1389" s="197"/>
      <c r="AN1389" s="197"/>
      <c r="AO1389" s="197"/>
      <c r="AP1389" s="197"/>
      <c r="AQ1389" s="197"/>
      <c r="AR1389" s="197"/>
      <c r="AS1389" s="213"/>
      <c r="AT1389" s="204"/>
      <c r="AU1389" s="213"/>
      <c r="AV1389" s="204"/>
      <c r="AW1389" s="213"/>
      <c r="AX1389" s="213"/>
      <c r="AY1389" s="204"/>
      <c r="AZ1389" s="204"/>
      <c r="BA1389" s="204"/>
      <c r="BB1389" s="204"/>
      <c r="BC1389" s="204"/>
      <c r="BD1389" s="204"/>
      <c r="BE1389" s="204"/>
      <c r="BF1389" s="204"/>
      <c r="BG1389" s="205"/>
      <c r="BH1389" s="204"/>
    </row>
    <row r="1390" spans="1:60" x14ac:dyDescent="0.2">
      <c r="A1390" s="200"/>
      <c r="B1390" s="192"/>
      <c r="C1390" s="201"/>
      <c r="D1390" s="193"/>
      <c r="E1390" s="193"/>
      <c r="F1390" s="206"/>
      <c r="G1390" s="201"/>
      <c r="H1390" s="194"/>
      <c r="I1390" s="206"/>
      <c r="J1390" s="206"/>
      <c r="K1390" s="206"/>
      <c r="L1390" s="206"/>
      <c r="M1390" s="206"/>
      <c r="N1390" s="206"/>
      <c r="O1390" s="206"/>
      <c r="P1390" s="206"/>
      <c r="Q1390" s="206"/>
      <c r="R1390" s="206"/>
      <c r="S1390" s="206"/>
      <c r="T1390" s="206"/>
      <c r="U1390" s="206"/>
      <c r="V1390" s="206"/>
      <c r="W1390" s="206"/>
      <c r="X1390" s="206"/>
      <c r="Y1390" s="206"/>
      <c r="Z1390" s="206"/>
      <c r="AA1390" s="206"/>
      <c r="AB1390" s="193"/>
      <c r="AC1390" s="204"/>
      <c r="AD1390" s="204" t="str">
        <f t="shared" si="148"/>
        <v xml:space="preserve"> </v>
      </c>
      <c r="AE1390" s="204"/>
      <c r="AF1390" s="204" t="str">
        <f t="shared" si="149"/>
        <v xml:space="preserve"> </v>
      </c>
      <c r="AG1390" s="204" t="str">
        <f t="shared" si="150"/>
        <v xml:space="preserve"> </v>
      </c>
      <c r="AH1390" s="204" t="str">
        <f>IF(OR(AC1390=" ",AC1390=0,AE1390=" ",AE1390=0)," ",IF(AND(AC1390=1,AE1390=5),"BAJO",IF(AND(AC1390=2,AE1390=5),"BAJO",IF(AND(AC1390=1,AE1390=10),"BAJO",IF(AND(AC1390=2,AE1390=10),"MODERADO",IF(AND(AC1390=1,AE1390=20),"MODERADO",IF(AND(AC1390=3,AE1390=5),"MODERADO",IF(AND(AC1390=4,AE1390=5),"MODERADO",IF(AND(AC1390=5,AE1390=5),"MODERADO",IF(AND(AC1390=2,AE1390=20),"ALTO",IF(AND(AC1390=3,AE1390=10),"ALTO",IF(AND(AC1390=4,AE1390=10),"ALTO",IF(AND(AC1390=5,AE1390=10),"ALTO",IF(AND(AC1390=3,AE1390=20),"EXTREMO",IF(AND(AC1390=4,AE1390=20),"EXTREMO",IF(AND(AC1390=5,AE1390=20),"EXTREMO",VLOOKUP(AG1390,[4]Evaluacion!A:B,2)))))))))))))))))</f>
        <v xml:space="preserve"> </v>
      </c>
      <c r="AI1390" s="213"/>
      <c r="AJ1390" s="214"/>
      <c r="AK1390" s="197"/>
      <c r="AL1390" s="197"/>
      <c r="AM1390" s="197"/>
      <c r="AN1390" s="197"/>
      <c r="AO1390" s="197"/>
      <c r="AP1390" s="197"/>
      <c r="AQ1390" s="197"/>
      <c r="AR1390" s="197"/>
      <c r="AS1390" s="213"/>
      <c r="AT1390" s="204"/>
      <c r="AU1390" s="213"/>
      <c r="AV1390" s="204"/>
      <c r="AW1390" s="213"/>
      <c r="AX1390" s="213"/>
      <c r="AY1390" s="204"/>
      <c r="AZ1390" s="204"/>
      <c r="BA1390" s="204"/>
      <c r="BB1390" s="204"/>
      <c r="BC1390" s="204"/>
      <c r="BD1390" s="204"/>
      <c r="BE1390" s="204"/>
      <c r="BF1390" s="204"/>
      <c r="BG1390" s="205"/>
      <c r="BH1390" s="204"/>
    </row>
    <row r="1391" spans="1:60" x14ac:dyDescent="0.2">
      <c r="A1391" s="200"/>
      <c r="B1391" s="192"/>
      <c r="C1391" s="201"/>
      <c r="D1391" s="193"/>
      <c r="E1391" s="193"/>
      <c r="F1391" s="206"/>
      <c r="G1391" s="201"/>
      <c r="H1391" s="194"/>
      <c r="I1391" s="206"/>
      <c r="J1391" s="206"/>
      <c r="K1391" s="206"/>
      <c r="L1391" s="206"/>
      <c r="M1391" s="206"/>
      <c r="N1391" s="206"/>
      <c r="O1391" s="206"/>
      <c r="P1391" s="206"/>
      <c r="Q1391" s="206"/>
      <c r="R1391" s="206"/>
      <c r="S1391" s="206"/>
      <c r="T1391" s="206"/>
      <c r="U1391" s="206"/>
      <c r="V1391" s="206"/>
      <c r="W1391" s="206"/>
      <c r="X1391" s="206"/>
      <c r="Y1391" s="206"/>
      <c r="Z1391" s="206"/>
      <c r="AA1391" s="206"/>
      <c r="AB1391" s="193"/>
      <c r="AC1391" s="204"/>
      <c r="AD1391" s="204" t="str">
        <f t="shared" si="148"/>
        <v xml:space="preserve"> </v>
      </c>
      <c r="AE1391" s="204"/>
      <c r="AF1391" s="204" t="str">
        <f t="shared" si="149"/>
        <v xml:space="preserve"> </v>
      </c>
      <c r="AG1391" s="204" t="str">
        <f t="shared" si="150"/>
        <v xml:space="preserve"> </v>
      </c>
      <c r="AH1391" s="204" t="str">
        <f>IF(OR(AC1391=" ",AC1391=0,AE1391=" ",AE1391=0)," ",IF(AND(AC1391=1,AE1391=5),"BAJO",IF(AND(AC1391=2,AE1391=5),"BAJO",IF(AND(AC1391=1,AE1391=10),"BAJO",IF(AND(AC1391=2,AE1391=10),"MODERADO",IF(AND(AC1391=1,AE1391=20),"MODERADO",IF(AND(AC1391=3,AE1391=5),"MODERADO",IF(AND(AC1391=4,AE1391=5),"MODERADO",IF(AND(AC1391=5,AE1391=5),"MODERADO",IF(AND(AC1391=2,AE1391=20),"ALTO",IF(AND(AC1391=3,AE1391=10),"ALTO",IF(AND(AC1391=4,AE1391=10),"ALTO",IF(AND(AC1391=5,AE1391=10),"ALTO",IF(AND(AC1391=3,AE1391=20),"EXTREMO",IF(AND(AC1391=4,AE1391=20),"EXTREMO",IF(AND(AC1391=5,AE1391=20),"EXTREMO",VLOOKUP(AG1391,[4]Evaluacion!A:B,2)))))))))))))))))</f>
        <v xml:space="preserve"> </v>
      </c>
      <c r="AI1391" s="213"/>
      <c r="AJ1391" s="214"/>
      <c r="AK1391" s="197"/>
      <c r="AL1391" s="197"/>
      <c r="AM1391" s="197"/>
      <c r="AN1391" s="197"/>
      <c r="AO1391" s="197"/>
      <c r="AP1391" s="197"/>
      <c r="AQ1391" s="197"/>
      <c r="AR1391" s="197"/>
      <c r="AS1391" s="213"/>
      <c r="AT1391" s="204"/>
      <c r="AU1391" s="213"/>
      <c r="AV1391" s="204"/>
      <c r="AW1391" s="213"/>
      <c r="AX1391" s="213"/>
      <c r="AY1391" s="204"/>
      <c r="AZ1391" s="204"/>
      <c r="BA1391" s="204"/>
      <c r="BB1391" s="204"/>
      <c r="BC1391" s="204"/>
      <c r="BD1391" s="204"/>
      <c r="BE1391" s="204"/>
      <c r="BF1391" s="204"/>
      <c r="BG1391" s="205"/>
      <c r="BH1391" s="204"/>
    </row>
    <row r="1392" spans="1:60" x14ac:dyDescent="0.2">
      <c r="A1392" s="200"/>
      <c r="B1392" s="192"/>
      <c r="C1392" s="201"/>
      <c r="D1392" s="193"/>
      <c r="E1392" s="193"/>
      <c r="F1392" s="206"/>
      <c r="G1392" s="201"/>
      <c r="H1392" s="194"/>
      <c r="I1392" s="206"/>
      <c r="J1392" s="206"/>
      <c r="K1392" s="206"/>
      <c r="L1392" s="206"/>
      <c r="M1392" s="206"/>
      <c r="N1392" s="206"/>
      <c r="O1392" s="206"/>
      <c r="P1392" s="206"/>
      <c r="Q1392" s="206"/>
      <c r="R1392" s="206"/>
      <c r="S1392" s="206"/>
      <c r="T1392" s="206"/>
      <c r="U1392" s="206"/>
      <c r="V1392" s="206"/>
      <c r="W1392" s="206"/>
      <c r="X1392" s="206"/>
      <c r="Y1392" s="206"/>
      <c r="Z1392" s="206"/>
      <c r="AA1392" s="206"/>
      <c r="AB1392" s="193"/>
      <c r="AC1392" s="204"/>
      <c r="AD1392" s="204" t="str">
        <f t="shared" si="148"/>
        <v xml:space="preserve"> </v>
      </c>
      <c r="AE1392" s="204"/>
      <c r="AF1392" s="204" t="str">
        <f t="shared" si="149"/>
        <v xml:space="preserve"> </v>
      </c>
      <c r="AG1392" s="204" t="str">
        <f t="shared" si="150"/>
        <v xml:space="preserve"> </v>
      </c>
      <c r="AH1392" s="204" t="str">
        <f>IF(OR(AC1392=" ",AC1392=0,AE1392=" ",AE1392=0)," ",IF(AND(AC1392=1,AE1392=5),"BAJO",IF(AND(AC1392=2,AE1392=5),"BAJO",IF(AND(AC1392=1,AE1392=10),"BAJO",IF(AND(AC1392=2,AE1392=10),"MODERADO",IF(AND(AC1392=1,AE1392=20),"MODERADO",IF(AND(AC1392=3,AE1392=5),"MODERADO",IF(AND(AC1392=4,AE1392=5),"MODERADO",IF(AND(AC1392=5,AE1392=5),"MODERADO",IF(AND(AC1392=2,AE1392=20),"ALTO",IF(AND(AC1392=3,AE1392=10),"ALTO",IF(AND(AC1392=4,AE1392=10),"ALTO",IF(AND(AC1392=5,AE1392=10),"ALTO",IF(AND(AC1392=3,AE1392=20),"EXTREMO",IF(AND(AC1392=4,AE1392=20),"EXTREMO",IF(AND(AC1392=5,AE1392=20),"EXTREMO",VLOOKUP(AG1392,[4]Evaluacion!A:B,2)))))))))))))))))</f>
        <v xml:space="preserve"> </v>
      </c>
      <c r="AI1392" s="213"/>
      <c r="AJ1392" s="214"/>
      <c r="AK1392" s="197"/>
      <c r="AL1392" s="197"/>
      <c r="AM1392" s="197"/>
      <c r="AN1392" s="197"/>
      <c r="AO1392" s="197"/>
      <c r="AP1392" s="197"/>
      <c r="AQ1392" s="197"/>
      <c r="AR1392" s="197"/>
      <c r="AS1392" s="213"/>
      <c r="AT1392" s="204"/>
      <c r="AU1392" s="213"/>
      <c r="AV1392" s="204"/>
      <c r="AW1392" s="213"/>
      <c r="AX1392" s="213"/>
      <c r="AY1392" s="204"/>
      <c r="AZ1392" s="204"/>
      <c r="BA1392" s="204"/>
      <c r="BB1392" s="204"/>
      <c r="BC1392" s="204"/>
      <c r="BD1392" s="204"/>
      <c r="BE1392" s="204"/>
      <c r="BF1392" s="204"/>
      <c r="BG1392" s="205"/>
      <c r="BH1392" s="204"/>
    </row>
    <row r="1393" spans="1:60" x14ac:dyDescent="0.2">
      <c r="A1393" s="200"/>
      <c r="B1393" s="192"/>
      <c r="C1393" s="201"/>
      <c r="D1393" s="193"/>
      <c r="E1393" s="193"/>
      <c r="F1393" s="206"/>
      <c r="G1393" s="201"/>
      <c r="H1393" s="194"/>
      <c r="I1393" s="206"/>
      <c r="J1393" s="206"/>
      <c r="K1393" s="206"/>
      <c r="L1393" s="206"/>
      <c r="M1393" s="206"/>
      <c r="N1393" s="206"/>
      <c r="O1393" s="206"/>
      <c r="P1393" s="206"/>
      <c r="Q1393" s="206"/>
      <c r="R1393" s="206"/>
      <c r="S1393" s="206"/>
      <c r="T1393" s="206"/>
      <c r="U1393" s="206"/>
      <c r="V1393" s="206"/>
      <c r="W1393" s="206"/>
      <c r="X1393" s="206"/>
      <c r="Y1393" s="206"/>
      <c r="Z1393" s="206"/>
      <c r="AA1393" s="206"/>
      <c r="AB1393" s="193"/>
      <c r="AC1393" s="204"/>
      <c r="AD1393" s="204" t="str">
        <f t="shared" si="148"/>
        <v xml:space="preserve"> </v>
      </c>
      <c r="AE1393" s="204"/>
      <c r="AF1393" s="204" t="str">
        <f t="shared" si="149"/>
        <v xml:space="preserve"> </v>
      </c>
      <c r="AG1393" s="204" t="str">
        <f t="shared" si="150"/>
        <v xml:space="preserve"> </v>
      </c>
      <c r="AH1393" s="204" t="str">
        <f>IF(OR(AC1393=" ",AC1393=0,AE1393=" ",AE1393=0)," ",IF(AND(AC1393=1,AE1393=5),"BAJO",IF(AND(AC1393=2,AE1393=5),"BAJO",IF(AND(AC1393=1,AE1393=10),"BAJO",IF(AND(AC1393=2,AE1393=10),"MODERADO",IF(AND(AC1393=1,AE1393=20),"MODERADO",IF(AND(AC1393=3,AE1393=5),"MODERADO",IF(AND(AC1393=4,AE1393=5),"MODERADO",IF(AND(AC1393=5,AE1393=5),"MODERADO",IF(AND(AC1393=2,AE1393=20),"ALTO",IF(AND(AC1393=3,AE1393=10),"ALTO",IF(AND(AC1393=4,AE1393=10),"ALTO",IF(AND(AC1393=5,AE1393=10),"ALTO",IF(AND(AC1393=3,AE1393=20),"EXTREMO",IF(AND(AC1393=4,AE1393=20),"EXTREMO",IF(AND(AC1393=5,AE1393=20),"EXTREMO",VLOOKUP(AG1393,[4]Evaluacion!A:B,2)))))))))))))))))</f>
        <v xml:space="preserve"> </v>
      </c>
      <c r="AI1393" s="213"/>
      <c r="AJ1393" s="214"/>
      <c r="AK1393" s="197"/>
      <c r="AL1393" s="197"/>
      <c r="AM1393" s="197"/>
      <c r="AN1393" s="197"/>
      <c r="AO1393" s="197"/>
      <c r="AP1393" s="197"/>
      <c r="AQ1393" s="197"/>
      <c r="AR1393" s="197"/>
      <c r="AS1393" s="213"/>
      <c r="AT1393" s="204"/>
      <c r="AU1393" s="213"/>
      <c r="AV1393" s="204"/>
      <c r="AW1393" s="213"/>
      <c r="AX1393" s="213"/>
      <c r="AY1393" s="204"/>
      <c r="AZ1393" s="204"/>
      <c r="BA1393" s="204"/>
      <c r="BB1393" s="204"/>
      <c r="BC1393" s="204"/>
      <c r="BD1393" s="204"/>
      <c r="BE1393" s="204"/>
      <c r="BF1393" s="204"/>
      <c r="BG1393" s="205"/>
      <c r="BH1393" s="204"/>
    </row>
    <row r="1394" spans="1:60" x14ac:dyDescent="0.2">
      <c r="A1394" s="200"/>
      <c r="B1394" s="192"/>
      <c r="C1394" s="201"/>
      <c r="D1394" s="193"/>
      <c r="E1394" s="193"/>
      <c r="F1394" s="206"/>
      <c r="G1394" s="201"/>
      <c r="H1394" s="194"/>
      <c r="I1394" s="206"/>
      <c r="J1394" s="206"/>
      <c r="K1394" s="206"/>
      <c r="L1394" s="206"/>
      <c r="M1394" s="206"/>
      <c r="N1394" s="206"/>
      <c r="O1394" s="206"/>
      <c r="P1394" s="206"/>
      <c r="Q1394" s="206"/>
      <c r="R1394" s="206"/>
      <c r="S1394" s="206"/>
      <c r="T1394" s="206"/>
      <c r="U1394" s="206"/>
      <c r="V1394" s="206"/>
      <c r="W1394" s="206"/>
      <c r="X1394" s="206"/>
      <c r="Y1394" s="206"/>
      <c r="Z1394" s="206"/>
      <c r="AA1394" s="206"/>
      <c r="AB1394" s="193"/>
      <c r="AC1394" s="204"/>
      <c r="AD1394" s="204" t="str">
        <f t="shared" si="148"/>
        <v xml:space="preserve"> </v>
      </c>
      <c r="AE1394" s="204"/>
      <c r="AF1394" s="204" t="str">
        <f t="shared" si="149"/>
        <v xml:space="preserve"> </v>
      </c>
      <c r="AG1394" s="204" t="str">
        <f t="shared" si="150"/>
        <v xml:space="preserve"> </v>
      </c>
      <c r="AH1394" s="204" t="str">
        <f>IF(OR(AC1394=" ",AC1394=0,AE1394=" ",AE1394=0)," ",IF(AND(AC1394=1,AE1394=5),"BAJO",IF(AND(AC1394=2,AE1394=5),"BAJO",IF(AND(AC1394=1,AE1394=10),"BAJO",IF(AND(AC1394=2,AE1394=10),"MODERADO",IF(AND(AC1394=1,AE1394=20),"MODERADO",IF(AND(AC1394=3,AE1394=5),"MODERADO",IF(AND(AC1394=4,AE1394=5),"MODERADO",IF(AND(AC1394=5,AE1394=5),"MODERADO",IF(AND(AC1394=2,AE1394=20),"ALTO",IF(AND(AC1394=3,AE1394=10),"ALTO",IF(AND(AC1394=4,AE1394=10),"ALTO",IF(AND(AC1394=5,AE1394=10),"ALTO",IF(AND(AC1394=3,AE1394=20),"EXTREMO",IF(AND(AC1394=4,AE1394=20),"EXTREMO",IF(AND(AC1394=5,AE1394=20),"EXTREMO",VLOOKUP(AG1394,[4]Evaluacion!A:B,2)))))))))))))))))</f>
        <v xml:space="preserve"> </v>
      </c>
      <c r="AI1394" s="213"/>
      <c r="AJ1394" s="214"/>
      <c r="AK1394" s="197"/>
      <c r="AL1394" s="197"/>
      <c r="AM1394" s="197"/>
      <c r="AN1394" s="197"/>
      <c r="AO1394" s="197"/>
      <c r="AP1394" s="197"/>
      <c r="AQ1394" s="197"/>
      <c r="AR1394" s="197"/>
      <c r="AS1394" s="213"/>
      <c r="AT1394" s="204"/>
      <c r="AU1394" s="213"/>
      <c r="AV1394" s="204"/>
      <c r="AW1394" s="213"/>
      <c r="AX1394" s="213"/>
      <c r="AY1394" s="204"/>
      <c r="AZ1394" s="204"/>
      <c r="BA1394" s="204"/>
      <c r="BB1394" s="204"/>
      <c r="BC1394" s="204"/>
      <c r="BD1394" s="204"/>
      <c r="BE1394" s="204"/>
      <c r="BF1394" s="204"/>
      <c r="BG1394" s="205"/>
      <c r="BH1394" s="204"/>
    </row>
    <row r="1395" spans="1:60" x14ac:dyDescent="0.2">
      <c r="A1395" s="200"/>
      <c r="B1395" s="192"/>
      <c r="C1395" s="201"/>
      <c r="D1395" s="193"/>
      <c r="E1395" s="193"/>
      <c r="F1395" s="206"/>
      <c r="G1395" s="201"/>
      <c r="H1395" s="194"/>
      <c r="I1395" s="206"/>
      <c r="J1395" s="206"/>
      <c r="K1395" s="206"/>
      <c r="L1395" s="206"/>
      <c r="M1395" s="206"/>
      <c r="N1395" s="206"/>
      <c r="O1395" s="206"/>
      <c r="P1395" s="206"/>
      <c r="Q1395" s="206"/>
      <c r="R1395" s="206"/>
      <c r="S1395" s="206"/>
      <c r="T1395" s="206"/>
      <c r="U1395" s="206"/>
      <c r="V1395" s="206"/>
      <c r="W1395" s="206"/>
      <c r="X1395" s="206"/>
      <c r="Y1395" s="206"/>
      <c r="Z1395" s="206"/>
      <c r="AA1395" s="206"/>
      <c r="AB1395" s="193"/>
      <c r="AC1395" s="204"/>
      <c r="AD1395" s="204" t="str">
        <f t="shared" si="148"/>
        <v xml:space="preserve"> </v>
      </c>
      <c r="AE1395" s="204"/>
      <c r="AF1395" s="204" t="str">
        <f t="shared" si="149"/>
        <v xml:space="preserve"> </v>
      </c>
      <c r="AG1395" s="204" t="str">
        <f t="shared" si="150"/>
        <v xml:space="preserve"> </v>
      </c>
      <c r="AH1395" s="204" t="str">
        <f>IF(OR(AC1395=" ",AC1395=0,AE1395=" ",AE1395=0)," ",IF(AND(AC1395=1,AE1395=5),"BAJO",IF(AND(AC1395=2,AE1395=5),"BAJO",IF(AND(AC1395=1,AE1395=10),"BAJO",IF(AND(AC1395=2,AE1395=10),"MODERADO",IF(AND(AC1395=1,AE1395=20),"MODERADO",IF(AND(AC1395=3,AE1395=5),"MODERADO",IF(AND(AC1395=4,AE1395=5),"MODERADO",IF(AND(AC1395=5,AE1395=5),"MODERADO",IF(AND(AC1395=2,AE1395=20),"ALTO",IF(AND(AC1395=3,AE1395=10),"ALTO",IF(AND(AC1395=4,AE1395=10),"ALTO",IF(AND(AC1395=5,AE1395=10),"ALTO",IF(AND(AC1395=3,AE1395=20),"EXTREMO",IF(AND(AC1395=4,AE1395=20),"EXTREMO",IF(AND(AC1395=5,AE1395=20),"EXTREMO",VLOOKUP(AG1395,[4]Evaluacion!A:B,2)))))))))))))))))</f>
        <v xml:space="preserve"> </v>
      </c>
      <c r="AI1395" s="213"/>
      <c r="AJ1395" s="214"/>
      <c r="AK1395" s="197"/>
      <c r="AL1395" s="197"/>
      <c r="AM1395" s="197"/>
      <c r="AN1395" s="197"/>
      <c r="AO1395" s="197"/>
      <c r="AP1395" s="197"/>
      <c r="AQ1395" s="197"/>
      <c r="AR1395" s="197"/>
      <c r="AS1395" s="213"/>
      <c r="AT1395" s="204"/>
      <c r="AU1395" s="213"/>
      <c r="AV1395" s="204"/>
      <c r="AW1395" s="213"/>
      <c r="AX1395" s="213"/>
      <c r="AY1395" s="204"/>
      <c r="AZ1395" s="204"/>
      <c r="BA1395" s="204"/>
      <c r="BB1395" s="204"/>
      <c r="BC1395" s="204"/>
      <c r="BD1395" s="204"/>
      <c r="BE1395" s="204"/>
      <c r="BF1395" s="204"/>
      <c r="BG1395" s="205"/>
      <c r="BH1395" s="204"/>
    </row>
    <row r="1396" spans="1:60" x14ac:dyDescent="0.2">
      <c r="A1396" s="200"/>
      <c r="B1396" s="192"/>
      <c r="C1396" s="201"/>
      <c r="D1396" s="193"/>
      <c r="E1396" s="193"/>
      <c r="F1396" s="206"/>
      <c r="G1396" s="201"/>
      <c r="H1396" s="194"/>
      <c r="I1396" s="206"/>
      <c r="J1396" s="206"/>
      <c r="K1396" s="206"/>
      <c r="L1396" s="206"/>
      <c r="M1396" s="206"/>
      <c r="N1396" s="206"/>
      <c r="O1396" s="206"/>
      <c r="P1396" s="206"/>
      <c r="Q1396" s="206"/>
      <c r="R1396" s="206"/>
      <c r="S1396" s="206"/>
      <c r="T1396" s="206"/>
      <c r="U1396" s="206"/>
      <c r="V1396" s="206"/>
      <c r="W1396" s="206"/>
      <c r="X1396" s="206"/>
      <c r="Y1396" s="206"/>
      <c r="Z1396" s="206"/>
      <c r="AA1396" s="206"/>
      <c r="AB1396" s="193"/>
      <c r="AC1396" s="204"/>
      <c r="AD1396" s="204" t="str">
        <f t="shared" si="148"/>
        <v xml:space="preserve"> </v>
      </c>
      <c r="AE1396" s="204"/>
      <c r="AF1396" s="204" t="str">
        <f t="shared" si="149"/>
        <v xml:space="preserve"> </v>
      </c>
      <c r="AG1396" s="204" t="str">
        <f t="shared" si="150"/>
        <v xml:space="preserve"> </v>
      </c>
      <c r="AH1396" s="204" t="str">
        <f>IF(OR(AC1396=" ",AC1396=0,AE1396=" ",AE1396=0)," ",IF(AND(AC1396=1,AE1396=5),"BAJO",IF(AND(AC1396=2,AE1396=5),"BAJO",IF(AND(AC1396=1,AE1396=10),"BAJO",IF(AND(AC1396=2,AE1396=10),"MODERADO",IF(AND(AC1396=1,AE1396=20),"MODERADO",IF(AND(AC1396=3,AE1396=5),"MODERADO",IF(AND(AC1396=4,AE1396=5),"MODERADO",IF(AND(AC1396=5,AE1396=5),"MODERADO",IF(AND(AC1396=2,AE1396=20),"ALTO",IF(AND(AC1396=3,AE1396=10),"ALTO",IF(AND(AC1396=4,AE1396=10),"ALTO",IF(AND(AC1396=5,AE1396=10),"ALTO",IF(AND(AC1396=3,AE1396=20),"EXTREMO",IF(AND(AC1396=4,AE1396=20),"EXTREMO",IF(AND(AC1396=5,AE1396=20),"EXTREMO",VLOOKUP(AG1396,[4]Evaluacion!A:B,2)))))))))))))))))</f>
        <v xml:space="preserve"> </v>
      </c>
      <c r="AI1396" s="213"/>
      <c r="AJ1396" s="214"/>
      <c r="AK1396" s="197"/>
      <c r="AL1396" s="197"/>
      <c r="AM1396" s="197"/>
      <c r="AN1396" s="197"/>
      <c r="AO1396" s="197"/>
      <c r="AP1396" s="197"/>
      <c r="AQ1396" s="197"/>
      <c r="AR1396" s="197"/>
      <c r="AS1396" s="213"/>
      <c r="AT1396" s="204"/>
      <c r="AU1396" s="213"/>
      <c r="AV1396" s="204"/>
      <c r="AW1396" s="213"/>
      <c r="AX1396" s="213"/>
      <c r="AY1396" s="204"/>
      <c r="AZ1396" s="204"/>
      <c r="BA1396" s="204"/>
      <c r="BB1396" s="204"/>
      <c r="BC1396" s="204"/>
      <c r="BD1396" s="204"/>
      <c r="BE1396" s="204"/>
      <c r="BF1396" s="204"/>
      <c r="BG1396" s="205"/>
      <c r="BH1396" s="204"/>
    </row>
    <row r="1397" spans="1:60" x14ac:dyDescent="0.2">
      <c r="A1397" s="200"/>
      <c r="B1397" s="192"/>
      <c r="C1397" s="201"/>
      <c r="D1397" s="193"/>
      <c r="E1397" s="193"/>
      <c r="F1397" s="206"/>
      <c r="G1397" s="201"/>
      <c r="H1397" s="194"/>
      <c r="I1397" s="206"/>
      <c r="J1397" s="206"/>
      <c r="K1397" s="206"/>
      <c r="L1397" s="206"/>
      <c r="M1397" s="206"/>
      <c r="N1397" s="206"/>
      <c r="O1397" s="206"/>
      <c r="P1397" s="206"/>
      <c r="Q1397" s="206"/>
      <c r="R1397" s="206"/>
      <c r="S1397" s="206"/>
      <c r="T1397" s="206"/>
      <c r="U1397" s="206"/>
      <c r="V1397" s="206"/>
      <c r="W1397" s="206"/>
      <c r="X1397" s="206"/>
      <c r="Y1397" s="206"/>
      <c r="Z1397" s="206"/>
      <c r="AA1397" s="206"/>
      <c r="AB1397" s="193"/>
      <c r="AC1397" s="204"/>
      <c r="AD1397" s="204" t="str">
        <f t="shared" si="148"/>
        <v xml:space="preserve"> </v>
      </c>
      <c r="AE1397" s="204"/>
      <c r="AF1397" s="204" t="str">
        <f t="shared" si="149"/>
        <v xml:space="preserve"> </v>
      </c>
      <c r="AG1397" s="204" t="str">
        <f t="shared" si="150"/>
        <v xml:space="preserve"> </v>
      </c>
      <c r="AH1397" s="204" t="str">
        <f>IF(OR(AC1397=" ",AC1397=0,AE1397=" ",AE1397=0)," ",IF(AND(AC1397=1,AE1397=5),"BAJO",IF(AND(AC1397=2,AE1397=5),"BAJO",IF(AND(AC1397=1,AE1397=10),"BAJO",IF(AND(AC1397=2,AE1397=10),"MODERADO",IF(AND(AC1397=1,AE1397=20),"MODERADO",IF(AND(AC1397=3,AE1397=5),"MODERADO",IF(AND(AC1397=4,AE1397=5),"MODERADO",IF(AND(AC1397=5,AE1397=5),"MODERADO",IF(AND(AC1397=2,AE1397=20),"ALTO",IF(AND(AC1397=3,AE1397=10),"ALTO",IF(AND(AC1397=4,AE1397=10),"ALTO",IF(AND(AC1397=5,AE1397=10),"ALTO",IF(AND(AC1397=3,AE1397=20),"EXTREMO",IF(AND(AC1397=4,AE1397=20),"EXTREMO",IF(AND(AC1397=5,AE1397=20),"EXTREMO",VLOOKUP(AG1397,[4]Evaluacion!A:B,2)))))))))))))))))</f>
        <v xml:space="preserve"> </v>
      </c>
      <c r="AI1397" s="213"/>
      <c r="AJ1397" s="214"/>
      <c r="AK1397" s="197"/>
      <c r="AL1397" s="197"/>
      <c r="AM1397" s="197"/>
      <c r="AN1397" s="197"/>
      <c r="AO1397" s="197"/>
      <c r="AP1397" s="197"/>
      <c r="AQ1397" s="197"/>
      <c r="AR1397" s="197"/>
      <c r="AS1397" s="213"/>
      <c r="AT1397" s="204"/>
      <c r="AU1397" s="213"/>
      <c r="AV1397" s="204"/>
      <c r="AW1397" s="213"/>
      <c r="AX1397" s="213"/>
      <c r="AY1397" s="204"/>
      <c r="AZ1397" s="204"/>
      <c r="BA1397" s="204"/>
      <c r="BB1397" s="204"/>
      <c r="BC1397" s="204"/>
      <c r="BD1397" s="204"/>
      <c r="BE1397" s="204"/>
      <c r="BF1397" s="204"/>
      <c r="BG1397" s="205"/>
      <c r="BH1397" s="204"/>
    </row>
    <row r="1398" spans="1:60" x14ac:dyDescent="0.2">
      <c r="A1398" s="200"/>
      <c r="B1398" s="192"/>
      <c r="C1398" s="201"/>
      <c r="D1398" s="193"/>
      <c r="E1398" s="193"/>
      <c r="F1398" s="206"/>
      <c r="G1398" s="201"/>
      <c r="H1398" s="194"/>
      <c r="I1398" s="206"/>
      <c r="J1398" s="206"/>
      <c r="K1398" s="206"/>
      <c r="L1398" s="206"/>
      <c r="M1398" s="206"/>
      <c r="N1398" s="206"/>
      <c r="O1398" s="206"/>
      <c r="P1398" s="206"/>
      <c r="Q1398" s="206"/>
      <c r="R1398" s="206"/>
      <c r="S1398" s="206"/>
      <c r="T1398" s="206"/>
      <c r="U1398" s="206"/>
      <c r="V1398" s="206"/>
      <c r="W1398" s="206"/>
      <c r="X1398" s="206"/>
      <c r="Y1398" s="206"/>
      <c r="Z1398" s="206"/>
      <c r="AA1398" s="206"/>
      <c r="AB1398" s="193"/>
      <c r="AC1398" s="204"/>
      <c r="AD1398" s="204" t="str">
        <f t="shared" si="148"/>
        <v xml:space="preserve"> </v>
      </c>
      <c r="AE1398" s="204"/>
      <c r="AF1398" s="204" t="str">
        <f t="shared" si="149"/>
        <v xml:space="preserve"> </v>
      </c>
      <c r="AG1398" s="204" t="str">
        <f t="shared" si="150"/>
        <v xml:space="preserve"> </v>
      </c>
      <c r="AH1398" s="204" t="str">
        <f>IF(OR(AC1398=" ",AC1398=0,AE1398=" ",AE1398=0)," ",IF(AND(AC1398=1,AE1398=5),"BAJO",IF(AND(AC1398=2,AE1398=5),"BAJO",IF(AND(AC1398=1,AE1398=10),"BAJO",IF(AND(AC1398=2,AE1398=10),"MODERADO",IF(AND(AC1398=1,AE1398=20),"MODERADO",IF(AND(AC1398=3,AE1398=5),"MODERADO",IF(AND(AC1398=4,AE1398=5),"MODERADO",IF(AND(AC1398=5,AE1398=5),"MODERADO",IF(AND(AC1398=2,AE1398=20),"ALTO",IF(AND(AC1398=3,AE1398=10),"ALTO",IF(AND(AC1398=4,AE1398=10),"ALTO",IF(AND(AC1398=5,AE1398=10),"ALTO",IF(AND(AC1398=3,AE1398=20),"EXTREMO",IF(AND(AC1398=4,AE1398=20),"EXTREMO",IF(AND(AC1398=5,AE1398=20),"EXTREMO",VLOOKUP(AG1398,[4]Evaluacion!A:B,2)))))))))))))))))</f>
        <v xml:space="preserve"> </v>
      </c>
      <c r="AI1398" s="213"/>
      <c r="AJ1398" s="214"/>
      <c r="AK1398" s="197"/>
      <c r="AL1398" s="197"/>
      <c r="AM1398" s="197"/>
      <c r="AN1398" s="197"/>
      <c r="AO1398" s="197"/>
      <c r="AP1398" s="197"/>
      <c r="AQ1398" s="197"/>
      <c r="AR1398" s="197"/>
      <c r="AS1398" s="213"/>
      <c r="AT1398" s="204"/>
      <c r="AU1398" s="213"/>
      <c r="AV1398" s="204"/>
      <c r="AW1398" s="213"/>
      <c r="AX1398" s="213"/>
      <c r="AY1398" s="204"/>
      <c r="AZ1398" s="204"/>
      <c r="BA1398" s="204"/>
      <c r="BB1398" s="204"/>
      <c r="BC1398" s="204"/>
      <c r="BD1398" s="204"/>
      <c r="BE1398" s="204"/>
      <c r="BF1398" s="204"/>
      <c r="BG1398" s="205"/>
      <c r="BH1398" s="204"/>
    </row>
    <row r="1399" spans="1:60" x14ac:dyDescent="0.2">
      <c r="A1399" s="200"/>
      <c r="B1399" s="192"/>
      <c r="C1399" s="201"/>
      <c r="D1399" s="193"/>
      <c r="E1399" s="193"/>
      <c r="F1399" s="206"/>
      <c r="G1399" s="201"/>
      <c r="H1399" s="194"/>
      <c r="I1399" s="206"/>
      <c r="J1399" s="206"/>
      <c r="K1399" s="206"/>
      <c r="L1399" s="206"/>
      <c r="M1399" s="206"/>
      <c r="N1399" s="206"/>
      <c r="O1399" s="206"/>
      <c r="P1399" s="206"/>
      <c r="Q1399" s="206"/>
      <c r="R1399" s="206"/>
      <c r="S1399" s="206"/>
      <c r="T1399" s="206"/>
      <c r="U1399" s="206"/>
      <c r="V1399" s="206"/>
      <c r="W1399" s="206"/>
      <c r="X1399" s="206"/>
      <c r="Y1399" s="206"/>
      <c r="Z1399" s="206"/>
      <c r="AA1399" s="206"/>
      <c r="AB1399" s="193"/>
      <c r="AC1399" s="204"/>
      <c r="AD1399" s="204" t="str">
        <f t="shared" si="148"/>
        <v xml:space="preserve"> </v>
      </c>
      <c r="AE1399" s="204"/>
      <c r="AF1399" s="204" t="str">
        <f t="shared" si="149"/>
        <v xml:space="preserve"> </v>
      </c>
      <c r="AG1399" s="204" t="str">
        <f t="shared" si="150"/>
        <v xml:space="preserve"> </v>
      </c>
      <c r="AH1399" s="204" t="str">
        <f>IF(OR(AC1399=" ",AC1399=0,AE1399=" ",AE1399=0)," ",IF(AND(AC1399=1,AE1399=5),"BAJO",IF(AND(AC1399=2,AE1399=5),"BAJO",IF(AND(AC1399=1,AE1399=10),"BAJO",IF(AND(AC1399=2,AE1399=10),"MODERADO",IF(AND(AC1399=1,AE1399=20),"MODERADO",IF(AND(AC1399=3,AE1399=5),"MODERADO",IF(AND(AC1399=4,AE1399=5),"MODERADO",IF(AND(AC1399=5,AE1399=5),"MODERADO",IF(AND(AC1399=2,AE1399=20),"ALTO",IF(AND(AC1399=3,AE1399=10),"ALTO",IF(AND(AC1399=4,AE1399=10),"ALTO",IF(AND(AC1399=5,AE1399=10),"ALTO",IF(AND(AC1399=3,AE1399=20),"EXTREMO",IF(AND(AC1399=4,AE1399=20),"EXTREMO",IF(AND(AC1399=5,AE1399=20),"EXTREMO",VLOOKUP(AG1399,[4]Evaluacion!A:B,2)))))))))))))))))</f>
        <v xml:space="preserve"> </v>
      </c>
      <c r="AI1399" s="213"/>
      <c r="AJ1399" s="214"/>
      <c r="AK1399" s="197"/>
      <c r="AL1399" s="197"/>
      <c r="AM1399" s="197"/>
      <c r="AN1399" s="197"/>
      <c r="AO1399" s="197"/>
      <c r="AP1399" s="197"/>
      <c r="AQ1399" s="197"/>
      <c r="AR1399" s="197"/>
      <c r="AS1399" s="213"/>
      <c r="AT1399" s="213"/>
      <c r="AU1399" s="213"/>
      <c r="AV1399" s="204"/>
      <c r="AW1399" s="213"/>
      <c r="AX1399" s="213"/>
      <c r="AY1399" s="204"/>
      <c r="AZ1399" s="204"/>
      <c r="BA1399" s="204"/>
      <c r="BB1399" s="204"/>
      <c r="BC1399" s="204"/>
      <c r="BD1399" s="204"/>
      <c r="BE1399" s="204"/>
      <c r="BF1399" s="204"/>
      <c r="BG1399" s="205"/>
      <c r="BH1399" s="204"/>
    </row>
    <row r="1400" spans="1:60" x14ac:dyDescent="0.2">
      <c r="A1400" s="200"/>
      <c r="B1400" s="192"/>
      <c r="C1400" s="201"/>
      <c r="D1400" s="193"/>
      <c r="E1400" s="193"/>
      <c r="F1400" s="206"/>
      <c r="G1400" s="201"/>
      <c r="H1400" s="194"/>
      <c r="I1400" s="206"/>
      <c r="J1400" s="206"/>
      <c r="K1400" s="206"/>
      <c r="L1400" s="206"/>
      <c r="M1400" s="206"/>
      <c r="N1400" s="206"/>
      <c r="O1400" s="206"/>
      <c r="P1400" s="206"/>
      <c r="Q1400" s="206"/>
      <c r="R1400" s="206"/>
      <c r="S1400" s="206"/>
      <c r="T1400" s="206"/>
      <c r="U1400" s="206"/>
      <c r="V1400" s="206"/>
      <c r="W1400" s="206"/>
      <c r="X1400" s="206"/>
      <c r="Y1400" s="206"/>
      <c r="Z1400" s="206"/>
      <c r="AA1400" s="206"/>
      <c r="AB1400" s="193"/>
      <c r="AC1400" s="204"/>
      <c r="AD1400" s="204" t="str">
        <f t="shared" si="148"/>
        <v xml:space="preserve"> </v>
      </c>
      <c r="AE1400" s="204"/>
      <c r="AF1400" s="204" t="str">
        <f t="shared" si="149"/>
        <v xml:space="preserve"> </v>
      </c>
      <c r="AG1400" s="204" t="str">
        <f t="shared" si="150"/>
        <v xml:space="preserve"> </v>
      </c>
      <c r="AH1400" s="204" t="str">
        <f>IF(OR(AC1400=" ",AC1400=0,AE1400=" ",AE1400=0)," ",IF(AND(AC1400=1,AE1400=5),"BAJO",IF(AND(AC1400=2,AE1400=5),"BAJO",IF(AND(AC1400=1,AE1400=10),"BAJO",IF(AND(AC1400=2,AE1400=10),"MODERADO",IF(AND(AC1400=1,AE1400=20),"MODERADO",IF(AND(AC1400=3,AE1400=5),"MODERADO",IF(AND(AC1400=4,AE1400=5),"MODERADO",IF(AND(AC1400=5,AE1400=5),"MODERADO",IF(AND(AC1400=2,AE1400=20),"ALTO",IF(AND(AC1400=3,AE1400=10),"ALTO",IF(AND(AC1400=4,AE1400=10),"ALTO",IF(AND(AC1400=5,AE1400=10),"ALTO",IF(AND(AC1400=3,AE1400=20),"EXTREMO",IF(AND(AC1400=4,AE1400=20),"EXTREMO",IF(AND(AC1400=5,AE1400=20),"EXTREMO",VLOOKUP(AG1400,[4]Evaluacion!A:B,2)))))))))))))))))</f>
        <v xml:space="preserve"> </v>
      </c>
      <c r="AI1400" s="213"/>
      <c r="AJ1400" s="214"/>
      <c r="AK1400" s="197"/>
      <c r="AL1400" s="197"/>
      <c r="AM1400" s="197"/>
      <c r="AN1400" s="197"/>
      <c r="AO1400" s="197"/>
      <c r="AP1400" s="197"/>
      <c r="AQ1400" s="197"/>
      <c r="AR1400" s="197"/>
      <c r="AS1400" s="213"/>
      <c r="AT1400" s="213"/>
      <c r="AU1400" s="213"/>
      <c r="AV1400" s="204"/>
      <c r="AW1400" s="213"/>
      <c r="AX1400" s="213"/>
      <c r="AY1400" s="204"/>
      <c r="AZ1400" s="204"/>
      <c r="BA1400" s="204"/>
      <c r="BB1400" s="204"/>
      <c r="BC1400" s="204"/>
      <c r="BD1400" s="204"/>
      <c r="BE1400" s="204"/>
      <c r="BF1400" s="204"/>
      <c r="BG1400" s="205"/>
      <c r="BH1400" s="204"/>
    </row>
    <row r="1401" spans="1:60" x14ac:dyDescent="0.2">
      <c r="A1401" s="200"/>
      <c r="B1401" s="192"/>
      <c r="C1401" s="201"/>
      <c r="D1401" s="193"/>
      <c r="E1401" s="193"/>
      <c r="F1401" s="206"/>
      <c r="G1401" s="201"/>
      <c r="H1401" s="194"/>
      <c r="I1401" s="206"/>
      <c r="J1401" s="206"/>
      <c r="K1401" s="206"/>
      <c r="L1401" s="206"/>
      <c r="M1401" s="206"/>
      <c r="N1401" s="206"/>
      <c r="O1401" s="206"/>
      <c r="P1401" s="206"/>
      <c r="Q1401" s="206"/>
      <c r="R1401" s="206"/>
      <c r="S1401" s="206"/>
      <c r="T1401" s="206"/>
      <c r="U1401" s="206"/>
      <c r="V1401" s="206"/>
      <c r="W1401" s="206"/>
      <c r="X1401" s="206"/>
      <c r="Y1401" s="206"/>
      <c r="Z1401" s="206"/>
      <c r="AA1401" s="206"/>
      <c r="AB1401" s="193"/>
      <c r="AC1401" s="204"/>
      <c r="AD1401" s="204" t="str">
        <f t="shared" si="148"/>
        <v xml:space="preserve"> </v>
      </c>
      <c r="AE1401" s="204"/>
      <c r="AF1401" s="204" t="str">
        <f t="shared" si="149"/>
        <v xml:space="preserve"> </v>
      </c>
      <c r="AG1401" s="204" t="str">
        <f t="shared" si="150"/>
        <v xml:space="preserve"> </v>
      </c>
      <c r="AH1401" s="204" t="str">
        <f>IF(OR(AC1401=" ",AC1401=0,AE1401=" ",AE1401=0)," ",IF(AND(AC1401=1,AE1401=5),"BAJO",IF(AND(AC1401=2,AE1401=5),"BAJO",IF(AND(AC1401=1,AE1401=10),"BAJO",IF(AND(AC1401=2,AE1401=10),"MODERADO",IF(AND(AC1401=1,AE1401=20),"MODERADO",IF(AND(AC1401=3,AE1401=5),"MODERADO",IF(AND(AC1401=4,AE1401=5),"MODERADO",IF(AND(AC1401=5,AE1401=5),"MODERADO",IF(AND(AC1401=2,AE1401=20),"ALTO",IF(AND(AC1401=3,AE1401=10),"ALTO",IF(AND(AC1401=4,AE1401=10),"ALTO",IF(AND(AC1401=5,AE1401=10),"ALTO",IF(AND(AC1401=3,AE1401=20),"EXTREMO",IF(AND(AC1401=4,AE1401=20),"EXTREMO",IF(AND(AC1401=5,AE1401=20),"EXTREMO",VLOOKUP(AG1401,[4]Evaluacion!A:B,2)))))))))))))))))</f>
        <v xml:space="preserve"> </v>
      </c>
      <c r="AI1401" s="213"/>
      <c r="AJ1401" s="214"/>
      <c r="AK1401" s="197"/>
      <c r="AL1401" s="197"/>
      <c r="AM1401" s="197"/>
      <c r="AN1401" s="197"/>
      <c r="AO1401" s="197"/>
      <c r="AP1401" s="197"/>
      <c r="AQ1401" s="197"/>
      <c r="AR1401" s="197"/>
      <c r="AS1401" s="213"/>
      <c r="AT1401" s="213"/>
      <c r="AU1401" s="213"/>
      <c r="AV1401" s="204"/>
      <c r="AW1401" s="213"/>
      <c r="AX1401" s="213"/>
      <c r="AY1401" s="204"/>
      <c r="AZ1401" s="204"/>
      <c r="BA1401" s="204"/>
      <c r="BB1401" s="204"/>
      <c r="BC1401" s="204"/>
      <c r="BD1401" s="204"/>
      <c r="BE1401" s="204"/>
      <c r="BF1401" s="204"/>
      <c r="BG1401" s="205"/>
      <c r="BH1401" s="204"/>
    </row>
    <row r="1402" spans="1:60" x14ac:dyDescent="0.2">
      <c r="A1402" s="200"/>
      <c r="B1402" s="192"/>
      <c r="C1402" s="201"/>
      <c r="D1402" s="193"/>
      <c r="E1402" s="193"/>
      <c r="F1402" s="206"/>
      <c r="G1402" s="201"/>
      <c r="H1402" s="194"/>
      <c r="I1402" s="206"/>
      <c r="J1402" s="206"/>
      <c r="K1402" s="206"/>
      <c r="L1402" s="206"/>
      <c r="M1402" s="206"/>
      <c r="N1402" s="206"/>
      <c r="O1402" s="206"/>
      <c r="P1402" s="206"/>
      <c r="Q1402" s="206"/>
      <c r="R1402" s="206"/>
      <c r="S1402" s="206"/>
      <c r="T1402" s="206"/>
      <c r="U1402" s="206"/>
      <c r="V1402" s="206"/>
      <c r="W1402" s="206"/>
      <c r="X1402" s="206"/>
      <c r="Y1402" s="206"/>
      <c r="Z1402" s="206"/>
      <c r="AA1402" s="206"/>
      <c r="AB1402" s="193"/>
      <c r="AC1402" s="204"/>
      <c r="AD1402" s="204" t="str">
        <f t="shared" si="148"/>
        <v xml:space="preserve"> </v>
      </c>
      <c r="AE1402" s="204"/>
      <c r="AF1402" s="204" t="str">
        <f t="shared" si="149"/>
        <v xml:space="preserve"> </v>
      </c>
      <c r="AG1402" s="204" t="str">
        <f t="shared" si="150"/>
        <v xml:space="preserve"> </v>
      </c>
      <c r="AH1402" s="204" t="str">
        <f>IF(OR(AC1402=" ",AC1402=0,AE1402=" ",AE1402=0)," ",IF(AND(AC1402=1,AE1402=5),"BAJO",IF(AND(AC1402=2,AE1402=5),"BAJO",IF(AND(AC1402=1,AE1402=10),"BAJO",IF(AND(AC1402=2,AE1402=10),"MODERADO",IF(AND(AC1402=1,AE1402=20),"MODERADO",IF(AND(AC1402=3,AE1402=5),"MODERADO",IF(AND(AC1402=4,AE1402=5),"MODERADO",IF(AND(AC1402=5,AE1402=5),"MODERADO",IF(AND(AC1402=2,AE1402=20),"ALTO",IF(AND(AC1402=3,AE1402=10),"ALTO",IF(AND(AC1402=4,AE1402=10),"ALTO",IF(AND(AC1402=5,AE1402=10),"ALTO",IF(AND(AC1402=3,AE1402=20),"EXTREMO",IF(AND(AC1402=4,AE1402=20),"EXTREMO",IF(AND(AC1402=5,AE1402=20),"EXTREMO",VLOOKUP(AG1402,[4]Evaluacion!A:B,2)))))))))))))))))</f>
        <v xml:space="preserve"> </v>
      </c>
      <c r="AI1402" s="213"/>
      <c r="AJ1402" s="214"/>
      <c r="AK1402" s="197"/>
      <c r="AL1402" s="197"/>
      <c r="AM1402" s="197"/>
      <c r="AN1402" s="197"/>
      <c r="AO1402" s="197"/>
      <c r="AP1402" s="197"/>
      <c r="AQ1402" s="197"/>
      <c r="AR1402" s="197"/>
      <c r="AS1402" s="213"/>
      <c r="AT1402" s="213"/>
      <c r="AU1402" s="213"/>
      <c r="AV1402" s="204"/>
      <c r="AW1402" s="213"/>
      <c r="AX1402" s="213"/>
      <c r="AY1402" s="204"/>
      <c r="AZ1402" s="204"/>
      <c r="BA1402" s="204"/>
      <c r="BB1402" s="204"/>
      <c r="BC1402" s="204"/>
      <c r="BD1402" s="204"/>
      <c r="BE1402" s="204"/>
      <c r="BF1402" s="204"/>
      <c r="BG1402" s="205"/>
      <c r="BH1402" s="204"/>
    </row>
    <row r="1403" spans="1:60" x14ac:dyDescent="0.2">
      <c r="A1403" s="200"/>
      <c r="B1403" s="192"/>
      <c r="C1403" s="201"/>
      <c r="D1403" s="193"/>
      <c r="E1403" s="193"/>
      <c r="F1403" s="206"/>
      <c r="G1403" s="201"/>
      <c r="H1403" s="194"/>
      <c r="I1403" s="206"/>
      <c r="J1403" s="206"/>
      <c r="K1403" s="206"/>
      <c r="L1403" s="206"/>
      <c r="M1403" s="206"/>
      <c r="N1403" s="206"/>
      <c r="O1403" s="206"/>
      <c r="P1403" s="206"/>
      <c r="Q1403" s="206"/>
      <c r="R1403" s="206"/>
      <c r="S1403" s="206"/>
      <c r="T1403" s="206"/>
      <c r="U1403" s="206"/>
      <c r="V1403" s="206"/>
      <c r="W1403" s="206"/>
      <c r="X1403" s="206"/>
      <c r="Y1403" s="206"/>
      <c r="Z1403" s="206"/>
      <c r="AA1403" s="206"/>
      <c r="AB1403" s="193"/>
      <c r="AC1403" s="204"/>
      <c r="AD1403" s="204" t="str">
        <f t="shared" si="148"/>
        <v xml:space="preserve"> </v>
      </c>
      <c r="AE1403" s="204"/>
      <c r="AF1403" s="204" t="str">
        <f t="shared" si="149"/>
        <v xml:space="preserve"> </v>
      </c>
      <c r="AG1403" s="204" t="str">
        <f t="shared" si="150"/>
        <v xml:space="preserve"> </v>
      </c>
      <c r="AH1403" s="204" t="str">
        <f>IF(OR(AC1403=" ",AC1403=0,AE1403=" ",AE1403=0)," ",IF(AND(AC1403=1,AE1403=5),"BAJO",IF(AND(AC1403=2,AE1403=5),"BAJO",IF(AND(AC1403=1,AE1403=10),"BAJO",IF(AND(AC1403=2,AE1403=10),"MODERADO",IF(AND(AC1403=1,AE1403=20),"MODERADO",IF(AND(AC1403=3,AE1403=5),"MODERADO",IF(AND(AC1403=4,AE1403=5),"MODERADO",IF(AND(AC1403=5,AE1403=5),"MODERADO",IF(AND(AC1403=2,AE1403=20),"ALTO",IF(AND(AC1403=3,AE1403=10),"ALTO",IF(AND(AC1403=4,AE1403=10),"ALTO",IF(AND(AC1403=5,AE1403=10),"ALTO",IF(AND(AC1403=3,AE1403=20),"EXTREMO",IF(AND(AC1403=4,AE1403=20),"EXTREMO",IF(AND(AC1403=5,AE1403=20),"EXTREMO",VLOOKUP(AG1403,[4]Evaluacion!A:B,2)))))))))))))))))</f>
        <v xml:space="preserve"> </v>
      </c>
      <c r="AI1403" s="213"/>
      <c r="AJ1403" s="214"/>
      <c r="AK1403" s="197"/>
      <c r="AL1403" s="197"/>
      <c r="AM1403" s="197"/>
      <c r="AN1403" s="197"/>
      <c r="AO1403" s="197"/>
      <c r="AP1403" s="197"/>
      <c r="AQ1403" s="197"/>
      <c r="AR1403" s="197"/>
      <c r="AS1403" s="213"/>
      <c r="AT1403" s="213"/>
      <c r="AU1403" s="213"/>
      <c r="AV1403" s="204"/>
      <c r="AW1403" s="213"/>
      <c r="AX1403" s="213"/>
      <c r="AY1403" s="204"/>
      <c r="AZ1403" s="204"/>
      <c r="BA1403" s="204"/>
      <c r="BB1403" s="204"/>
      <c r="BC1403" s="204"/>
      <c r="BD1403" s="204"/>
      <c r="BE1403" s="204"/>
      <c r="BF1403" s="204"/>
      <c r="BG1403" s="205"/>
      <c r="BH1403" s="204"/>
    </row>
    <row r="1404" spans="1:60" x14ac:dyDescent="0.2">
      <c r="A1404" s="200"/>
      <c r="B1404" s="192"/>
      <c r="C1404" s="201"/>
      <c r="D1404" s="193"/>
      <c r="E1404" s="193"/>
      <c r="F1404" s="206"/>
      <c r="G1404" s="201"/>
      <c r="H1404" s="194"/>
      <c r="I1404" s="206"/>
      <c r="J1404" s="206"/>
      <c r="K1404" s="206"/>
      <c r="L1404" s="206"/>
      <c r="M1404" s="206"/>
      <c r="N1404" s="206"/>
      <c r="O1404" s="206"/>
      <c r="P1404" s="206"/>
      <c r="Q1404" s="206"/>
      <c r="R1404" s="206"/>
      <c r="S1404" s="206"/>
      <c r="T1404" s="206"/>
      <c r="U1404" s="206"/>
      <c r="V1404" s="206"/>
      <c r="W1404" s="206"/>
      <c r="X1404" s="206"/>
      <c r="Y1404" s="206"/>
      <c r="Z1404" s="206"/>
      <c r="AA1404" s="206"/>
      <c r="AB1404" s="193"/>
      <c r="AC1404" s="204"/>
      <c r="AD1404" s="204" t="str">
        <f t="shared" si="148"/>
        <v xml:space="preserve"> </v>
      </c>
      <c r="AE1404" s="204"/>
      <c r="AF1404" s="204" t="str">
        <f t="shared" si="149"/>
        <v xml:space="preserve"> </v>
      </c>
      <c r="AG1404" s="204" t="str">
        <f t="shared" si="150"/>
        <v xml:space="preserve"> </v>
      </c>
      <c r="AH1404" s="204" t="str">
        <f>IF(OR(AC1404=" ",AC1404=0,AE1404=" ",AE1404=0)," ",IF(AND(AC1404=1,AE1404=5),"BAJO",IF(AND(AC1404=2,AE1404=5),"BAJO",IF(AND(AC1404=1,AE1404=10),"BAJO",IF(AND(AC1404=2,AE1404=10),"MODERADO",IF(AND(AC1404=1,AE1404=20),"MODERADO",IF(AND(AC1404=3,AE1404=5),"MODERADO",IF(AND(AC1404=4,AE1404=5),"MODERADO",IF(AND(AC1404=5,AE1404=5),"MODERADO",IF(AND(AC1404=2,AE1404=20),"ALTO",IF(AND(AC1404=3,AE1404=10),"ALTO",IF(AND(AC1404=4,AE1404=10),"ALTO",IF(AND(AC1404=5,AE1404=10),"ALTO",IF(AND(AC1404=3,AE1404=20),"EXTREMO",IF(AND(AC1404=4,AE1404=20),"EXTREMO",IF(AND(AC1404=5,AE1404=20),"EXTREMO",VLOOKUP(AG1404,[4]Evaluacion!A:B,2)))))))))))))))))</f>
        <v xml:space="preserve"> </v>
      </c>
      <c r="AI1404" s="213"/>
      <c r="AJ1404" s="214"/>
      <c r="AK1404" s="197"/>
      <c r="AL1404" s="197"/>
      <c r="AM1404" s="197"/>
      <c r="AN1404" s="197"/>
      <c r="AO1404" s="197"/>
      <c r="AP1404" s="197"/>
      <c r="AQ1404" s="197"/>
      <c r="AR1404" s="197"/>
      <c r="AS1404" s="213"/>
      <c r="AT1404" s="213"/>
      <c r="AU1404" s="213"/>
      <c r="AV1404" s="204"/>
      <c r="AW1404" s="213"/>
      <c r="AX1404" s="213"/>
      <c r="AY1404" s="204"/>
      <c r="AZ1404" s="204"/>
      <c r="BA1404" s="204"/>
      <c r="BB1404" s="204"/>
      <c r="BC1404" s="204"/>
      <c r="BD1404" s="204"/>
      <c r="BE1404" s="204"/>
      <c r="BF1404" s="204"/>
      <c r="BG1404" s="205"/>
      <c r="BH1404" s="204"/>
    </row>
    <row r="1405" spans="1:60" x14ac:dyDescent="0.2">
      <c r="A1405" s="200"/>
      <c r="B1405" s="192"/>
      <c r="C1405" s="201"/>
      <c r="D1405" s="193"/>
      <c r="E1405" s="193"/>
      <c r="F1405" s="206"/>
      <c r="G1405" s="201"/>
      <c r="H1405" s="194"/>
      <c r="I1405" s="206"/>
      <c r="J1405" s="206"/>
      <c r="K1405" s="206"/>
      <c r="L1405" s="206"/>
      <c r="M1405" s="206"/>
      <c r="N1405" s="206"/>
      <c r="O1405" s="206"/>
      <c r="P1405" s="206"/>
      <c r="Q1405" s="206"/>
      <c r="R1405" s="206"/>
      <c r="S1405" s="206"/>
      <c r="T1405" s="206"/>
      <c r="U1405" s="206"/>
      <c r="V1405" s="206"/>
      <c r="W1405" s="206"/>
      <c r="X1405" s="206"/>
      <c r="Y1405" s="206"/>
      <c r="Z1405" s="206"/>
      <c r="AA1405" s="206"/>
      <c r="AB1405" s="193"/>
      <c r="AC1405" s="204"/>
      <c r="AD1405" s="204" t="str">
        <f t="shared" si="148"/>
        <v xml:space="preserve"> </v>
      </c>
      <c r="AE1405" s="204"/>
      <c r="AF1405" s="204" t="str">
        <f t="shared" si="149"/>
        <v xml:space="preserve"> </v>
      </c>
      <c r="AG1405" s="204" t="str">
        <f t="shared" si="150"/>
        <v xml:space="preserve"> </v>
      </c>
      <c r="AH1405" s="204" t="str">
        <f>IF(OR(AC1405=" ",AC1405=0,AE1405=" ",AE1405=0)," ",IF(AND(AC1405=1,AE1405=5),"BAJO",IF(AND(AC1405=2,AE1405=5),"BAJO",IF(AND(AC1405=1,AE1405=10),"BAJO",IF(AND(AC1405=2,AE1405=10),"MODERADO",IF(AND(AC1405=1,AE1405=20),"MODERADO",IF(AND(AC1405=3,AE1405=5),"MODERADO",IF(AND(AC1405=4,AE1405=5),"MODERADO",IF(AND(AC1405=5,AE1405=5),"MODERADO",IF(AND(AC1405=2,AE1405=20),"ALTO",IF(AND(AC1405=3,AE1405=10),"ALTO",IF(AND(AC1405=4,AE1405=10),"ALTO",IF(AND(AC1405=5,AE1405=10),"ALTO",IF(AND(AC1405=3,AE1405=20),"EXTREMO",IF(AND(AC1405=4,AE1405=20),"EXTREMO",IF(AND(AC1405=5,AE1405=20),"EXTREMO",VLOOKUP(AG1405,[4]Evaluacion!A:B,2)))))))))))))))))</f>
        <v xml:space="preserve"> </v>
      </c>
      <c r="AI1405" s="213"/>
      <c r="AJ1405" s="214"/>
      <c r="AK1405" s="197"/>
      <c r="AL1405" s="197"/>
      <c r="AM1405" s="197"/>
      <c r="AN1405" s="197"/>
      <c r="AO1405" s="197"/>
      <c r="AP1405" s="197"/>
      <c r="AQ1405" s="197"/>
      <c r="AR1405" s="197"/>
      <c r="AS1405" s="213"/>
      <c r="AT1405" s="213"/>
      <c r="AU1405" s="213"/>
      <c r="AV1405" s="204"/>
      <c r="AW1405" s="213"/>
      <c r="AX1405" s="213"/>
      <c r="AY1405" s="204"/>
      <c r="AZ1405" s="204"/>
      <c r="BA1405" s="204"/>
      <c r="BB1405" s="204"/>
      <c r="BC1405" s="204"/>
      <c r="BD1405" s="204"/>
      <c r="BE1405" s="204"/>
      <c r="BF1405" s="204"/>
      <c r="BG1405" s="205"/>
      <c r="BH1405" s="204"/>
    </row>
    <row r="1406" spans="1:60" x14ac:dyDescent="0.2">
      <c r="A1406" s="200"/>
      <c r="B1406" s="192"/>
      <c r="C1406" s="201"/>
      <c r="D1406" s="193"/>
      <c r="E1406" s="193"/>
      <c r="F1406" s="206"/>
      <c r="G1406" s="201"/>
      <c r="H1406" s="194"/>
      <c r="I1406" s="206"/>
      <c r="J1406" s="206"/>
      <c r="K1406" s="206"/>
      <c r="L1406" s="206"/>
      <c r="M1406" s="206"/>
      <c r="N1406" s="206"/>
      <c r="O1406" s="206"/>
      <c r="P1406" s="206"/>
      <c r="Q1406" s="206"/>
      <c r="R1406" s="206"/>
      <c r="S1406" s="206"/>
      <c r="T1406" s="206"/>
      <c r="U1406" s="206"/>
      <c r="V1406" s="206"/>
      <c r="W1406" s="206"/>
      <c r="X1406" s="206"/>
      <c r="Y1406" s="206"/>
      <c r="Z1406" s="206"/>
      <c r="AA1406" s="206"/>
      <c r="AB1406" s="193"/>
      <c r="AC1406" s="204"/>
      <c r="AD1406" s="204" t="str">
        <f t="shared" si="148"/>
        <v xml:space="preserve"> </v>
      </c>
      <c r="AE1406" s="204"/>
      <c r="AF1406" s="204" t="str">
        <f t="shared" si="149"/>
        <v xml:space="preserve"> </v>
      </c>
      <c r="AG1406" s="204" t="str">
        <f t="shared" si="150"/>
        <v xml:space="preserve"> </v>
      </c>
      <c r="AH1406" s="204" t="str">
        <f>IF(OR(AC1406=" ",AC1406=0,AE1406=" ",AE1406=0)," ",IF(AND(AC1406=1,AE1406=5),"BAJO",IF(AND(AC1406=2,AE1406=5),"BAJO",IF(AND(AC1406=1,AE1406=10),"BAJO",IF(AND(AC1406=2,AE1406=10),"MODERADO",IF(AND(AC1406=1,AE1406=20),"MODERADO",IF(AND(AC1406=3,AE1406=5),"MODERADO",IF(AND(AC1406=4,AE1406=5),"MODERADO",IF(AND(AC1406=5,AE1406=5),"MODERADO",IF(AND(AC1406=2,AE1406=20),"ALTO",IF(AND(AC1406=3,AE1406=10),"ALTO",IF(AND(AC1406=4,AE1406=10),"ALTO",IF(AND(AC1406=5,AE1406=10),"ALTO",IF(AND(AC1406=3,AE1406=20),"EXTREMO",IF(AND(AC1406=4,AE1406=20),"EXTREMO",IF(AND(AC1406=5,AE1406=20),"EXTREMO",VLOOKUP(AG1406,[4]Evaluacion!A:B,2)))))))))))))))))</f>
        <v xml:space="preserve"> </v>
      </c>
      <c r="AI1406" s="213"/>
      <c r="AJ1406" s="214"/>
      <c r="AK1406" s="197"/>
      <c r="AL1406" s="197"/>
      <c r="AM1406" s="197"/>
      <c r="AN1406" s="197"/>
      <c r="AO1406" s="197"/>
      <c r="AP1406" s="197"/>
      <c r="AQ1406" s="197"/>
      <c r="AR1406" s="197"/>
      <c r="AS1406" s="213"/>
      <c r="AT1406" s="213"/>
      <c r="AU1406" s="213"/>
      <c r="AV1406" s="204"/>
      <c r="AW1406" s="213"/>
      <c r="AX1406" s="213"/>
      <c r="AY1406" s="204"/>
      <c r="AZ1406" s="204"/>
      <c r="BA1406" s="204"/>
      <c r="BB1406" s="204"/>
      <c r="BC1406" s="204"/>
      <c r="BD1406" s="204"/>
      <c r="BE1406" s="204"/>
      <c r="BF1406" s="204"/>
      <c r="BG1406" s="205"/>
      <c r="BH1406" s="204"/>
    </row>
    <row r="1407" spans="1:60" x14ac:dyDescent="0.2">
      <c r="A1407" s="200"/>
      <c r="B1407" s="192"/>
      <c r="C1407" s="201"/>
      <c r="D1407" s="193"/>
      <c r="E1407" s="193"/>
      <c r="F1407" s="206"/>
      <c r="G1407" s="201"/>
      <c r="H1407" s="194"/>
      <c r="I1407" s="206"/>
      <c r="J1407" s="206"/>
      <c r="K1407" s="206"/>
      <c r="L1407" s="206"/>
      <c r="M1407" s="206"/>
      <c r="N1407" s="206"/>
      <c r="O1407" s="206"/>
      <c r="P1407" s="206"/>
      <c r="Q1407" s="206"/>
      <c r="R1407" s="206"/>
      <c r="S1407" s="206"/>
      <c r="T1407" s="206"/>
      <c r="U1407" s="206"/>
      <c r="V1407" s="206"/>
      <c r="W1407" s="206"/>
      <c r="X1407" s="206"/>
      <c r="Y1407" s="206"/>
      <c r="Z1407" s="206"/>
      <c r="AA1407" s="206"/>
      <c r="AB1407" s="193"/>
      <c r="AC1407" s="204"/>
      <c r="AD1407" s="204" t="str">
        <f t="shared" si="148"/>
        <v xml:space="preserve"> </v>
      </c>
      <c r="AE1407" s="204"/>
      <c r="AF1407" s="204" t="str">
        <f t="shared" si="149"/>
        <v xml:space="preserve"> </v>
      </c>
      <c r="AG1407" s="204" t="str">
        <f t="shared" si="150"/>
        <v xml:space="preserve"> </v>
      </c>
      <c r="AH1407" s="204" t="str">
        <f>IF(OR(AC1407=" ",AC1407=0,AE1407=" ",AE1407=0)," ",IF(AND(AC1407=1,AE1407=5),"BAJO",IF(AND(AC1407=2,AE1407=5),"BAJO",IF(AND(AC1407=1,AE1407=10),"BAJO",IF(AND(AC1407=2,AE1407=10),"MODERADO",IF(AND(AC1407=1,AE1407=20),"MODERADO",IF(AND(AC1407=3,AE1407=5),"MODERADO",IF(AND(AC1407=4,AE1407=5),"MODERADO",IF(AND(AC1407=5,AE1407=5),"MODERADO",IF(AND(AC1407=2,AE1407=20),"ALTO",IF(AND(AC1407=3,AE1407=10),"ALTO",IF(AND(AC1407=4,AE1407=10),"ALTO",IF(AND(AC1407=5,AE1407=10),"ALTO",IF(AND(AC1407=3,AE1407=20),"EXTREMO",IF(AND(AC1407=4,AE1407=20),"EXTREMO",IF(AND(AC1407=5,AE1407=20),"EXTREMO",VLOOKUP(AG1407,[4]Evaluacion!A:B,2)))))))))))))))))</f>
        <v xml:space="preserve"> </v>
      </c>
      <c r="AI1407" s="213"/>
      <c r="AJ1407" s="214"/>
      <c r="AK1407" s="197"/>
      <c r="AL1407" s="197"/>
      <c r="AM1407" s="197"/>
      <c r="AN1407" s="197"/>
      <c r="AO1407" s="197"/>
      <c r="AP1407" s="197"/>
      <c r="AQ1407" s="197"/>
      <c r="AR1407" s="197"/>
      <c r="AS1407" s="213"/>
      <c r="AT1407" s="213"/>
      <c r="AU1407" s="213"/>
      <c r="AV1407" s="204"/>
      <c r="AW1407" s="213"/>
      <c r="AX1407" s="213"/>
      <c r="AY1407" s="204"/>
      <c r="AZ1407" s="204"/>
      <c r="BA1407" s="204"/>
      <c r="BB1407" s="204"/>
      <c r="BC1407" s="204"/>
      <c r="BD1407" s="204"/>
      <c r="BE1407" s="204"/>
      <c r="BF1407" s="204"/>
      <c r="BG1407" s="205"/>
      <c r="BH1407" s="204"/>
    </row>
    <row r="1408" spans="1:60" x14ac:dyDescent="0.2">
      <c r="A1408" s="200"/>
      <c r="B1408" s="192"/>
      <c r="C1408" s="201"/>
      <c r="D1408" s="193"/>
      <c r="E1408" s="193"/>
      <c r="F1408" s="206"/>
      <c r="G1408" s="201"/>
      <c r="H1408" s="194"/>
      <c r="I1408" s="206"/>
      <c r="J1408" s="206"/>
      <c r="K1408" s="206"/>
      <c r="L1408" s="206"/>
      <c r="M1408" s="206"/>
      <c r="N1408" s="206"/>
      <c r="O1408" s="206"/>
      <c r="P1408" s="206"/>
      <c r="Q1408" s="206"/>
      <c r="R1408" s="206"/>
      <c r="S1408" s="206"/>
      <c r="T1408" s="206"/>
      <c r="U1408" s="206"/>
      <c r="V1408" s="206"/>
      <c r="W1408" s="206"/>
      <c r="X1408" s="206"/>
      <c r="Y1408" s="206"/>
      <c r="Z1408" s="206"/>
      <c r="AA1408" s="206"/>
      <c r="AB1408" s="193"/>
      <c r="AC1408" s="204"/>
      <c r="AD1408" s="204" t="str">
        <f t="shared" si="148"/>
        <v xml:space="preserve"> </v>
      </c>
      <c r="AE1408" s="204"/>
      <c r="AF1408" s="204" t="str">
        <f t="shared" si="149"/>
        <v xml:space="preserve"> </v>
      </c>
      <c r="AG1408" s="204" t="str">
        <f t="shared" si="150"/>
        <v xml:space="preserve"> </v>
      </c>
      <c r="AH1408" s="204" t="str">
        <f>IF(OR(AC1408=" ",AC1408=0,AE1408=" ",AE1408=0)," ",IF(AND(AC1408=1,AE1408=5),"BAJO",IF(AND(AC1408=2,AE1408=5),"BAJO",IF(AND(AC1408=1,AE1408=10),"BAJO",IF(AND(AC1408=2,AE1408=10),"MODERADO",IF(AND(AC1408=1,AE1408=20),"MODERADO",IF(AND(AC1408=3,AE1408=5),"MODERADO",IF(AND(AC1408=4,AE1408=5),"MODERADO",IF(AND(AC1408=5,AE1408=5),"MODERADO",IF(AND(AC1408=2,AE1408=20),"ALTO",IF(AND(AC1408=3,AE1408=10),"ALTO",IF(AND(AC1408=4,AE1408=10),"ALTO",IF(AND(AC1408=5,AE1408=10),"ALTO",IF(AND(AC1408=3,AE1408=20),"EXTREMO",IF(AND(AC1408=4,AE1408=20),"EXTREMO",IF(AND(AC1408=5,AE1408=20),"EXTREMO",VLOOKUP(AG1408,[4]Evaluacion!A:B,2)))))))))))))))))</f>
        <v xml:space="preserve"> </v>
      </c>
      <c r="AI1408" s="213"/>
      <c r="AJ1408" s="214"/>
      <c r="AK1408" s="197"/>
      <c r="AL1408" s="197"/>
      <c r="AM1408" s="197"/>
      <c r="AN1408" s="197"/>
      <c r="AO1408" s="197"/>
      <c r="AP1408" s="197"/>
      <c r="AQ1408" s="197"/>
      <c r="AR1408" s="197"/>
      <c r="AS1408" s="213"/>
      <c r="AT1408" s="213"/>
      <c r="AU1408" s="213"/>
      <c r="AV1408" s="204"/>
      <c r="AW1408" s="213"/>
      <c r="AX1408" s="213"/>
      <c r="AY1408" s="204"/>
      <c r="AZ1408" s="204"/>
      <c r="BA1408" s="204"/>
      <c r="BB1408" s="204"/>
      <c r="BC1408" s="204"/>
      <c r="BD1408" s="204"/>
      <c r="BE1408" s="204"/>
      <c r="BF1408" s="204"/>
      <c r="BG1408" s="205"/>
      <c r="BH1408" s="204"/>
    </row>
    <row r="1409" spans="1:60" x14ac:dyDescent="0.2">
      <c r="A1409" s="200"/>
      <c r="B1409" s="192"/>
      <c r="C1409" s="201"/>
      <c r="D1409" s="193"/>
      <c r="E1409" s="193"/>
      <c r="F1409" s="206"/>
      <c r="G1409" s="201"/>
      <c r="H1409" s="194"/>
      <c r="I1409" s="206"/>
      <c r="J1409" s="206"/>
      <c r="K1409" s="206"/>
      <c r="L1409" s="206"/>
      <c r="M1409" s="206"/>
      <c r="N1409" s="206"/>
      <c r="O1409" s="206"/>
      <c r="P1409" s="206"/>
      <c r="Q1409" s="206"/>
      <c r="R1409" s="206"/>
      <c r="S1409" s="206"/>
      <c r="T1409" s="206"/>
      <c r="U1409" s="206"/>
      <c r="V1409" s="206"/>
      <c r="W1409" s="206"/>
      <c r="X1409" s="206"/>
      <c r="Y1409" s="206"/>
      <c r="Z1409" s="206"/>
      <c r="AA1409" s="206"/>
      <c r="AB1409" s="193"/>
      <c r="AC1409" s="204"/>
      <c r="AD1409" s="204" t="str">
        <f t="shared" si="148"/>
        <v xml:space="preserve"> </v>
      </c>
      <c r="AE1409" s="204"/>
      <c r="AF1409" s="204" t="str">
        <f t="shared" si="149"/>
        <v xml:space="preserve"> </v>
      </c>
      <c r="AG1409" s="204" t="str">
        <f t="shared" si="150"/>
        <v xml:space="preserve"> </v>
      </c>
      <c r="AH1409" s="204" t="str">
        <f>IF(OR(AC1409=" ",AC1409=0,AE1409=" ",AE1409=0)," ",IF(AND(AC1409=1,AE1409=5),"BAJO",IF(AND(AC1409=2,AE1409=5),"BAJO",IF(AND(AC1409=1,AE1409=10),"BAJO",IF(AND(AC1409=2,AE1409=10),"MODERADO",IF(AND(AC1409=1,AE1409=20),"MODERADO",IF(AND(AC1409=3,AE1409=5),"MODERADO",IF(AND(AC1409=4,AE1409=5),"MODERADO",IF(AND(AC1409=5,AE1409=5),"MODERADO",IF(AND(AC1409=2,AE1409=20),"ALTO",IF(AND(AC1409=3,AE1409=10),"ALTO",IF(AND(AC1409=4,AE1409=10),"ALTO",IF(AND(AC1409=5,AE1409=10),"ALTO",IF(AND(AC1409=3,AE1409=20),"EXTREMO",IF(AND(AC1409=4,AE1409=20),"EXTREMO",IF(AND(AC1409=5,AE1409=20),"EXTREMO",VLOOKUP(AG1409,[4]Evaluacion!A:B,2)))))))))))))))))</f>
        <v xml:space="preserve"> </v>
      </c>
      <c r="AI1409" s="213"/>
      <c r="AJ1409" s="214"/>
      <c r="AK1409" s="197"/>
      <c r="AL1409" s="197"/>
      <c r="AM1409" s="197"/>
      <c r="AN1409" s="197"/>
      <c r="AO1409" s="197"/>
      <c r="AP1409" s="197"/>
      <c r="AQ1409" s="197"/>
      <c r="AR1409" s="197"/>
      <c r="AS1409" s="213"/>
      <c r="AT1409" s="213"/>
      <c r="AU1409" s="213"/>
      <c r="AV1409" s="204"/>
      <c r="AW1409" s="213"/>
      <c r="AX1409" s="213"/>
      <c r="AY1409" s="204"/>
      <c r="AZ1409" s="204"/>
      <c r="BA1409" s="204"/>
      <c r="BB1409" s="204"/>
      <c r="BC1409" s="204"/>
      <c r="BD1409" s="204"/>
      <c r="BE1409" s="204"/>
      <c r="BF1409" s="204"/>
      <c r="BG1409" s="205"/>
      <c r="BH1409" s="204"/>
    </row>
    <row r="1410" spans="1:60" x14ac:dyDescent="0.2">
      <c r="A1410" s="200"/>
      <c r="B1410" s="192"/>
      <c r="C1410" s="201"/>
      <c r="D1410" s="193"/>
      <c r="E1410" s="193"/>
      <c r="F1410" s="206"/>
      <c r="G1410" s="201"/>
      <c r="H1410" s="194"/>
      <c r="I1410" s="206"/>
      <c r="J1410" s="206"/>
      <c r="K1410" s="206"/>
      <c r="L1410" s="206"/>
      <c r="M1410" s="206"/>
      <c r="N1410" s="206"/>
      <c r="O1410" s="206"/>
      <c r="P1410" s="206"/>
      <c r="Q1410" s="206"/>
      <c r="R1410" s="206"/>
      <c r="S1410" s="206"/>
      <c r="T1410" s="206"/>
      <c r="U1410" s="206"/>
      <c r="V1410" s="206"/>
      <c r="W1410" s="206"/>
      <c r="X1410" s="206"/>
      <c r="Y1410" s="206"/>
      <c r="Z1410" s="206"/>
      <c r="AA1410" s="206"/>
      <c r="AB1410" s="193"/>
      <c r="AC1410" s="204"/>
      <c r="AD1410" s="204" t="str">
        <f t="shared" si="148"/>
        <v xml:space="preserve"> </v>
      </c>
      <c r="AE1410" s="204"/>
      <c r="AF1410" s="204" t="str">
        <f t="shared" si="149"/>
        <v xml:space="preserve"> </v>
      </c>
      <c r="AG1410" s="204" t="str">
        <f t="shared" si="150"/>
        <v xml:space="preserve"> </v>
      </c>
      <c r="AH1410" s="204" t="str">
        <f>IF(OR(AC1410=" ",AC1410=0,AE1410=" ",AE1410=0)," ",IF(AND(AC1410=1,AE1410=5),"BAJO",IF(AND(AC1410=2,AE1410=5),"BAJO",IF(AND(AC1410=1,AE1410=10),"BAJO",IF(AND(AC1410=2,AE1410=10),"MODERADO",IF(AND(AC1410=1,AE1410=20),"MODERADO",IF(AND(AC1410=3,AE1410=5),"MODERADO",IF(AND(AC1410=4,AE1410=5),"MODERADO",IF(AND(AC1410=5,AE1410=5),"MODERADO",IF(AND(AC1410=2,AE1410=20),"ALTO",IF(AND(AC1410=3,AE1410=10),"ALTO",IF(AND(AC1410=4,AE1410=10),"ALTO",IF(AND(AC1410=5,AE1410=10),"ALTO",IF(AND(AC1410=3,AE1410=20),"EXTREMO",IF(AND(AC1410=4,AE1410=20),"EXTREMO",IF(AND(AC1410=5,AE1410=20),"EXTREMO",VLOOKUP(AG1410,[4]Evaluacion!A:B,2)))))))))))))))))</f>
        <v xml:space="preserve"> </v>
      </c>
      <c r="AI1410" s="213"/>
      <c r="AJ1410" s="214"/>
      <c r="AK1410" s="197"/>
      <c r="AL1410" s="197"/>
      <c r="AM1410" s="197"/>
      <c r="AN1410" s="197"/>
      <c r="AO1410" s="197"/>
      <c r="AP1410" s="197"/>
      <c r="AQ1410" s="197"/>
      <c r="AR1410" s="197"/>
      <c r="AS1410" s="213"/>
      <c r="AT1410" s="213"/>
      <c r="AU1410" s="213"/>
      <c r="AV1410" s="204"/>
      <c r="AW1410" s="213"/>
      <c r="AX1410" s="213"/>
      <c r="AY1410" s="204"/>
      <c r="AZ1410" s="204"/>
      <c r="BA1410" s="204"/>
      <c r="BB1410" s="204"/>
      <c r="BC1410" s="204"/>
      <c r="BD1410" s="204"/>
      <c r="BE1410" s="204"/>
      <c r="BF1410" s="204"/>
      <c r="BG1410" s="205"/>
      <c r="BH1410" s="204"/>
    </row>
    <row r="1411" spans="1:60" x14ac:dyDescent="0.2">
      <c r="A1411" s="200"/>
      <c r="B1411" s="192"/>
      <c r="C1411" s="201"/>
      <c r="D1411" s="193"/>
      <c r="E1411" s="193"/>
      <c r="F1411" s="206"/>
      <c r="G1411" s="201"/>
      <c r="H1411" s="194"/>
      <c r="I1411" s="206"/>
      <c r="J1411" s="206"/>
      <c r="K1411" s="206"/>
      <c r="L1411" s="206"/>
      <c r="M1411" s="206"/>
      <c r="N1411" s="206"/>
      <c r="O1411" s="206"/>
      <c r="P1411" s="206"/>
      <c r="Q1411" s="206"/>
      <c r="R1411" s="206"/>
      <c r="S1411" s="206"/>
      <c r="T1411" s="206"/>
      <c r="U1411" s="206"/>
      <c r="V1411" s="206"/>
      <c r="W1411" s="206"/>
      <c r="X1411" s="206"/>
      <c r="Y1411" s="206"/>
      <c r="Z1411" s="206"/>
      <c r="AA1411" s="206"/>
      <c r="AB1411" s="193"/>
      <c r="AC1411" s="204"/>
      <c r="AD1411" s="204" t="str">
        <f t="shared" si="148"/>
        <v xml:space="preserve"> </v>
      </c>
      <c r="AE1411" s="204"/>
      <c r="AF1411" s="204" t="str">
        <f t="shared" si="149"/>
        <v xml:space="preserve"> </v>
      </c>
      <c r="AG1411" s="204" t="str">
        <f t="shared" si="150"/>
        <v xml:space="preserve"> </v>
      </c>
      <c r="AH1411" s="204" t="str">
        <f>IF(OR(AC1411=" ",AC1411=0,AE1411=" ",AE1411=0)," ",IF(AND(AC1411=1,AE1411=5),"BAJO",IF(AND(AC1411=2,AE1411=5),"BAJO",IF(AND(AC1411=1,AE1411=10),"BAJO",IF(AND(AC1411=2,AE1411=10),"MODERADO",IF(AND(AC1411=1,AE1411=20),"MODERADO",IF(AND(AC1411=3,AE1411=5),"MODERADO",IF(AND(AC1411=4,AE1411=5),"MODERADO",IF(AND(AC1411=5,AE1411=5),"MODERADO",IF(AND(AC1411=2,AE1411=20),"ALTO",IF(AND(AC1411=3,AE1411=10),"ALTO",IF(AND(AC1411=4,AE1411=10),"ALTO",IF(AND(AC1411=5,AE1411=10),"ALTO",IF(AND(AC1411=3,AE1411=20),"EXTREMO",IF(AND(AC1411=4,AE1411=20),"EXTREMO",IF(AND(AC1411=5,AE1411=20),"EXTREMO",VLOOKUP(AG1411,[4]Evaluacion!A:B,2)))))))))))))))))</f>
        <v xml:space="preserve"> </v>
      </c>
      <c r="AI1411" s="213"/>
      <c r="AJ1411" s="214"/>
      <c r="AK1411" s="197"/>
      <c r="AL1411" s="197"/>
      <c r="AM1411" s="197"/>
      <c r="AN1411" s="197"/>
      <c r="AO1411" s="197"/>
      <c r="AP1411" s="197"/>
      <c r="AQ1411" s="197"/>
      <c r="AR1411" s="197"/>
      <c r="AS1411" s="213"/>
      <c r="AT1411" s="213"/>
      <c r="AU1411" s="213"/>
      <c r="AV1411" s="204"/>
      <c r="AW1411" s="213"/>
      <c r="AX1411" s="213"/>
      <c r="AY1411" s="204"/>
      <c r="AZ1411" s="204"/>
      <c r="BA1411" s="204"/>
      <c r="BB1411" s="204"/>
      <c r="BC1411" s="204"/>
      <c r="BD1411" s="204"/>
      <c r="BE1411" s="204"/>
      <c r="BF1411" s="204"/>
      <c r="BG1411" s="205"/>
      <c r="BH1411" s="204"/>
    </row>
    <row r="1412" spans="1:60" x14ac:dyDescent="0.2">
      <c r="A1412" s="200"/>
      <c r="B1412" s="192"/>
      <c r="C1412" s="201"/>
      <c r="D1412" s="193"/>
      <c r="E1412" s="193"/>
      <c r="F1412" s="206"/>
      <c r="G1412" s="201"/>
      <c r="H1412" s="194"/>
      <c r="I1412" s="206"/>
      <c r="J1412" s="206"/>
      <c r="K1412" s="206"/>
      <c r="L1412" s="206"/>
      <c r="M1412" s="206"/>
      <c r="N1412" s="206"/>
      <c r="O1412" s="206"/>
      <c r="P1412" s="206"/>
      <c r="Q1412" s="206"/>
      <c r="R1412" s="206"/>
      <c r="S1412" s="206"/>
      <c r="T1412" s="206"/>
      <c r="U1412" s="206"/>
      <c r="V1412" s="206"/>
      <c r="W1412" s="206"/>
      <c r="X1412" s="206"/>
      <c r="Y1412" s="206"/>
      <c r="Z1412" s="206"/>
      <c r="AA1412" s="206"/>
      <c r="AB1412" s="193"/>
      <c r="AC1412" s="204"/>
      <c r="AD1412" s="204" t="str">
        <f t="shared" si="148"/>
        <v xml:space="preserve"> </v>
      </c>
      <c r="AE1412" s="204"/>
      <c r="AF1412" s="204" t="str">
        <f t="shared" si="149"/>
        <v xml:space="preserve"> </v>
      </c>
      <c r="AG1412" s="204" t="str">
        <f t="shared" si="150"/>
        <v xml:space="preserve"> </v>
      </c>
      <c r="AH1412" s="204" t="str">
        <f>IF(OR(AC1412=" ",AC1412=0,AE1412=" ",AE1412=0)," ",IF(AND(AC1412=1,AE1412=5),"BAJO",IF(AND(AC1412=2,AE1412=5),"BAJO",IF(AND(AC1412=1,AE1412=10),"BAJO",IF(AND(AC1412=2,AE1412=10),"MODERADO",IF(AND(AC1412=1,AE1412=20),"MODERADO",IF(AND(AC1412=3,AE1412=5),"MODERADO",IF(AND(AC1412=4,AE1412=5),"MODERADO",IF(AND(AC1412=5,AE1412=5),"MODERADO",IF(AND(AC1412=2,AE1412=20),"ALTO",IF(AND(AC1412=3,AE1412=10),"ALTO",IF(AND(AC1412=4,AE1412=10),"ALTO",IF(AND(AC1412=5,AE1412=10),"ALTO",IF(AND(AC1412=3,AE1412=20),"EXTREMO",IF(AND(AC1412=4,AE1412=20),"EXTREMO",IF(AND(AC1412=5,AE1412=20),"EXTREMO",VLOOKUP(AG1412,[4]Evaluacion!A:B,2)))))))))))))))))</f>
        <v xml:space="preserve"> </v>
      </c>
      <c r="AI1412" s="213"/>
      <c r="AJ1412" s="214"/>
      <c r="AK1412" s="197"/>
      <c r="AL1412" s="197"/>
      <c r="AM1412" s="197"/>
      <c r="AN1412" s="197"/>
      <c r="AO1412" s="197"/>
      <c r="AP1412" s="197"/>
      <c r="AQ1412" s="197"/>
      <c r="AR1412" s="197"/>
      <c r="AS1412" s="213"/>
      <c r="AT1412" s="213"/>
      <c r="AU1412" s="213"/>
      <c r="AV1412" s="204"/>
      <c r="AW1412" s="213"/>
      <c r="AX1412" s="213"/>
      <c r="AY1412" s="204"/>
      <c r="AZ1412" s="204"/>
      <c r="BA1412" s="204"/>
      <c r="BB1412" s="204"/>
      <c r="BC1412" s="204"/>
      <c r="BD1412" s="204"/>
      <c r="BE1412" s="204"/>
      <c r="BF1412" s="204"/>
      <c r="BG1412" s="205"/>
      <c r="BH1412" s="204"/>
    </row>
    <row r="1413" spans="1:60" x14ac:dyDescent="0.2">
      <c r="A1413" s="200"/>
      <c r="B1413" s="192"/>
      <c r="C1413" s="201"/>
      <c r="D1413" s="193"/>
      <c r="E1413" s="193"/>
      <c r="F1413" s="206"/>
      <c r="G1413" s="201"/>
      <c r="H1413" s="194"/>
      <c r="I1413" s="206"/>
      <c r="J1413" s="206"/>
      <c r="K1413" s="206"/>
      <c r="L1413" s="206"/>
      <c r="M1413" s="206"/>
      <c r="N1413" s="206"/>
      <c r="O1413" s="206"/>
      <c r="P1413" s="206"/>
      <c r="Q1413" s="206"/>
      <c r="R1413" s="206"/>
      <c r="S1413" s="206"/>
      <c r="T1413" s="206"/>
      <c r="U1413" s="206"/>
      <c r="V1413" s="206"/>
      <c r="W1413" s="206"/>
      <c r="X1413" s="206"/>
      <c r="Y1413" s="206"/>
      <c r="Z1413" s="206"/>
      <c r="AA1413" s="206"/>
      <c r="AB1413" s="193"/>
      <c r="AC1413" s="204"/>
      <c r="AD1413" s="204" t="str">
        <f t="shared" si="148"/>
        <v xml:space="preserve"> </v>
      </c>
      <c r="AE1413" s="204"/>
      <c r="AF1413" s="204" t="str">
        <f t="shared" si="149"/>
        <v xml:space="preserve"> </v>
      </c>
      <c r="AG1413" s="204" t="str">
        <f t="shared" si="150"/>
        <v xml:space="preserve"> </v>
      </c>
      <c r="AH1413" s="204" t="str">
        <f>IF(OR(AC1413=" ",AC1413=0,AE1413=" ",AE1413=0)," ",IF(AND(AC1413=1,AE1413=5),"BAJO",IF(AND(AC1413=2,AE1413=5),"BAJO",IF(AND(AC1413=1,AE1413=10),"BAJO",IF(AND(AC1413=2,AE1413=10),"MODERADO",IF(AND(AC1413=1,AE1413=20),"MODERADO",IF(AND(AC1413=3,AE1413=5),"MODERADO",IF(AND(AC1413=4,AE1413=5),"MODERADO",IF(AND(AC1413=5,AE1413=5),"MODERADO",IF(AND(AC1413=2,AE1413=20),"ALTO",IF(AND(AC1413=3,AE1413=10),"ALTO",IF(AND(AC1413=4,AE1413=10),"ALTO",IF(AND(AC1413=5,AE1413=10),"ALTO",IF(AND(AC1413=3,AE1413=20),"EXTREMO",IF(AND(AC1413=4,AE1413=20),"EXTREMO",IF(AND(AC1413=5,AE1413=20),"EXTREMO",VLOOKUP(AG1413,[4]Evaluacion!A:B,2)))))))))))))))))</f>
        <v xml:space="preserve"> </v>
      </c>
      <c r="AI1413" s="213"/>
      <c r="AJ1413" s="214"/>
      <c r="AK1413" s="197"/>
      <c r="AL1413" s="197"/>
      <c r="AM1413" s="197"/>
      <c r="AN1413" s="197"/>
      <c r="AO1413" s="197"/>
      <c r="AP1413" s="197"/>
      <c r="AQ1413" s="197"/>
      <c r="AR1413" s="197"/>
      <c r="AS1413" s="213"/>
      <c r="AT1413" s="213"/>
      <c r="AU1413" s="213"/>
      <c r="AV1413" s="204"/>
      <c r="AW1413" s="213"/>
      <c r="AX1413" s="213"/>
      <c r="AY1413" s="204"/>
      <c r="AZ1413" s="204"/>
      <c r="BA1413" s="204"/>
      <c r="BB1413" s="204"/>
      <c r="BC1413" s="204"/>
      <c r="BD1413" s="204"/>
      <c r="BE1413" s="204"/>
      <c r="BF1413" s="204"/>
      <c r="BG1413" s="205"/>
      <c r="BH1413" s="204"/>
    </row>
    <row r="1414" spans="1:60" x14ac:dyDescent="0.2">
      <c r="A1414" s="200"/>
      <c r="B1414" s="192"/>
      <c r="C1414" s="201"/>
      <c r="D1414" s="193"/>
      <c r="E1414" s="193"/>
      <c r="F1414" s="206"/>
      <c r="G1414" s="201"/>
      <c r="H1414" s="194"/>
      <c r="I1414" s="206"/>
      <c r="J1414" s="206"/>
      <c r="K1414" s="206"/>
      <c r="L1414" s="206"/>
      <c r="M1414" s="206"/>
      <c r="N1414" s="206"/>
      <c r="O1414" s="206"/>
      <c r="P1414" s="206"/>
      <c r="Q1414" s="206"/>
      <c r="R1414" s="206"/>
      <c r="S1414" s="206"/>
      <c r="T1414" s="206"/>
      <c r="U1414" s="206"/>
      <c r="V1414" s="206"/>
      <c r="W1414" s="206"/>
      <c r="X1414" s="206"/>
      <c r="Y1414" s="206"/>
      <c r="Z1414" s="206"/>
      <c r="AA1414" s="206"/>
      <c r="AB1414" s="193"/>
      <c r="AC1414" s="204"/>
      <c r="AD1414" s="204" t="str">
        <f t="shared" si="148"/>
        <v xml:space="preserve"> </v>
      </c>
      <c r="AE1414" s="204"/>
      <c r="AF1414" s="204" t="str">
        <f t="shared" si="149"/>
        <v xml:space="preserve"> </v>
      </c>
      <c r="AG1414" s="204" t="str">
        <f t="shared" si="150"/>
        <v xml:space="preserve"> </v>
      </c>
      <c r="AH1414" s="204" t="str">
        <f>IF(OR(AC1414=" ",AC1414=0,AE1414=" ",AE1414=0)," ",IF(AND(AC1414=1,AE1414=5),"BAJO",IF(AND(AC1414=2,AE1414=5),"BAJO",IF(AND(AC1414=1,AE1414=10),"BAJO",IF(AND(AC1414=2,AE1414=10),"MODERADO",IF(AND(AC1414=1,AE1414=20),"MODERADO",IF(AND(AC1414=3,AE1414=5),"MODERADO",IF(AND(AC1414=4,AE1414=5),"MODERADO",IF(AND(AC1414=5,AE1414=5),"MODERADO",IF(AND(AC1414=2,AE1414=20),"ALTO",IF(AND(AC1414=3,AE1414=10),"ALTO",IF(AND(AC1414=4,AE1414=10),"ALTO",IF(AND(AC1414=5,AE1414=10),"ALTO",IF(AND(AC1414=3,AE1414=20),"EXTREMO",IF(AND(AC1414=4,AE1414=20),"EXTREMO",IF(AND(AC1414=5,AE1414=20),"EXTREMO",VLOOKUP(AG1414,[4]Evaluacion!A:B,2)))))))))))))))))</f>
        <v xml:space="preserve"> </v>
      </c>
      <c r="AI1414" s="213"/>
      <c r="AJ1414" s="214"/>
      <c r="AK1414" s="197"/>
      <c r="AL1414" s="197"/>
      <c r="AM1414" s="197"/>
      <c r="AN1414" s="197"/>
      <c r="AO1414" s="197"/>
      <c r="AP1414" s="197"/>
      <c r="AQ1414" s="197"/>
      <c r="AR1414" s="197"/>
      <c r="AS1414" s="213"/>
      <c r="AT1414" s="213"/>
      <c r="AU1414" s="213"/>
      <c r="AV1414" s="204"/>
      <c r="AW1414" s="213"/>
      <c r="AX1414" s="213"/>
      <c r="AY1414" s="204"/>
      <c r="AZ1414" s="204"/>
      <c r="BA1414" s="204"/>
      <c r="BB1414" s="204"/>
      <c r="BC1414" s="204"/>
      <c r="BD1414" s="204"/>
      <c r="BE1414" s="204"/>
      <c r="BF1414" s="204"/>
      <c r="BG1414" s="205"/>
      <c r="BH1414" s="204"/>
    </row>
    <row r="1415" spans="1:60" x14ac:dyDescent="0.2">
      <c r="A1415" s="200"/>
      <c r="B1415" s="192"/>
      <c r="C1415" s="201"/>
      <c r="D1415" s="193"/>
      <c r="E1415" s="193"/>
      <c r="F1415" s="206"/>
      <c r="G1415" s="201"/>
      <c r="H1415" s="194"/>
      <c r="I1415" s="206"/>
      <c r="J1415" s="206"/>
      <c r="K1415" s="206"/>
      <c r="L1415" s="206"/>
      <c r="M1415" s="206"/>
      <c r="N1415" s="206"/>
      <c r="O1415" s="206"/>
      <c r="P1415" s="206"/>
      <c r="Q1415" s="206"/>
      <c r="R1415" s="206"/>
      <c r="S1415" s="206"/>
      <c r="T1415" s="206"/>
      <c r="U1415" s="206"/>
      <c r="V1415" s="206"/>
      <c r="W1415" s="206"/>
      <c r="X1415" s="206"/>
      <c r="Y1415" s="206"/>
      <c r="Z1415" s="206"/>
      <c r="AA1415" s="206"/>
      <c r="AB1415" s="193"/>
      <c r="AC1415" s="204"/>
      <c r="AD1415" s="204" t="str">
        <f t="shared" si="148"/>
        <v xml:space="preserve"> </v>
      </c>
      <c r="AE1415" s="204"/>
      <c r="AF1415" s="204" t="str">
        <f t="shared" si="149"/>
        <v xml:space="preserve"> </v>
      </c>
      <c r="AG1415" s="204" t="str">
        <f t="shared" si="150"/>
        <v xml:space="preserve"> </v>
      </c>
      <c r="AH1415" s="204" t="str">
        <f>IF(OR(AC1415=" ",AC1415=0,AE1415=" ",AE1415=0)," ",IF(AND(AC1415=1,AE1415=5),"BAJO",IF(AND(AC1415=2,AE1415=5),"BAJO",IF(AND(AC1415=1,AE1415=10),"BAJO",IF(AND(AC1415=2,AE1415=10),"MODERADO",IF(AND(AC1415=1,AE1415=20),"MODERADO",IF(AND(AC1415=3,AE1415=5),"MODERADO",IF(AND(AC1415=4,AE1415=5),"MODERADO",IF(AND(AC1415=5,AE1415=5),"MODERADO",IF(AND(AC1415=2,AE1415=20),"ALTO",IF(AND(AC1415=3,AE1415=10),"ALTO",IF(AND(AC1415=4,AE1415=10),"ALTO",IF(AND(AC1415=5,AE1415=10),"ALTO",IF(AND(AC1415=3,AE1415=20),"EXTREMO",IF(AND(AC1415=4,AE1415=20),"EXTREMO",IF(AND(AC1415=5,AE1415=20),"EXTREMO",VLOOKUP(AG1415,[4]Evaluacion!A:B,2)))))))))))))))))</f>
        <v xml:space="preserve"> </v>
      </c>
      <c r="AI1415" s="213"/>
      <c r="AJ1415" s="214"/>
      <c r="AK1415" s="197"/>
      <c r="AL1415" s="197"/>
      <c r="AM1415" s="197"/>
      <c r="AN1415" s="197"/>
      <c r="AO1415" s="197"/>
      <c r="AP1415" s="197"/>
      <c r="AQ1415" s="197"/>
      <c r="AR1415" s="197"/>
      <c r="AS1415" s="213"/>
      <c r="AT1415" s="213"/>
      <c r="AU1415" s="213"/>
      <c r="AV1415" s="204"/>
      <c r="AW1415" s="213"/>
      <c r="AX1415" s="213"/>
      <c r="AY1415" s="204"/>
      <c r="AZ1415" s="204"/>
      <c r="BA1415" s="204"/>
      <c r="BB1415" s="204"/>
      <c r="BC1415" s="204"/>
      <c r="BD1415" s="204"/>
      <c r="BE1415" s="204"/>
      <c r="BF1415" s="204"/>
      <c r="BG1415" s="205"/>
      <c r="BH1415" s="204"/>
    </row>
    <row r="1416" spans="1:60" x14ac:dyDescent="0.2">
      <c r="A1416" s="200"/>
      <c r="B1416" s="192"/>
      <c r="C1416" s="201"/>
      <c r="D1416" s="193"/>
      <c r="E1416" s="193"/>
      <c r="F1416" s="206"/>
      <c r="G1416" s="201"/>
      <c r="H1416" s="194"/>
      <c r="I1416" s="206"/>
      <c r="J1416" s="206"/>
      <c r="K1416" s="206"/>
      <c r="L1416" s="206"/>
      <c r="M1416" s="206"/>
      <c r="N1416" s="206"/>
      <c r="O1416" s="206"/>
      <c r="P1416" s="206"/>
      <c r="Q1416" s="206"/>
      <c r="R1416" s="206"/>
      <c r="S1416" s="206"/>
      <c r="T1416" s="206"/>
      <c r="U1416" s="206"/>
      <c r="V1416" s="206"/>
      <c r="W1416" s="206"/>
      <c r="X1416" s="206"/>
      <c r="Y1416" s="206"/>
      <c r="Z1416" s="206"/>
      <c r="AA1416" s="206"/>
      <c r="AB1416" s="193"/>
      <c r="AC1416" s="204"/>
      <c r="AD1416" s="204" t="str">
        <f t="shared" si="148"/>
        <v xml:space="preserve"> </v>
      </c>
      <c r="AE1416" s="204"/>
      <c r="AF1416" s="204" t="str">
        <f t="shared" si="149"/>
        <v xml:space="preserve"> </v>
      </c>
      <c r="AG1416" s="204" t="str">
        <f t="shared" si="150"/>
        <v xml:space="preserve"> </v>
      </c>
      <c r="AH1416" s="204" t="str">
        <f>IF(OR(AC1416=" ",AC1416=0,AE1416=" ",AE1416=0)," ",IF(AND(AC1416=1,AE1416=5),"BAJO",IF(AND(AC1416=2,AE1416=5),"BAJO",IF(AND(AC1416=1,AE1416=10),"BAJO",IF(AND(AC1416=2,AE1416=10),"MODERADO",IF(AND(AC1416=1,AE1416=20),"MODERADO",IF(AND(AC1416=3,AE1416=5),"MODERADO",IF(AND(AC1416=4,AE1416=5),"MODERADO",IF(AND(AC1416=5,AE1416=5),"MODERADO",IF(AND(AC1416=2,AE1416=20),"ALTO",IF(AND(AC1416=3,AE1416=10),"ALTO",IF(AND(AC1416=4,AE1416=10),"ALTO",IF(AND(AC1416=5,AE1416=10),"ALTO",IF(AND(AC1416=3,AE1416=20),"EXTREMO",IF(AND(AC1416=4,AE1416=20),"EXTREMO",IF(AND(AC1416=5,AE1416=20),"EXTREMO",VLOOKUP(AG1416,[4]Evaluacion!A:B,2)))))))))))))))))</f>
        <v xml:space="preserve"> </v>
      </c>
      <c r="AI1416" s="213"/>
      <c r="AJ1416" s="214"/>
      <c r="AK1416" s="197"/>
      <c r="AL1416" s="197"/>
      <c r="AM1416" s="197"/>
      <c r="AN1416" s="197"/>
      <c r="AO1416" s="197"/>
      <c r="AP1416" s="197"/>
      <c r="AQ1416" s="197"/>
      <c r="AR1416" s="197"/>
      <c r="AS1416" s="213"/>
      <c r="AT1416" s="213"/>
      <c r="AU1416" s="213"/>
      <c r="AV1416" s="204"/>
      <c r="AW1416" s="213"/>
      <c r="AX1416" s="213"/>
      <c r="AY1416" s="204"/>
      <c r="AZ1416" s="204"/>
      <c r="BA1416" s="204"/>
      <c r="BB1416" s="204"/>
      <c r="BC1416" s="204"/>
      <c r="BD1416" s="204"/>
      <c r="BE1416" s="204"/>
      <c r="BF1416" s="204"/>
      <c r="BG1416" s="205"/>
      <c r="BH1416" s="204"/>
    </row>
    <row r="1417" spans="1:60" x14ac:dyDescent="0.2">
      <c r="A1417" s="200"/>
      <c r="B1417" s="192"/>
      <c r="C1417" s="201"/>
      <c r="D1417" s="193"/>
      <c r="E1417" s="193"/>
      <c r="F1417" s="206"/>
      <c r="G1417" s="201"/>
      <c r="H1417" s="194"/>
      <c r="I1417" s="206"/>
      <c r="J1417" s="206"/>
      <c r="K1417" s="206"/>
      <c r="L1417" s="206"/>
      <c r="M1417" s="206"/>
      <c r="N1417" s="206"/>
      <c r="O1417" s="206"/>
      <c r="P1417" s="206"/>
      <c r="Q1417" s="206"/>
      <c r="R1417" s="206"/>
      <c r="S1417" s="206"/>
      <c r="T1417" s="206"/>
      <c r="U1417" s="206"/>
      <c r="V1417" s="206"/>
      <c r="W1417" s="206"/>
      <c r="X1417" s="206"/>
      <c r="Y1417" s="206"/>
      <c r="Z1417" s="206"/>
      <c r="AA1417" s="206"/>
      <c r="AB1417" s="193"/>
      <c r="AC1417" s="204"/>
      <c r="AD1417" s="204" t="str">
        <f t="shared" si="148"/>
        <v xml:space="preserve"> </v>
      </c>
      <c r="AE1417" s="204"/>
      <c r="AF1417" s="204" t="str">
        <f t="shared" si="149"/>
        <v xml:space="preserve"> </v>
      </c>
      <c r="AG1417" s="204" t="str">
        <f t="shared" si="150"/>
        <v xml:space="preserve"> </v>
      </c>
      <c r="AH1417" s="204" t="str">
        <f>IF(OR(AC1417=" ",AC1417=0,AE1417=" ",AE1417=0)," ",IF(AND(AC1417=1,AE1417=5),"BAJO",IF(AND(AC1417=2,AE1417=5),"BAJO",IF(AND(AC1417=1,AE1417=10),"BAJO",IF(AND(AC1417=2,AE1417=10),"MODERADO",IF(AND(AC1417=1,AE1417=20),"MODERADO",IF(AND(AC1417=3,AE1417=5),"MODERADO",IF(AND(AC1417=4,AE1417=5),"MODERADO",IF(AND(AC1417=5,AE1417=5),"MODERADO",IF(AND(AC1417=2,AE1417=20),"ALTO",IF(AND(AC1417=3,AE1417=10),"ALTO",IF(AND(AC1417=4,AE1417=10),"ALTO",IF(AND(AC1417=5,AE1417=10),"ALTO",IF(AND(AC1417=3,AE1417=20),"EXTREMO",IF(AND(AC1417=4,AE1417=20),"EXTREMO",IF(AND(AC1417=5,AE1417=20),"EXTREMO",VLOOKUP(AG1417,[4]Evaluacion!A:B,2)))))))))))))))))</f>
        <v xml:space="preserve"> </v>
      </c>
      <c r="AI1417" s="213"/>
      <c r="AJ1417" s="214"/>
      <c r="AK1417" s="197"/>
      <c r="AL1417" s="197"/>
      <c r="AM1417" s="197"/>
      <c r="AN1417" s="197"/>
      <c r="AO1417" s="197"/>
      <c r="AP1417" s="197"/>
      <c r="AQ1417" s="197"/>
      <c r="AR1417" s="197"/>
      <c r="AS1417" s="213"/>
      <c r="AT1417" s="213"/>
      <c r="AU1417" s="213"/>
      <c r="AV1417" s="204"/>
      <c r="AW1417" s="213"/>
      <c r="AX1417" s="213"/>
      <c r="AY1417" s="204"/>
      <c r="AZ1417" s="204"/>
      <c r="BA1417" s="204"/>
      <c r="BB1417" s="204"/>
      <c r="BC1417" s="204"/>
      <c r="BD1417" s="204"/>
      <c r="BE1417" s="204"/>
      <c r="BF1417" s="204"/>
      <c r="BG1417" s="205"/>
      <c r="BH1417" s="204"/>
    </row>
    <row r="1418" spans="1:60" x14ac:dyDescent="0.2">
      <c r="A1418" s="200"/>
      <c r="B1418" s="192"/>
      <c r="C1418" s="201"/>
      <c r="D1418" s="193"/>
      <c r="E1418" s="193"/>
      <c r="F1418" s="206"/>
      <c r="G1418" s="201"/>
      <c r="H1418" s="194"/>
      <c r="I1418" s="206"/>
      <c r="J1418" s="206"/>
      <c r="K1418" s="206"/>
      <c r="L1418" s="206"/>
      <c r="M1418" s="206"/>
      <c r="N1418" s="206"/>
      <c r="O1418" s="206"/>
      <c r="P1418" s="206"/>
      <c r="Q1418" s="206"/>
      <c r="R1418" s="206"/>
      <c r="S1418" s="206"/>
      <c r="T1418" s="206"/>
      <c r="U1418" s="206"/>
      <c r="V1418" s="206"/>
      <c r="W1418" s="206"/>
      <c r="X1418" s="206"/>
      <c r="Y1418" s="206"/>
      <c r="Z1418" s="206"/>
      <c r="AA1418" s="206"/>
      <c r="AB1418" s="193"/>
      <c r="AC1418" s="204"/>
      <c r="AD1418" s="204" t="str">
        <f t="shared" si="148"/>
        <v xml:space="preserve"> </v>
      </c>
      <c r="AE1418" s="204"/>
      <c r="AF1418" s="204" t="str">
        <f t="shared" si="149"/>
        <v xml:space="preserve"> </v>
      </c>
      <c r="AG1418" s="204" t="str">
        <f t="shared" si="150"/>
        <v xml:space="preserve"> </v>
      </c>
      <c r="AH1418" s="204" t="str">
        <f>IF(OR(AC1418=" ",AC1418=0,AE1418=" ",AE1418=0)," ",IF(AND(AC1418=1,AE1418=5),"BAJO",IF(AND(AC1418=2,AE1418=5),"BAJO",IF(AND(AC1418=1,AE1418=10),"BAJO",IF(AND(AC1418=2,AE1418=10),"MODERADO",IF(AND(AC1418=1,AE1418=20),"MODERADO",IF(AND(AC1418=3,AE1418=5),"MODERADO",IF(AND(AC1418=4,AE1418=5),"MODERADO",IF(AND(AC1418=5,AE1418=5),"MODERADO",IF(AND(AC1418=2,AE1418=20),"ALTO",IF(AND(AC1418=3,AE1418=10),"ALTO",IF(AND(AC1418=4,AE1418=10),"ALTO",IF(AND(AC1418=5,AE1418=10),"ALTO",IF(AND(AC1418=3,AE1418=20),"EXTREMO",IF(AND(AC1418=4,AE1418=20),"EXTREMO",IF(AND(AC1418=5,AE1418=20),"EXTREMO",VLOOKUP(AG1418,[4]Evaluacion!A:B,2)))))))))))))))))</f>
        <v xml:space="preserve"> </v>
      </c>
      <c r="AI1418" s="213"/>
      <c r="AJ1418" s="214"/>
      <c r="AK1418" s="197"/>
      <c r="AL1418" s="197"/>
      <c r="AM1418" s="197"/>
      <c r="AN1418" s="197"/>
      <c r="AO1418" s="197"/>
      <c r="AP1418" s="197"/>
      <c r="AQ1418" s="197"/>
      <c r="AR1418" s="197"/>
      <c r="AS1418" s="213"/>
      <c r="AT1418" s="213"/>
      <c r="AU1418" s="213"/>
      <c r="AV1418" s="204"/>
      <c r="AW1418" s="213"/>
      <c r="AX1418" s="213"/>
      <c r="AY1418" s="204"/>
      <c r="AZ1418" s="204"/>
      <c r="BA1418" s="204"/>
      <c r="BB1418" s="204"/>
      <c r="BC1418" s="204"/>
      <c r="BD1418" s="204"/>
      <c r="BE1418" s="204"/>
      <c r="BF1418" s="204"/>
      <c r="BG1418" s="205"/>
      <c r="BH1418" s="204"/>
    </row>
    <row r="1419" spans="1:60" x14ac:dyDescent="0.2">
      <c r="A1419" s="200"/>
      <c r="B1419" s="192"/>
      <c r="C1419" s="201"/>
      <c r="D1419" s="193"/>
      <c r="E1419" s="193"/>
      <c r="F1419" s="206"/>
      <c r="G1419" s="201"/>
      <c r="H1419" s="194"/>
      <c r="I1419" s="206"/>
      <c r="J1419" s="206"/>
      <c r="K1419" s="206"/>
      <c r="L1419" s="206"/>
      <c r="M1419" s="206"/>
      <c r="N1419" s="206"/>
      <c r="O1419" s="206"/>
      <c r="P1419" s="206"/>
      <c r="Q1419" s="206"/>
      <c r="R1419" s="206"/>
      <c r="S1419" s="206"/>
      <c r="T1419" s="206"/>
      <c r="U1419" s="206"/>
      <c r="V1419" s="206"/>
      <c r="W1419" s="206"/>
      <c r="X1419" s="206"/>
      <c r="Y1419" s="206"/>
      <c r="Z1419" s="206"/>
      <c r="AA1419" s="206"/>
      <c r="AB1419" s="193"/>
      <c r="AC1419" s="204"/>
      <c r="AD1419" s="204" t="str">
        <f t="shared" si="148"/>
        <v xml:space="preserve"> </v>
      </c>
      <c r="AE1419" s="204"/>
      <c r="AF1419" s="204" t="str">
        <f t="shared" si="149"/>
        <v xml:space="preserve"> </v>
      </c>
      <c r="AG1419" s="204" t="str">
        <f t="shared" si="150"/>
        <v xml:space="preserve"> </v>
      </c>
      <c r="AH1419" s="204" t="str">
        <f>IF(OR(AC1419=" ",AC1419=0,AE1419=" ",AE1419=0)," ",IF(AND(AC1419=1,AE1419=5),"BAJO",IF(AND(AC1419=2,AE1419=5),"BAJO",IF(AND(AC1419=1,AE1419=10),"BAJO",IF(AND(AC1419=2,AE1419=10),"MODERADO",IF(AND(AC1419=1,AE1419=20),"MODERADO",IF(AND(AC1419=3,AE1419=5),"MODERADO",IF(AND(AC1419=4,AE1419=5),"MODERADO",IF(AND(AC1419=5,AE1419=5),"MODERADO",IF(AND(AC1419=2,AE1419=20),"ALTO",IF(AND(AC1419=3,AE1419=10),"ALTO",IF(AND(AC1419=4,AE1419=10),"ALTO",IF(AND(AC1419=5,AE1419=10),"ALTO",IF(AND(AC1419=3,AE1419=20),"EXTREMO",IF(AND(AC1419=4,AE1419=20),"EXTREMO",IF(AND(AC1419=5,AE1419=20),"EXTREMO",VLOOKUP(AG1419,[4]Evaluacion!A:B,2)))))))))))))))))</f>
        <v xml:space="preserve"> </v>
      </c>
      <c r="AI1419" s="213"/>
      <c r="AJ1419" s="214"/>
      <c r="AK1419" s="197"/>
      <c r="AL1419" s="197"/>
      <c r="AM1419" s="197"/>
      <c r="AN1419" s="197"/>
      <c r="AO1419" s="197"/>
      <c r="AP1419" s="197"/>
      <c r="AQ1419" s="197"/>
      <c r="AR1419" s="197"/>
      <c r="AS1419" s="213"/>
      <c r="AT1419" s="213"/>
      <c r="AU1419" s="213"/>
      <c r="AV1419" s="204"/>
      <c r="AW1419" s="213"/>
      <c r="AX1419" s="213"/>
      <c r="AY1419" s="204"/>
      <c r="AZ1419" s="204"/>
      <c r="BA1419" s="204"/>
      <c r="BB1419" s="204"/>
      <c r="BC1419" s="204"/>
      <c r="BD1419" s="204"/>
      <c r="BE1419" s="204"/>
      <c r="BF1419" s="204"/>
      <c r="BG1419" s="205"/>
      <c r="BH1419" s="204"/>
    </row>
    <row r="1420" spans="1:60" x14ac:dyDescent="0.2">
      <c r="A1420" s="200"/>
      <c r="B1420" s="192"/>
      <c r="C1420" s="201"/>
      <c r="D1420" s="193"/>
      <c r="E1420" s="193"/>
      <c r="F1420" s="206"/>
      <c r="G1420" s="201"/>
      <c r="H1420" s="194"/>
      <c r="I1420" s="206"/>
      <c r="J1420" s="206"/>
      <c r="K1420" s="206"/>
      <c r="L1420" s="206"/>
      <c r="M1420" s="206"/>
      <c r="N1420" s="206"/>
      <c r="O1420" s="206"/>
      <c r="P1420" s="206"/>
      <c r="Q1420" s="206"/>
      <c r="R1420" s="206"/>
      <c r="S1420" s="206"/>
      <c r="T1420" s="206"/>
      <c r="U1420" s="206"/>
      <c r="V1420" s="206"/>
      <c r="W1420" s="206"/>
      <c r="X1420" s="206"/>
      <c r="Y1420" s="206"/>
      <c r="Z1420" s="206"/>
      <c r="AA1420" s="206"/>
      <c r="AB1420" s="193"/>
      <c r="AC1420" s="204"/>
      <c r="AD1420" s="204" t="str">
        <f t="shared" si="148"/>
        <v xml:space="preserve"> </v>
      </c>
      <c r="AE1420" s="204"/>
      <c r="AF1420" s="204" t="str">
        <f t="shared" si="149"/>
        <v xml:space="preserve"> </v>
      </c>
      <c r="AG1420" s="204" t="str">
        <f t="shared" si="150"/>
        <v xml:space="preserve"> </v>
      </c>
      <c r="AH1420" s="204" t="str">
        <f>IF(OR(AC1420=" ",AC1420=0,AE1420=" ",AE1420=0)," ",IF(AND(AC1420=1,AE1420=5),"BAJO",IF(AND(AC1420=2,AE1420=5),"BAJO",IF(AND(AC1420=1,AE1420=10),"BAJO",IF(AND(AC1420=2,AE1420=10),"MODERADO",IF(AND(AC1420=1,AE1420=20),"MODERADO",IF(AND(AC1420=3,AE1420=5),"MODERADO",IF(AND(AC1420=4,AE1420=5),"MODERADO",IF(AND(AC1420=5,AE1420=5),"MODERADO",IF(AND(AC1420=2,AE1420=20),"ALTO",IF(AND(AC1420=3,AE1420=10),"ALTO",IF(AND(AC1420=4,AE1420=10),"ALTO",IF(AND(AC1420=5,AE1420=10),"ALTO",IF(AND(AC1420=3,AE1420=20),"EXTREMO",IF(AND(AC1420=4,AE1420=20),"EXTREMO",IF(AND(AC1420=5,AE1420=20),"EXTREMO",VLOOKUP(AG1420,[4]Evaluacion!A:B,2)))))))))))))))))</f>
        <v xml:space="preserve"> </v>
      </c>
      <c r="AI1420" s="213"/>
      <c r="AJ1420" s="214"/>
      <c r="AK1420" s="197"/>
      <c r="AL1420" s="197"/>
      <c r="AM1420" s="197"/>
      <c r="AN1420" s="197"/>
      <c r="AO1420" s="197"/>
      <c r="AP1420" s="197"/>
      <c r="AQ1420" s="197"/>
      <c r="AR1420" s="197"/>
      <c r="AS1420" s="213"/>
      <c r="AT1420" s="213"/>
      <c r="AU1420" s="213"/>
      <c r="AV1420" s="204"/>
      <c r="AW1420" s="213"/>
      <c r="AX1420" s="213"/>
      <c r="AY1420" s="204"/>
      <c r="AZ1420" s="204"/>
      <c r="BA1420" s="204"/>
      <c r="BB1420" s="204"/>
      <c r="BC1420" s="204"/>
      <c r="BD1420" s="204"/>
      <c r="BE1420" s="204"/>
      <c r="BF1420" s="204"/>
      <c r="BG1420" s="205"/>
      <c r="BH1420" s="204"/>
    </row>
    <row r="1421" spans="1:60" x14ac:dyDescent="0.2">
      <c r="A1421" s="200"/>
      <c r="B1421" s="192"/>
      <c r="C1421" s="201"/>
      <c r="D1421" s="193"/>
      <c r="E1421" s="193"/>
      <c r="F1421" s="206"/>
      <c r="G1421" s="201"/>
      <c r="H1421" s="194"/>
      <c r="I1421" s="206"/>
      <c r="J1421" s="206"/>
      <c r="K1421" s="206"/>
      <c r="L1421" s="206"/>
      <c r="M1421" s="206"/>
      <c r="N1421" s="206"/>
      <c r="O1421" s="206"/>
      <c r="P1421" s="206"/>
      <c r="Q1421" s="206"/>
      <c r="R1421" s="206"/>
      <c r="S1421" s="206"/>
      <c r="T1421" s="206"/>
      <c r="U1421" s="206"/>
      <c r="V1421" s="206"/>
      <c r="W1421" s="206"/>
      <c r="X1421" s="206"/>
      <c r="Y1421" s="206"/>
      <c r="Z1421" s="206"/>
      <c r="AA1421" s="206"/>
      <c r="AB1421" s="193"/>
      <c r="AC1421" s="204"/>
      <c r="AD1421" s="204" t="str">
        <f t="shared" si="148"/>
        <v xml:space="preserve"> </v>
      </c>
      <c r="AE1421" s="204"/>
      <c r="AF1421" s="204" t="str">
        <f t="shared" si="149"/>
        <v xml:space="preserve"> </v>
      </c>
      <c r="AG1421" s="204" t="str">
        <f t="shared" si="150"/>
        <v xml:space="preserve"> </v>
      </c>
      <c r="AH1421" s="204" t="str">
        <f>IF(OR(AC1421=" ",AC1421=0,AE1421=" ",AE1421=0)," ",IF(AND(AC1421=1,AE1421=5),"BAJO",IF(AND(AC1421=2,AE1421=5),"BAJO",IF(AND(AC1421=1,AE1421=10),"BAJO",IF(AND(AC1421=2,AE1421=10),"MODERADO",IF(AND(AC1421=1,AE1421=20),"MODERADO",IF(AND(AC1421=3,AE1421=5),"MODERADO",IF(AND(AC1421=4,AE1421=5),"MODERADO",IF(AND(AC1421=5,AE1421=5),"MODERADO",IF(AND(AC1421=2,AE1421=20),"ALTO",IF(AND(AC1421=3,AE1421=10),"ALTO",IF(AND(AC1421=4,AE1421=10),"ALTO",IF(AND(AC1421=5,AE1421=10),"ALTO",IF(AND(AC1421=3,AE1421=20),"EXTREMO",IF(AND(AC1421=4,AE1421=20),"EXTREMO",IF(AND(AC1421=5,AE1421=20),"EXTREMO",VLOOKUP(AG1421,[4]Evaluacion!A:B,2)))))))))))))))))</f>
        <v xml:space="preserve"> </v>
      </c>
      <c r="AI1421" s="213"/>
      <c r="AJ1421" s="214"/>
      <c r="AK1421" s="197"/>
      <c r="AL1421" s="197"/>
      <c r="AM1421" s="197"/>
      <c r="AN1421" s="197"/>
      <c r="AO1421" s="197"/>
      <c r="AP1421" s="197"/>
      <c r="AQ1421" s="197"/>
      <c r="AR1421" s="197"/>
      <c r="AS1421" s="213"/>
      <c r="AT1421" s="213"/>
      <c r="AU1421" s="213"/>
      <c r="AV1421" s="204"/>
      <c r="AW1421" s="213"/>
      <c r="AX1421" s="213"/>
      <c r="AY1421" s="204"/>
      <c r="AZ1421" s="204"/>
      <c r="BA1421" s="204"/>
      <c r="BB1421" s="204"/>
      <c r="BC1421" s="204"/>
      <c r="BD1421" s="204"/>
      <c r="BE1421" s="204"/>
      <c r="BF1421" s="204"/>
      <c r="BG1421" s="205"/>
      <c r="BH1421" s="204"/>
    </row>
    <row r="1422" spans="1:60" x14ac:dyDescent="0.2">
      <c r="A1422" s="200"/>
      <c r="B1422" s="192"/>
      <c r="C1422" s="201"/>
      <c r="D1422" s="193"/>
      <c r="E1422" s="193"/>
      <c r="F1422" s="206"/>
      <c r="G1422" s="201"/>
      <c r="H1422" s="194"/>
      <c r="I1422" s="206"/>
      <c r="J1422" s="206"/>
      <c r="K1422" s="206"/>
      <c r="L1422" s="206"/>
      <c r="M1422" s="206"/>
      <c r="N1422" s="206"/>
      <c r="O1422" s="206"/>
      <c r="P1422" s="206"/>
      <c r="Q1422" s="206"/>
      <c r="R1422" s="206"/>
      <c r="S1422" s="206"/>
      <c r="T1422" s="206"/>
      <c r="U1422" s="206"/>
      <c r="V1422" s="206"/>
      <c r="W1422" s="206"/>
      <c r="X1422" s="206"/>
      <c r="Y1422" s="206"/>
      <c r="Z1422" s="206"/>
      <c r="AA1422" s="206"/>
      <c r="AB1422" s="193"/>
      <c r="AC1422" s="204"/>
      <c r="AD1422" s="204" t="str">
        <f t="shared" si="148"/>
        <v xml:space="preserve"> </v>
      </c>
      <c r="AE1422" s="204"/>
      <c r="AF1422" s="204" t="str">
        <f t="shared" si="149"/>
        <v xml:space="preserve"> </v>
      </c>
      <c r="AG1422" s="204" t="str">
        <f t="shared" si="150"/>
        <v xml:space="preserve"> </v>
      </c>
      <c r="AH1422" s="204" t="str">
        <f>IF(OR(AC1422=" ",AC1422=0,AE1422=" ",AE1422=0)," ",IF(AND(AC1422=1,AE1422=5),"BAJO",IF(AND(AC1422=2,AE1422=5),"BAJO",IF(AND(AC1422=1,AE1422=10),"BAJO",IF(AND(AC1422=2,AE1422=10),"MODERADO",IF(AND(AC1422=1,AE1422=20),"MODERADO",IF(AND(AC1422=3,AE1422=5),"MODERADO",IF(AND(AC1422=4,AE1422=5),"MODERADO",IF(AND(AC1422=5,AE1422=5),"MODERADO",IF(AND(AC1422=2,AE1422=20),"ALTO",IF(AND(AC1422=3,AE1422=10),"ALTO",IF(AND(AC1422=4,AE1422=10),"ALTO",IF(AND(AC1422=5,AE1422=10),"ALTO",IF(AND(AC1422=3,AE1422=20),"EXTREMO",IF(AND(AC1422=4,AE1422=20),"EXTREMO",IF(AND(AC1422=5,AE1422=20),"EXTREMO",VLOOKUP(AG1422,[4]Evaluacion!A:B,2)))))))))))))))))</f>
        <v xml:space="preserve"> </v>
      </c>
      <c r="AI1422" s="213"/>
      <c r="AJ1422" s="214"/>
      <c r="AK1422" s="197"/>
      <c r="AL1422" s="197"/>
      <c r="AM1422" s="197"/>
      <c r="AN1422" s="197"/>
      <c r="AO1422" s="197"/>
      <c r="AP1422" s="197"/>
      <c r="AQ1422" s="197"/>
      <c r="AR1422" s="197"/>
      <c r="AS1422" s="213"/>
      <c r="AT1422" s="213"/>
      <c r="AU1422" s="213"/>
      <c r="AV1422" s="204"/>
      <c r="AW1422" s="213"/>
      <c r="AX1422" s="213"/>
      <c r="AY1422" s="204"/>
      <c r="AZ1422" s="204"/>
      <c r="BA1422" s="204"/>
      <c r="BB1422" s="204"/>
      <c r="BC1422" s="204"/>
      <c r="BD1422" s="204"/>
      <c r="BE1422" s="204"/>
      <c r="BF1422" s="204"/>
      <c r="BG1422" s="205"/>
      <c r="BH1422" s="204"/>
    </row>
    <row r="1423" spans="1:60" x14ac:dyDescent="0.2">
      <c r="A1423" s="200"/>
      <c r="B1423" s="192"/>
      <c r="C1423" s="201"/>
      <c r="D1423" s="193"/>
      <c r="E1423" s="193"/>
      <c r="F1423" s="206"/>
      <c r="G1423" s="201"/>
      <c r="H1423" s="194"/>
      <c r="I1423" s="206"/>
      <c r="J1423" s="206"/>
      <c r="K1423" s="206"/>
      <c r="L1423" s="206"/>
      <c r="M1423" s="206"/>
      <c r="N1423" s="206"/>
      <c r="O1423" s="206"/>
      <c r="P1423" s="206"/>
      <c r="Q1423" s="206"/>
      <c r="R1423" s="206"/>
      <c r="S1423" s="206"/>
      <c r="T1423" s="206"/>
      <c r="U1423" s="206"/>
      <c r="V1423" s="206"/>
      <c r="W1423" s="206"/>
      <c r="X1423" s="206"/>
      <c r="Y1423" s="206"/>
      <c r="Z1423" s="206"/>
      <c r="AA1423" s="206"/>
      <c r="AB1423" s="193"/>
      <c r="AC1423" s="204"/>
      <c r="AD1423" s="204" t="str">
        <f t="shared" si="148"/>
        <v xml:space="preserve"> </v>
      </c>
      <c r="AE1423" s="204"/>
      <c r="AF1423" s="204" t="str">
        <f t="shared" si="149"/>
        <v xml:space="preserve"> </v>
      </c>
      <c r="AG1423" s="204" t="str">
        <f t="shared" si="150"/>
        <v xml:space="preserve"> </v>
      </c>
      <c r="AH1423" s="204" t="str">
        <f>IF(OR(AC1423=" ",AC1423=0,AE1423=" ",AE1423=0)," ",IF(AND(AC1423=1,AE1423=5),"BAJO",IF(AND(AC1423=2,AE1423=5),"BAJO",IF(AND(AC1423=1,AE1423=10),"BAJO",IF(AND(AC1423=2,AE1423=10),"MODERADO",IF(AND(AC1423=1,AE1423=20),"MODERADO",IF(AND(AC1423=3,AE1423=5),"MODERADO",IF(AND(AC1423=4,AE1423=5),"MODERADO",IF(AND(AC1423=5,AE1423=5),"MODERADO",IF(AND(AC1423=2,AE1423=20),"ALTO",IF(AND(AC1423=3,AE1423=10),"ALTO",IF(AND(AC1423=4,AE1423=10),"ALTO",IF(AND(AC1423=5,AE1423=10),"ALTO",IF(AND(AC1423=3,AE1423=20),"EXTREMO",IF(AND(AC1423=4,AE1423=20),"EXTREMO",IF(AND(AC1423=5,AE1423=20),"EXTREMO",VLOOKUP(AG1423,[4]Evaluacion!A:B,2)))))))))))))))))</f>
        <v xml:space="preserve"> </v>
      </c>
      <c r="AI1423" s="213"/>
      <c r="AJ1423" s="214"/>
      <c r="AK1423" s="197"/>
      <c r="AL1423" s="197"/>
      <c r="AM1423" s="197"/>
      <c r="AN1423" s="197"/>
      <c r="AO1423" s="197"/>
      <c r="AP1423" s="197"/>
      <c r="AQ1423" s="197"/>
      <c r="AR1423" s="197"/>
      <c r="AS1423" s="213"/>
      <c r="AT1423" s="213"/>
      <c r="AU1423" s="213"/>
      <c r="AV1423" s="204"/>
      <c r="AW1423" s="213"/>
      <c r="AX1423" s="213"/>
      <c r="AY1423" s="204"/>
      <c r="AZ1423" s="204"/>
      <c r="BA1423" s="204"/>
      <c r="BB1423" s="204"/>
      <c r="BC1423" s="204"/>
      <c r="BD1423" s="204"/>
      <c r="BE1423" s="204"/>
      <c r="BF1423" s="204"/>
      <c r="BG1423" s="205"/>
      <c r="BH1423" s="204"/>
    </row>
    <row r="1424" spans="1:60" x14ac:dyDescent="0.2">
      <c r="A1424" s="200"/>
      <c r="B1424" s="192"/>
      <c r="C1424" s="201"/>
      <c r="D1424" s="193"/>
      <c r="E1424" s="193"/>
      <c r="F1424" s="206"/>
      <c r="G1424" s="201"/>
      <c r="H1424" s="194"/>
      <c r="I1424" s="206"/>
      <c r="J1424" s="206"/>
      <c r="K1424" s="206"/>
      <c r="L1424" s="206"/>
      <c r="M1424" s="206"/>
      <c r="N1424" s="206"/>
      <c r="O1424" s="206"/>
      <c r="P1424" s="206"/>
      <c r="Q1424" s="206"/>
      <c r="R1424" s="206"/>
      <c r="S1424" s="206"/>
      <c r="T1424" s="206"/>
      <c r="U1424" s="206"/>
      <c r="V1424" s="206"/>
      <c r="W1424" s="206"/>
      <c r="X1424" s="206"/>
      <c r="Y1424" s="206"/>
      <c r="Z1424" s="206"/>
      <c r="AA1424" s="206"/>
      <c r="AB1424" s="193"/>
      <c r="AC1424" s="204"/>
      <c r="AD1424" s="204" t="str">
        <f t="shared" si="148"/>
        <v xml:space="preserve"> </v>
      </c>
      <c r="AE1424" s="204"/>
      <c r="AF1424" s="204" t="str">
        <f t="shared" si="149"/>
        <v xml:space="preserve"> </v>
      </c>
      <c r="AG1424" s="204" t="str">
        <f t="shared" si="150"/>
        <v xml:space="preserve"> </v>
      </c>
      <c r="AH1424" s="204" t="str">
        <f>IF(OR(AC1424=" ",AC1424=0,AE1424=" ",AE1424=0)," ",IF(AND(AC1424=1,AE1424=5),"BAJO",IF(AND(AC1424=2,AE1424=5),"BAJO",IF(AND(AC1424=1,AE1424=10),"BAJO",IF(AND(AC1424=2,AE1424=10),"MODERADO",IF(AND(AC1424=1,AE1424=20),"MODERADO",IF(AND(AC1424=3,AE1424=5),"MODERADO",IF(AND(AC1424=4,AE1424=5),"MODERADO",IF(AND(AC1424=5,AE1424=5),"MODERADO",IF(AND(AC1424=2,AE1424=20),"ALTO",IF(AND(AC1424=3,AE1424=10),"ALTO",IF(AND(AC1424=4,AE1424=10),"ALTO",IF(AND(AC1424=5,AE1424=10),"ALTO",IF(AND(AC1424=3,AE1424=20),"EXTREMO",IF(AND(AC1424=4,AE1424=20),"EXTREMO",IF(AND(AC1424=5,AE1424=20),"EXTREMO",VLOOKUP(AG1424,[4]Evaluacion!A:B,2)))))))))))))))))</f>
        <v xml:space="preserve"> </v>
      </c>
      <c r="AI1424" s="213"/>
      <c r="AJ1424" s="214"/>
      <c r="AK1424" s="197"/>
      <c r="AL1424" s="197"/>
      <c r="AM1424" s="197"/>
      <c r="AN1424" s="197"/>
      <c r="AO1424" s="197"/>
      <c r="AP1424" s="197"/>
      <c r="AQ1424" s="197"/>
      <c r="AR1424" s="197"/>
      <c r="AS1424" s="213"/>
      <c r="AT1424" s="213"/>
      <c r="AU1424" s="213"/>
      <c r="AV1424" s="204"/>
      <c r="AW1424" s="213"/>
      <c r="AX1424" s="213"/>
      <c r="AY1424" s="204"/>
      <c r="AZ1424" s="204"/>
      <c r="BA1424" s="204"/>
      <c r="BB1424" s="204"/>
      <c r="BC1424" s="204"/>
      <c r="BD1424" s="204"/>
      <c r="BE1424" s="204"/>
      <c r="BF1424" s="204"/>
      <c r="BG1424" s="205"/>
      <c r="BH1424" s="204"/>
    </row>
    <row r="1425" spans="1:60" x14ac:dyDescent="0.2">
      <c r="A1425" s="200"/>
      <c r="B1425" s="192"/>
      <c r="C1425" s="201"/>
      <c r="D1425" s="193"/>
      <c r="E1425" s="193"/>
      <c r="F1425" s="206"/>
      <c r="G1425" s="201"/>
      <c r="H1425" s="194"/>
      <c r="I1425" s="206"/>
      <c r="J1425" s="206"/>
      <c r="K1425" s="206"/>
      <c r="L1425" s="206"/>
      <c r="M1425" s="206"/>
      <c r="N1425" s="206"/>
      <c r="O1425" s="206"/>
      <c r="P1425" s="206"/>
      <c r="Q1425" s="206"/>
      <c r="R1425" s="206"/>
      <c r="S1425" s="206"/>
      <c r="T1425" s="206"/>
      <c r="U1425" s="206"/>
      <c r="V1425" s="206"/>
      <c r="W1425" s="206"/>
      <c r="X1425" s="206"/>
      <c r="Y1425" s="206"/>
      <c r="Z1425" s="206"/>
      <c r="AA1425" s="206"/>
      <c r="AB1425" s="193"/>
      <c r="AC1425" s="204"/>
      <c r="AD1425" s="204" t="str">
        <f t="shared" ref="AD1425:AD1488" si="151">IF(AC1425=1,"RARA VEZ",IF(AC1425=2,"IMPROBABLE",IF(AC1425=3,"POSIBLE",IF(AC1425=4,"PROBABLE",IF(AC1425=5,"CASI SEGURO"," ")))))</f>
        <v xml:space="preserve"> </v>
      </c>
      <c r="AE1425" s="204"/>
      <c r="AF1425" s="204" t="str">
        <f t="shared" ref="AF1425:AF1488" si="152">IF(AE1425=5,"MODERADO",IF(AE1425=10,"MAYOR",IF(AE1425=20,"CATASTRÓFICO"," ")))</f>
        <v xml:space="preserve"> </v>
      </c>
      <c r="AG1425" s="204" t="str">
        <f t="shared" ref="AG1425:AG1488" si="153">IF(OR(AC1425=" ",AC1425=0,AE1425=" ",AE1425=0)," ",AC1425*AE1425)</f>
        <v xml:space="preserve"> </v>
      </c>
      <c r="AH1425" s="204" t="str">
        <f>IF(OR(AC1425=" ",AC1425=0,AE1425=" ",AE1425=0)," ",IF(AND(AC1425=1,AE1425=5),"BAJO",IF(AND(AC1425=2,AE1425=5),"BAJO",IF(AND(AC1425=1,AE1425=10),"BAJO",IF(AND(AC1425=2,AE1425=10),"MODERADO",IF(AND(AC1425=1,AE1425=20),"MODERADO",IF(AND(AC1425=3,AE1425=5),"MODERADO",IF(AND(AC1425=4,AE1425=5),"MODERADO",IF(AND(AC1425=5,AE1425=5),"MODERADO",IF(AND(AC1425=2,AE1425=20),"ALTO",IF(AND(AC1425=3,AE1425=10),"ALTO",IF(AND(AC1425=4,AE1425=10),"ALTO",IF(AND(AC1425=5,AE1425=10),"ALTO",IF(AND(AC1425=3,AE1425=20),"EXTREMO",IF(AND(AC1425=4,AE1425=20),"EXTREMO",IF(AND(AC1425=5,AE1425=20),"EXTREMO",VLOOKUP(AG1425,[4]Evaluacion!A:B,2)))))))))))))))))</f>
        <v xml:space="preserve"> </v>
      </c>
      <c r="AI1425" s="213"/>
      <c r="AJ1425" s="214"/>
      <c r="AK1425" s="197"/>
      <c r="AL1425" s="197"/>
      <c r="AM1425" s="197"/>
      <c r="AN1425" s="197"/>
      <c r="AO1425" s="197"/>
      <c r="AP1425" s="197"/>
      <c r="AQ1425" s="197"/>
      <c r="AR1425" s="197"/>
      <c r="AS1425" s="213"/>
      <c r="AT1425" s="213"/>
      <c r="AU1425" s="213"/>
      <c r="AV1425" s="204"/>
      <c r="AW1425" s="213"/>
      <c r="AX1425" s="213"/>
      <c r="AY1425" s="204"/>
      <c r="AZ1425" s="204"/>
      <c r="BA1425" s="204"/>
      <c r="BB1425" s="204"/>
      <c r="BC1425" s="204"/>
      <c r="BD1425" s="204"/>
      <c r="BE1425" s="204"/>
      <c r="BF1425" s="204"/>
      <c r="BG1425" s="205"/>
      <c r="BH1425" s="204"/>
    </row>
    <row r="1426" spans="1:60" x14ac:dyDescent="0.2">
      <c r="A1426" s="200"/>
      <c r="B1426" s="192"/>
      <c r="C1426" s="201"/>
      <c r="D1426" s="193"/>
      <c r="E1426" s="193"/>
      <c r="F1426" s="206"/>
      <c r="G1426" s="201"/>
      <c r="H1426" s="194"/>
      <c r="I1426" s="206"/>
      <c r="J1426" s="206"/>
      <c r="K1426" s="206"/>
      <c r="L1426" s="206"/>
      <c r="M1426" s="206"/>
      <c r="N1426" s="206"/>
      <c r="O1426" s="206"/>
      <c r="P1426" s="206"/>
      <c r="Q1426" s="206"/>
      <c r="R1426" s="206"/>
      <c r="S1426" s="206"/>
      <c r="T1426" s="206"/>
      <c r="U1426" s="206"/>
      <c r="V1426" s="206"/>
      <c r="W1426" s="206"/>
      <c r="X1426" s="206"/>
      <c r="Y1426" s="206"/>
      <c r="Z1426" s="206"/>
      <c r="AA1426" s="206"/>
      <c r="AB1426" s="193"/>
      <c r="AC1426" s="204"/>
      <c r="AD1426" s="204" t="str">
        <f t="shared" si="151"/>
        <v xml:space="preserve"> </v>
      </c>
      <c r="AE1426" s="204"/>
      <c r="AF1426" s="204" t="str">
        <f t="shared" si="152"/>
        <v xml:space="preserve"> </v>
      </c>
      <c r="AG1426" s="204" t="str">
        <f t="shared" si="153"/>
        <v xml:space="preserve"> </v>
      </c>
      <c r="AH1426" s="204" t="str">
        <f>IF(OR(AC1426=" ",AC1426=0,AE1426=" ",AE1426=0)," ",IF(AND(AC1426=1,AE1426=5),"BAJO",IF(AND(AC1426=2,AE1426=5),"BAJO",IF(AND(AC1426=1,AE1426=10),"BAJO",IF(AND(AC1426=2,AE1426=10),"MODERADO",IF(AND(AC1426=1,AE1426=20),"MODERADO",IF(AND(AC1426=3,AE1426=5),"MODERADO",IF(AND(AC1426=4,AE1426=5),"MODERADO",IF(AND(AC1426=5,AE1426=5),"MODERADO",IF(AND(AC1426=2,AE1426=20),"ALTO",IF(AND(AC1426=3,AE1426=10),"ALTO",IF(AND(AC1426=4,AE1426=10),"ALTO",IF(AND(AC1426=5,AE1426=10),"ALTO",IF(AND(AC1426=3,AE1426=20),"EXTREMO",IF(AND(AC1426=4,AE1426=20),"EXTREMO",IF(AND(AC1426=5,AE1426=20),"EXTREMO",VLOOKUP(AG1426,[4]Evaluacion!A:B,2)))))))))))))))))</f>
        <v xml:space="preserve"> </v>
      </c>
      <c r="AI1426" s="213"/>
      <c r="AJ1426" s="214"/>
      <c r="AK1426" s="197"/>
      <c r="AL1426" s="197"/>
      <c r="AM1426" s="197"/>
      <c r="AN1426" s="197"/>
      <c r="AO1426" s="197"/>
      <c r="AP1426" s="197"/>
      <c r="AQ1426" s="197"/>
      <c r="AR1426" s="197"/>
      <c r="AS1426" s="213"/>
      <c r="AT1426" s="213"/>
      <c r="AU1426" s="213"/>
      <c r="AV1426" s="204"/>
      <c r="AW1426" s="213"/>
      <c r="AX1426" s="213"/>
      <c r="AY1426" s="204"/>
      <c r="AZ1426" s="204"/>
      <c r="BA1426" s="204"/>
      <c r="BB1426" s="204"/>
      <c r="BC1426" s="204"/>
      <c r="BD1426" s="204"/>
      <c r="BE1426" s="204"/>
      <c r="BF1426" s="204"/>
      <c r="BG1426" s="205"/>
      <c r="BH1426" s="204"/>
    </row>
    <row r="1427" spans="1:60" x14ac:dyDescent="0.2">
      <c r="A1427" s="200"/>
      <c r="B1427" s="192"/>
      <c r="C1427" s="201"/>
      <c r="D1427" s="193"/>
      <c r="E1427" s="193"/>
      <c r="F1427" s="206"/>
      <c r="G1427" s="201"/>
      <c r="H1427" s="194"/>
      <c r="I1427" s="206"/>
      <c r="J1427" s="206"/>
      <c r="K1427" s="206"/>
      <c r="L1427" s="206"/>
      <c r="M1427" s="206"/>
      <c r="N1427" s="206"/>
      <c r="O1427" s="206"/>
      <c r="P1427" s="206"/>
      <c r="Q1427" s="206"/>
      <c r="R1427" s="206"/>
      <c r="S1427" s="206"/>
      <c r="T1427" s="206"/>
      <c r="U1427" s="206"/>
      <c r="V1427" s="206"/>
      <c r="W1427" s="206"/>
      <c r="X1427" s="206"/>
      <c r="Y1427" s="206"/>
      <c r="Z1427" s="206"/>
      <c r="AA1427" s="206"/>
      <c r="AB1427" s="193"/>
      <c r="AC1427" s="204"/>
      <c r="AD1427" s="204" t="str">
        <f t="shared" si="151"/>
        <v xml:space="preserve"> </v>
      </c>
      <c r="AE1427" s="204"/>
      <c r="AF1427" s="204" t="str">
        <f t="shared" si="152"/>
        <v xml:space="preserve"> </v>
      </c>
      <c r="AG1427" s="204" t="str">
        <f t="shared" si="153"/>
        <v xml:space="preserve"> </v>
      </c>
      <c r="AH1427" s="204" t="str">
        <f>IF(OR(AC1427=" ",AC1427=0,AE1427=" ",AE1427=0)," ",IF(AND(AC1427=1,AE1427=5),"BAJO",IF(AND(AC1427=2,AE1427=5),"BAJO",IF(AND(AC1427=1,AE1427=10),"BAJO",IF(AND(AC1427=2,AE1427=10),"MODERADO",IF(AND(AC1427=1,AE1427=20),"MODERADO",IF(AND(AC1427=3,AE1427=5),"MODERADO",IF(AND(AC1427=4,AE1427=5),"MODERADO",IF(AND(AC1427=5,AE1427=5),"MODERADO",IF(AND(AC1427=2,AE1427=20),"ALTO",IF(AND(AC1427=3,AE1427=10),"ALTO",IF(AND(AC1427=4,AE1427=10),"ALTO",IF(AND(AC1427=5,AE1427=10),"ALTO",IF(AND(AC1427=3,AE1427=20),"EXTREMO",IF(AND(AC1427=4,AE1427=20),"EXTREMO",IF(AND(AC1427=5,AE1427=20),"EXTREMO",VLOOKUP(AG1427,[4]Evaluacion!A:B,2)))))))))))))))))</f>
        <v xml:space="preserve"> </v>
      </c>
      <c r="AI1427" s="213"/>
      <c r="AJ1427" s="214"/>
      <c r="AK1427" s="197"/>
      <c r="AL1427" s="197"/>
      <c r="AM1427" s="197"/>
      <c r="AN1427" s="197"/>
      <c r="AO1427" s="197"/>
      <c r="AP1427" s="197"/>
      <c r="AQ1427" s="197"/>
      <c r="AR1427" s="197"/>
      <c r="AS1427" s="213"/>
      <c r="AT1427" s="213"/>
      <c r="AU1427" s="213"/>
      <c r="AV1427" s="213"/>
      <c r="AW1427" s="213"/>
      <c r="AX1427" s="213"/>
      <c r="AY1427" s="204"/>
      <c r="AZ1427" s="204"/>
      <c r="BA1427" s="204"/>
      <c r="BB1427" s="204"/>
      <c r="BC1427" s="204"/>
      <c r="BD1427" s="204"/>
      <c r="BE1427" s="204"/>
      <c r="BF1427" s="204"/>
      <c r="BG1427" s="205"/>
      <c r="BH1427" s="204"/>
    </row>
    <row r="1428" spans="1:60" x14ac:dyDescent="0.2">
      <c r="A1428" s="200"/>
      <c r="B1428" s="192"/>
      <c r="C1428" s="201"/>
      <c r="D1428" s="193"/>
      <c r="E1428" s="193"/>
      <c r="F1428" s="206"/>
      <c r="G1428" s="201"/>
      <c r="H1428" s="194"/>
      <c r="I1428" s="206"/>
      <c r="J1428" s="206"/>
      <c r="K1428" s="206"/>
      <c r="L1428" s="206"/>
      <c r="M1428" s="206"/>
      <c r="N1428" s="206"/>
      <c r="O1428" s="206"/>
      <c r="P1428" s="206"/>
      <c r="Q1428" s="206"/>
      <c r="R1428" s="206"/>
      <c r="S1428" s="206"/>
      <c r="T1428" s="206"/>
      <c r="U1428" s="206"/>
      <c r="V1428" s="206"/>
      <c r="W1428" s="206"/>
      <c r="X1428" s="206"/>
      <c r="Y1428" s="206"/>
      <c r="Z1428" s="206"/>
      <c r="AA1428" s="206"/>
      <c r="AB1428" s="193"/>
      <c r="AC1428" s="204"/>
      <c r="AD1428" s="204" t="str">
        <f t="shared" si="151"/>
        <v xml:space="preserve"> </v>
      </c>
      <c r="AE1428" s="204"/>
      <c r="AF1428" s="204" t="str">
        <f t="shared" si="152"/>
        <v xml:space="preserve"> </v>
      </c>
      <c r="AG1428" s="204" t="str">
        <f t="shared" si="153"/>
        <v xml:space="preserve"> </v>
      </c>
      <c r="AH1428" s="204" t="str">
        <f>IF(OR(AC1428=" ",AC1428=0,AE1428=" ",AE1428=0)," ",IF(AND(AC1428=1,AE1428=5),"BAJO",IF(AND(AC1428=2,AE1428=5),"BAJO",IF(AND(AC1428=1,AE1428=10),"BAJO",IF(AND(AC1428=2,AE1428=10),"MODERADO",IF(AND(AC1428=1,AE1428=20),"MODERADO",IF(AND(AC1428=3,AE1428=5),"MODERADO",IF(AND(AC1428=4,AE1428=5),"MODERADO",IF(AND(AC1428=5,AE1428=5),"MODERADO",IF(AND(AC1428=2,AE1428=20),"ALTO",IF(AND(AC1428=3,AE1428=10),"ALTO",IF(AND(AC1428=4,AE1428=10),"ALTO",IF(AND(AC1428=5,AE1428=10),"ALTO",IF(AND(AC1428=3,AE1428=20),"EXTREMO",IF(AND(AC1428=4,AE1428=20),"EXTREMO",IF(AND(AC1428=5,AE1428=20),"EXTREMO",VLOOKUP(AG1428,[4]Evaluacion!A:B,2)))))))))))))))))</f>
        <v xml:space="preserve"> </v>
      </c>
      <c r="AI1428" s="213"/>
      <c r="AJ1428" s="214"/>
      <c r="AK1428" s="197"/>
      <c r="AL1428" s="197"/>
      <c r="AM1428" s="197"/>
      <c r="AN1428" s="197"/>
      <c r="AO1428" s="197"/>
      <c r="AP1428" s="197"/>
      <c r="AQ1428" s="197"/>
      <c r="AR1428" s="197"/>
      <c r="AS1428" s="213"/>
      <c r="AT1428" s="213"/>
      <c r="AU1428" s="213"/>
      <c r="AV1428" s="213"/>
      <c r="AW1428" s="213"/>
      <c r="AX1428" s="213"/>
      <c r="AY1428" s="204"/>
      <c r="AZ1428" s="204"/>
      <c r="BA1428" s="204"/>
      <c r="BB1428" s="204"/>
      <c r="BC1428" s="204"/>
      <c r="BD1428" s="204"/>
      <c r="BE1428" s="204"/>
      <c r="BF1428" s="204"/>
      <c r="BG1428" s="205"/>
      <c r="BH1428" s="204"/>
    </row>
    <row r="1429" spans="1:60" x14ac:dyDescent="0.2">
      <c r="A1429" s="200"/>
      <c r="B1429" s="192"/>
      <c r="C1429" s="201"/>
      <c r="D1429" s="193"/>
      <c r="E1429" s="193"/>
      <c r="F1429" s="206"/>
      <c r="G1429" s="201"/>
      <c r="H1429" s="194"/>
      <c r="I1429" s="206"/>
      <c r="J1429" s="206"/>
      <c r="K1429" s="206"/>
      <c r="L1429" s="206"/>
      <c r="M1429" s="206"/>
      <c r="N1429" s="206"/>
      <c r="O1429" s="206"/>
      <c r="P1429" s="206"/>
      <c r="Q1429" s="206"/>
      <c r="R1429" s="206"/>
      <c r="S1429" s="206"/>
      <c r="T1429" s="206"/>
      <c r="U1429" s="206"/>
      <c r="V1429" s="206"/>
      <c r="W1429" s="206"/>
      <c r="X1429" s="206"/>
      <c r="Y1429" s="206"/>
      <c r="Z1429" s="206"/>
      <c r="AA1429" s="206"/>
      <c r="AB1429" s="193"/>
      <c r="AC1429" s="204"/>
      <c r="AD1429" s="204" t="str">
        <f t="shared" si="151"/>
        <v xml:space="preserve"> </v>
      </c>
      <c r="AE1429" s="204"/>
      <c r="AF1429" s="204" t="str">
        <f t="shared" si="152"/>
        <v xml:space="preserve"> </v>
      </c>
      <c r="AG1429" s="204" t="str">
        <f t="shared" si="153"/>
        <v xml:space="preserve"> </v>
      </c>
      <c r="AH1429" s="204" t="str">
        <f>IF(OR(AC1429=" ",AC1429=0,AE1429=" ",AE1429=0)," ",IF(AND(AC1429=1,AE1429=5),"BAJO",IF(AND(AC1429=2,AE1429=5),"BAJO",IF(AND(AC1429=1,AE1429=10),"BAJO",IF(AND(AC1429=2,AE1429=10),"MODERADO",IF(AND(AC1429=1,AE1429=20),"MODERADO",IF(AND(AC1429=3,AE1429=5),"MODERADO",IF(AND(AC1429=4,AE1429=5),"MODERADO",IF(AND(AC1429=5,AE1429=5),"MODERADO",IF(AND(AC1429=2,AE1429=20),"ALTO",IF(AND(AC1429=3,AE1429=10),"ALTO",IF(AND(AC1429=4,AE1429=10),"ALTO",IF(AND(AC1429=5,AE1429=10),"ALTO",IF(AND(AC1429=3,AE1429=20),"EXTREMO",IF(AND(AC1429=4,AE1429=20),"EXTREMO",IF(AND(AC1429=5,AE1429=20),"EXTREMO",VLOOKUP(AG1429,[4]Evaluacion!A:B,2)))))))))))))))))</f>
        <v xml:space="preserve"> </v>
      </c>
      <c r="AI1429" s="213"/>
      <c r="AJ1429" s="214"/>
      <c r="AK1429" s="197"/>
      <c r="AL1429" s="197"/>
      <c r="AM1429" s="197"/>
      <c r="AN1429" s="197"/>
      <c r="AO1429" s="197"/>
      <c r="AP1429" s="197"/>
      <c r="AQ1429" s="197"/>
      <c r="AR1429" s="197"/>
      <c r="AS1429" s="213"/>
      <c r="AT1429" s="213"/>
      <c r="AU1429" s="213"/>
      <c r="AV1429" s="213"/>
      <c r="AW1429" s="213"/>
      <c r="AX1429" s="213"/>
      <c r="AY1429" s="204"/>
      <c r="AZ1429" s="204"/>
      <c r="BA1429" s="204"/>
      <c r="BB1429" s="204"/>
      <c r="BC1429" s="204"/>
      <c r="BD1429" s="204"/>
      <c r="BE1429" s="204"/>
      <c r="BF1429" s="204"/>
      <c r="BG1429" s="205"/>
      <c r="BH1429" s="204"/>
    </row>
    <row r="1430" spans="1:60" x14ac:dyDescent="0.2">
      <c r="A1430" s="200"/>
      <c r="B1430" s="192"/>
      <c r="C1430" s="201"/>
      <c r="D1430" s="193"/>
      <c r="E1430" s="193"/>
      <c r="F1430" s="206"/>
      <c r="G1430" s="201"/>
      <c r="H1430" s="194"/>
      <c r="I1430" s="206"/>
      <c r="J1430" s="206"/>
      <c r="K1430" s="206"/>
      <c r="L1430" s="206"/>
      <c r="M1430" s="206"/>
      <c r="N1430" s="206"/>
      <c r="O1430" s="206"/>
      <c r="P1430" s="206"/>
      <c r="Q1430" s="206"/>
      <c r="R1430" s="206"/>
      <c r="S1430" s="206"/>
      <c r="T1430" s="206"/>
      <c r="U1430" s="206"/>
      <c r="V1430" s="206"/>
      <c r="W1430" s="206"/>
      <c r="X1430" s="206"/>
      <c r="Y1430" s="206"/>
      <c r="Z1430" s="206"/>
      <c r="AA1430" s="206"/>
      <c r="AB1430" s="193"/>
      <c r="AC1430" s="204"/>
      <c r="AD1430" s="204" t="str">
        <f t="shared" si="151"/>
        <v xml:space="preserve"> </v>
      </c>
      <c r="AE1430" s="204"/>
      <c r="AF1430" s="204" t="str">
        <f t="shared" si="152"/>
        <v xml:space="preserve"> </v>
      </c>
      <c r="AG1430" s="204" t="str">
        <f t="shared" si="153"/>
        <v xml:space="preserve"> </v>
      </c>
      <c r="AH1430" s="204" t="str">
        <f>IF(OR(AC1430=" ",AC1430=0,AE1430=" ",AE1430=0)," ",IF(AND(AC1430=1,AE1430=5),"BAJO",IF(AND(AC1430=2,AE1430=5),"BAJO",IF(AND(AC1430=1,AE1430=10),"BAJO",IF(AND(AC1430=2,AE1430=10),"MODERADO",IF(AND(AC1430=1,AE1430=20),"MODERADO",IF(AND(AC1430=3,AE1430=5),"MODERADO",IF(AND(AC1430=4,AE1430=5),"MODERADO",IF(AND(AC1430=5,AE1430=5),"MODERADO",IF(AND(AC1430=2,AE1430=20),"ALTO",IF(AND(AC1430=3,AE1430=10),"ALTO",IF(AND(AC1430=4,AE1430=10),"ALTO",IF(AND(AC1430=5,AE1430=10),"ALTO",IF(AND(AC1430=3,AE1430=20),"EXTREMO",IF(AND(AC1430=4,AE1430=20),"EXTREMO",IF(AND(AC1430=5,AE1430=20),"EXTREMO",VLOOKUP(AG1430,[4]Evaluacion!A:B,2)))))))))))))))))</f>
        <v xml:space="preserve"> </v>
      </c>
      <c r="AI1430" s="213"/>
      <c r="AJ1430" s="214"/>
      <c r="AK1430" s="197"/>
      <c r="AL1430" s="197"/>
      <c r="AM1430" s="197"/>
      <c r="AN1430" s="197"/>
      <c r="AO1430" s="197"/>
      <c r="AP1430" s="197"/>
      <c r="AQ1430" s="197"/>
      <c r="AR1430" s="197"/>
      <c r="AS1430" s="213"/>
      <c r="AT1430" s="213"/>
      <c r="AU1430" s="213"/>
      <c r="AV1430" s="213"/>
      <c r="AW1430" s="213"/>
      <c r="AX1430" s="213"/>
      <c r="AY1430" s="204"/>
      <c r="AZ1430" s="204"/>
      <c r="BA1430" s="204"/>
      <c r="BB1430" s="204"/>
      <c r="BC1430" s="204"/>
      <c r="BD1430" s="204"/>
      <c r="BE1430" s="204"/>
      <c r="BF1430" s="204"/>
      <c r="BG1430" s="205"/>
      <c r="BH1430" s="204"/>
    </row>
    <row r="1431" spans="1:60" x14ac:dyDescent="0.2">
      <c r="A1431" s="200"/>
      <c r="B1431" s="192"/>
      <c r="C1431" s="201"/>
      <c r="D1431" s="193"/>
      <c r="E1431" s="193"/>
      <c r="F1431" s="206"/>
      <c r="G1431" s="201"/>
      <c r="H1431" s="194"/>
      <c r="I1431" s="206"/>
      <c r="J1431" s="206"/>
      <c r="K1431" s="206"/>
      <c r="L1431" s="206"/>
      <c r="M1431" s="206"/>
      <c r="N1431" s="206"/>
      <c r="O1431" s="206"/>
      <c r="P1431" s="206"/>
      <c r="Q1431" s="206"/>
      <c r="R1431" s="206"/>
      <c r="S1431" s="206"/>
      <c r="T1431" s="206"/>
      <c r="U1431" s="206"/>
      <c r="V1431" s="206"/>
      <c r="W1431" s="206"/>
      <c r="X1431" s="206"/>
      <c r="Y1431" s="206"/>
      <c r="Z1431" s="206"/>
      <c r="AA1431" s="206"/>
      <c r="AB1431" s="193"/>
      <c r="AC1431" s="204"/>
      <c r="AD1431" s="204" t="str">
        <f t="shared" si="151"/>
        <v xml:space="preserve"> </v>
      </c>
      <c r="AE1431" s="204"/>
      <c r="AF1431" s="204" t="str">
        <f t="shared" si="152"/>
        <v xml:space="preserve"> </v>
      </c>
      <c r="AG1431" s="204" t="str">
        <f t="shared" si="153"/>
        <v xml:space="preserve"> </v>
      </c>
      <c r="AH1431" s="204" t="str">
        <f>IF(OR(AC1431=" ",AC1431=0,AE1431=" ",AE1431=0)," ",IF(AND(AC1431=1,AE1431=5),"BAJO",IF(AND(AC1431=2,AE1431=5),"BAJO",IF(AND(AC1431=1,AE1431=10),"BAJO",IF(AND(AC1431=2,AE1431=10),"MODERADO",IF(AND(AC1431=1,AE1431=20),"MODERADO",IF(AND(AC1431=3,AE1431=5),"MODERADO",IF(AND(AC1431=4,AE1431=5),"MODERADO",IF(AND(AC1431=5,AE1431=5),"MODERADO",IF(AND(AC1431=2,AE1431=20),"ALTO",IF(AND(AC1431=3,AE1431=10),"ALTO",IF(AND(AC1431=4,AE1431=10),"ALTO",IF(AND(AC1431=5,AE1431=10),"ALTO",IF(AND(AC1431=3,AE1431=20),"EXTREMO",IF(AND(AC1431=4,AE1431=20),"EXTREMO",IF(AND(AC1431=5,AE1431=20),"EXTREMO",VLOOKUP(AG1431,[4]Evaluacion!A:B,2)))))))))))))))))</f>
        <v xml:space="preserve"> </v>
      </c>
      <c r="AI1431" s="213"/>
      <c r="AJ1431" s="214"/>
      <c r="AK1431" s="197"/>
      <c r="AL1431" s="197"/>
      <c r="AM1431" s="197"/>
      <c r="AN1431" s="197"/>
      <c r="AO1431" s="197"/>
      <c r="AP1431" s="197"/>
      <c r="AQ1431" s="197"/>
      <c r="AR1431" s="197"/>
      <c r="AS1431" s="213"/>
      <c r="AT1431" s="213"/>
      <c r="AU1431" s="213"/>
      <c r="AV1431" s="213"/>
      <c r="AW1431" s="213"/>
      <c r="AX1431" s="213"/>
      <c r="AY1431" s="204"/>
      <c r="AZ1431" s="204"/>
      <c r="BA1431" s="204"/>
      <c r="BB1431" s="204"/>
      <c r="BC1431" s="204"/>
      <c r="BD1431" s="204"/>
      <c r="BE1431" s="204"/>
      <c r="BF1431" s="204"/>
      <c r="BG1431" s="205"/>
      <c r="BH1431" s="204"/>
    </row>
    <row r="1432" spans="1:60" x14ac:dyDescent="0.2">
      <c r="A1432" s="200"/>
      <c r="B1432" s="192"/>
      <c r="C1432" s="201"/>
      <c r="D1432" s="193"/>
      <c r="E1432" s="193"/>
      <c r="F1432" s="206"/>
      <c r="G1432" s="201"/>
      <c r="H1432" s="194"/>
      <c r="I1432" s="206"/>
      <c r="J1432" s="206"/>
      <c r="K1432" s="206"/>
      <c r="L1432" s="206"/>
      <c r="M1432" s="206"/>
      <c r="N1432" s="206"/>
      <c r="O1432" s="206"/>
      <c r="P1432" s="206"/>
      <c r="Q1432" s="206"/>
      <c r="R1432" s="206"/>
      <c r="S1432" s="206"/>
      <c r="T1432" s="206"/>
      <c r="U1432" s="206"/>
      <c r="V1432" s="206"/>
      <c r="W1432" s="206"/>
      <c r="X1432" s="206"/>
      <c r="Y1432" s="206"/>
      <c r="Z1432" s="206"/>
      <c r="AA1432" s="206"/>
      <c r="AB1432" s="193"/>
      <c r="AC1432" s="204"/>
      <c r="AD1432" s="204" t="str">
        <f t="shared" si="151"/>
        <v xml:space="preserve"> </v>
      </c>
      <c r="AE1432" s="204"/>
      <c r="AF1432" s="204" t="str">
        <f t="shared" si="152"/>
        <v xml:space="preserve"> </v>
      </c>
      <c r="AG1432" s="204" t="str">
        <f t="shared" si="153"/>
        <v xml:space="preserve"> </v>
      </c>
      <c r="AH1432" s="204" t="str">
        <f>IF(OR(AC1432=" ",AC1432=0,AE1432=" ",AE1432=0)," ",IF(AND(AC1432=1,AE1432=5),"BAJO",IF(AND(AC1432=2,AE1432=5),"BAJO",IF(AND(AC1432=1,AE1432=10),"BAJO",IF(AND(AC1432=2,AE1432=10),"MODERADO",IF(AND(AC1432=1,AE1432=20),"MODERADO",IF(AND(AC1432=3,AE1432=5),"MODERADO",IF(AND(AC1432=4,AE1432=5),"MODERADO",IF(AND(AC1432=5,AE1432=5),"MODERADO",IF(AND(AC1432=2,AE1432=20),"ALTO",IF(AND(AC1432=3,AE1432=10),"ALTO",IF(AND(AC1432=4,AE1432=10),"ALTO",IF(AND(AC1432=5,AE1432=10),"ALTO",IF(AND(AC1432=3,AE1432=20),"EXTREMO",IF(AND(AC1432=4,AE1432=20),"EXTREMO",IF(AND(AC1432=5,AE1432=20),"EXTREMO",VLOOKUP(AG1432,[4]Evaluacion!A:B,2)))))))))))))))))</f>
        <v xml:space="preserve"> </v>
      </c>
      <c r="AI1432" s="213"/>
      <c r="AJ1432" s="214"/>
      <c r="AK1432" s="197"/>
      <c r="AL1432" s="197"/>
      <c r="AM1432" s="197"/>
      <c r="AN1432" s="197"/>
      <c r="AO1432" s="197"/>
      <c r="AP1432" s="197"/>
      <c r="AQ1432" s="197"/>
      <c r="AR1432" s="197"/>
      <c r="AS1432" s="213"/>
      <c r="AT1432" s="213"/>
      <c r="AU1432" s="213"/>
      <c r="AV1432" s="213"/>
      <c r="AW1432" s="213"/>
      <c r="AX1432" s="213"/>
      <c r="AY1432" s="204"/>
      <c r="AZ1432" s="204"/>
      <c r="BA1432" s="204"/>
      <c r="BB1432" s="204"/>
      <c r="BC1432" s="204"/>
      <c r="BD1432" s="204"/>
      <c r="BE1432" s="204"/>
      <c r="BF1432" s="204"/>
      <c r="BG1432" s="205"/>
      <c r="BH1432" s="204"/>
    </row>
    <row r="1433" spans="1:60" x14ac:dyDescent="0.2">
      <c r="A1433" s="200"/>
      <c r="B1433" s="192"/>
      <c r="C1433" s="201"/>
      <c r="D1433" s="193"/>
      <c r="E1433" s="193"/>
      <c r="F1433" s="206"/>
      <c r="G1433" s="201"/>
      <c r="H1433" s="194"/>
      <c r="I1433" s="206"/>
      <c r="J1433" s="206"/>
      <c r="K1433" s="206"/>
      <c r="L1433" s="206"/>
      <c r="M1433" s="206"/>
      <c r="N1433" s="206"/>
      <c r="O1433" s="206"/>
      <c r="P1433" s="206"/>
      <c r="Q1433" s="206"/>
      <c r="R1433" s="206"/>
      <c r="S1433" s="206"/>
      <c r="T1433" s="206"/>
      <c r="U1433" s="206"/>
      <c r="V1433" s="206"/>
      <c r="W1433" s="206"/>
      <c r="X1433" s="206"/>
      <c r="Y1433" s="206"/>
      <c r="Z1433" s="206"/>
      <c r="AA1433" s="206"/>
      <c r="AB1433" s="193"/>
      <c r="AC1433" s="204"/>
      <c r="AD1433" s="204" t="str">
        <f t="shared" si="151"/>
        <v xml:space="preserve"> </v>
      </c>
      <c r="AE1433" s="204"/>
      <c r="AF1433" s="204" t="str">
        <f t="shared" si="152"/>
        <v xml:space="preserve"> </v>
      </c>
      <c r="AG1433" s="204" t="str">
        <f t="shared" si="153"/>
        <v xml:space="preserve"> </v>
      </c>
      <c r="AH1433" s="204" t="str">
        <f>IF(OR(AC1433=" ",AC1433=0,AE1433=" ",AE1433=0)," ",IF(AND(AC1433=1,AE1433=5),"BAJO",IF(AND(AC1433=2,AE1433=5),"BAJO",IF(AND(AC1433=1,AE1433=10),"BAJO",IF(AND(AC1433=2,AE1433=10),"MODERADO",IF(AND(AC1433=1,AE1433=20),"MODERADO",IF(AND(AC1433=3,AE1433=5),"MODERADO",IF(AND(AC1433=4,AE1433=5),"MODERADO",IF(AND(AC1433=5,AE1433=5),"MODERADO",IF(AND(AC1433=2,AE1433=20),"ALTO",IF(AND(AC1433=3,AE1433=10),"ALTO",IF(AND(AC1433=4,AE1433=10),"ALTO",IF(AND(AC1433=5,AE1433=10),"ALTO",IF(AND(AC1433=3,AE1433=20),"EXTREMO",IF(AND(AC1433=4,AE1433=20),"EXTREMO",IF(AND(AC1433=5,AE1433=20),"EXTREMO",VLOOKUP(AG1433,[4]Evaluacion!A:B,2)))))))))))))))))</f>
        <v xml:space="preserve"> </v>
      </c>
      <c r="AI1433" s="213"/>
      <c r="AJ1433" s="214"/>
      <c r="AK1433" s="197"/>
      <c r="AL1433" s="197"/>
      <c r="AM1433" s="197"/>
      <c r="AN1433" s="197"/>
      <c r="AO1433" s="197"/>
      <c r="AP1433" s="197"/>
      <c r="AQ1433" s="197"/>
      <c r="AR1433" s="197"/>
      <c r="AS1433" s="213"/>
      <c r="AT1433" s="213"/>
      <c r="AU1433" s="213"/>
      <c r="AV1433" s="213"/>
      <c r="AW1433" s="213"/>
      <c r="AX1433" s="213"/>
      <c r="AY1433" s="204"/>
      <c r="AZ1433" s="204"/>
      <c r="BA1433" s="204"/>
      <c r="BB1433" s="204"/>
      <c r="BC1433" s="204"/>
      <c r="BD1433" s="204"/>
      <c r="BE1433" s="204"/>
      <c r="BF1433" s="204"/>
      <c r="BG1433" s="205"/>
      <c r="BH1433" s="204"/>
    </row>
    <row r="1434" spans="1:60" x14ac:dyDescent="0.2">
      <c r="A1434" s="200"/>
      <c r="B1434" s="192"/>
      <c r="C1434" s="201"/>
      <c r="D1434" s="193"/>
      <c r="E1434" s="193"/>
      <c r="F1434" s="206"/>
      <c r="G1434" s="201"/>
      <c r="H1434" s="194"/>
      <c r="I1434" s="206"/>
      <c r="J1434" s="206"/>
      <c r="K1434" s="206"/>
      <c r="L1434" s="206"/>
      <c r="M1434" s="206"/>
      <c r="N1434" s="206"/>
      <c r="O1434" s="206"/>
      <c r="P1434" s="206"/>
      <c r="Q1434" s="206"/>
      <c r="R1434" s="206"/>
      <c r="S1434" s="206"/>
      <c r="T1434" s="206"/>
      <c r="U1434" s="206"/>
      <c r="V1434" s="206"/>
      <c r="W1434" s="206"/>
      <c r="X1434" s="206"/>
      <c r="Y1434" s="206"/>
      <c r="Z1434" s="206"/>
      <c r="AA1434" s="206"/>
      <c r="AB1434" s="193"/>
      <c r="AC1434" s="204"/>
      <c r="AD1434" s="204" t="str">
        <f t="shared" si="151"/>
        <v xml:space="preserve"> </v>
      </c>
      <c r="AE1434" s="204"/>
      <c r="AF1434" s="204" t="str">
        <f t="shared" si="152"/>
        <v xml:space="preserve"> </v>
      </c>
      <c r="AG1434" s="204" t="str">
        <f t="shared" si="153"/>
        <v xml:space="preserve"> </v>
      </c>
      <c r="AH1434" s="204" t="str">
        <f>IF(OR(AC1434=" ",AC1434=0,AE1434=" ",AE1434=0)," ",IF(AND(AC1434=1,AE1434=5),"BAJO",IF(AND(AC1434=2,AE1434=5),"BAJO",IF(AND(AC1434=1,AE1434=10),"BAJO",IF(AND(AC1434=2,AE1434=10),"MODERADO",IF(AND(AC1434=1,AE1434=20),"MODERADO",IF(AND(AC1434=3,AE1434=5),"MODERADO",IF(AND(AC1434=4,AE1434=5),"MODERADO",IF(AND(AC1434=5,AE1434=5),"MODERADO",IF(AND(AC1434=2,AE1434=20),"ALTO",IF(AND(AC1434=3,AE1434=10),"ALTO",IF(AND(AC1434=4,AE1434=10),"ALTO",IF(AND(AC1434=5,AE1434=10),"ALTO",IF(AND(AC1434=3,AE1434=20),"EXTREMO",IF(AND(AC1434=4,AE1434=20),"EXTREMO",IF(AND(AC1434=5,AE1434=20),"EXTREMO",VLOOKUP(AG1434,[4]Evaluacion!A:B,2)))))))))))))))))</f>
        <v xml:space="preserve"> </v>
      </c>
      <c r="AI1434" s="213"/>
      <c r="AJ1434" s="214"/>
      <c r="AK1434" s="197"/>
      <c r="AL1434" s="197"/>
      <c r="AM1434" s="197"/>
      <c r="AN1434" s="197"/>
      <c r="AO1434" s="197"/>
      <c r="AP1434" s="197"/>
      <c r="AQ1434" s="197"/>
      <c r="AR1434" s="197"/>
      <c r="AS1434" s="213"/>
      <c r="AT1434" s="213"/>
      <c r="AU1434" s="213"/>
      <c r="AV1434" s="213"/>
      <c r="AW1434" s="213"/>
      <c r="AX1434" s="213"/>
      <c r="AY1434" s="204"/>
      <c r="AZ1434" s="204"/>
      <c r="BA1434" s="204"/>
      <c r="BB1434" s="204"/>
      <c r="BC1434" s="204"/>
      <c r="BD1434" s="204"/>
      <c r="BE1434" s="204"/>
      <c r="BF1434" s="204"/>
      <c r="BG1434" s="205"/>
      <c r="BH1434" s="204"/>
    </row>
    <row r="1435" spans="1:60" x14ac:dyDescent="0.2">
      <c r="A1435" s="200"/>
      <c r="B1435" s="192"/>
      <c r="C1435" s="201"/>
      <c r="D1435" s="193"/>
      <c r="E1435" s="193"/>
      <c r="F1435" s="206"/>
      <c r="G1435" s="201"/>
      <c r="H1435" s="194"/>
      <c r="I1435" s="206"/>
      <c r="J1435" s="206"/>
      <c r="K1435" s="206"/>
      <c r="L1435" s="206"/>
      <c r="M1435" s="206"/>
      <c r="N1435" s="206"/>
      <c r="O1435" s="206"/>
      <c r="P1435" s="206"/>
      <c r="Q1435" s="206"/>
      <c r="R1435" s="206"/>
      <c r="S1435" s="206"/>
      <c r="T1435" s="206"/>
      <c r="U1435" s="206"/>
      <c r="V1435" s="206"/>
      <c r="W1435" s="206"/>
      <c r="X1435" s="206"/>
      <c r="Y1435" s="206"/>
      <c r="Z1435" s="206"/>
      <c r="AA1435" s="206"/>
      <c r="AB1435" s="193"/>
      <c r="AC1435" s="204"/>
      <c r="AD1435" s="204" t="str">
        <f t="shared" si="151"/>
        <v xml:space="preserve"> </v>
      </c>
      <c r="AE1435" s="204"/>
      <c r="AF1435" s="204" t="str">
        <f t="shared" si="152"/>
        <v xml:space="preserve"> </v>
      </c>
      <c r="AG1435" s="204" t="str">
        <f t="shared" si="153"/>
        <v xml:space="preserve"> </v>
      </c>
      <c r="AH1435" s="204" t="str">
        <f>IF(OR(AC1435=" ",AC1435=0,AE1435=" ",AE1435=0)," ",IF(AND(AC1435=1,AE1435=5),"BAJO",IF(AND(AC1435=2,AE1435=5),"BAJO",IF(AND(AC1435=1,AE1435=10),"BAJO",IF(AND(AC1435=2,AE1435=10),"MODERADO",IF(AND(AC1435=1,AE1435=20),"MODERADO",IF(AND(AC1435=3,AE1435=5),"MODERADO",IF(AND(AC1435=4,AE1435=5),"MODERADO",IF(AND(AC1435=5,AE1435=5),"MODERADO",IF(AND(AC1435=2,AE1435=20),"ALTO",IF(AND(AC1435=3,AE1435=10),"ALTO",IF(AND(AC1435=4,AE1435=10),"ALTO",IF(AND(AC1435=5,AE1435=10),"ALTO",IF(AND(AC1435=3,AE1435=20),"EXTREMO",IF(AND(AC1435=4,AE1435=20),"EXTREMO",IF(AND(AC1435=5,AE1435=20),"EXTREMO",VLOOKUP(AG1435,[4]Evaluacion!A:B,2)))))))))))))))))</f>
        <v xml:space="preserve"> </v>
      </c>
      <c r="AI1435" s="213"/>
      <c r="AJ1435" s="214"/>
      <c r="AK1435" s="197"/>
      <c r="AL1435" s="197"/>
      <c r="AM1435" s="197"/>
      <c r="AN1435" s="197"/>
      <c r="AO1435" s="197"/>
      <c r="AP1435" s="197"/>
      <c r="AQ1435" s="197"/>
      <c r="AR1435" s="197"/>
      <c r="AS1435" s="213"/>
      <c r="AT1435" s="213"/>
      <c r="AU1435" s="213"/>
      <c r="AV1435" s="213"/>
      <c r="AW1435" s="213"/>
      <c r="AX1435" s="213"/>
      <c r="AY1435" s="204"/>
      <c r="AZ1435" s="204"/>
      <c r="BA1435" s="204"/>
      <c r="BB1435" s="204"/>
      <c r="BC1435" s="204"/>
      <c r="BD1435" s="204"/>
      <c r="BE1435" s="204"/>
      <c r="BF1435" s="204"/>
      <c r="BG1435" s="205"/>
      <c r="BH1435" s="204"/>
    </row>
    <row r="1436" spans="1:60" x14ac:dyDescent="0.2">
      <c r="A1436" s="200"/>
      <c r="B1436" s="192"/>
      <c r="C1436" s="201"/>
      <c r="D1436" s="193"/>
      <c r="E1436" s="193"/>
      <c r="F1436" s="206"/>
      <c r="G1436" s="201"/>
      <c r="H1436" s="194"/>
      <c r="I1436" s="206"/>
      <c r="J1436" s="206"/>
      <c r="K1436" s="206"/>
      <c r="L1436" s="206"/>
      <c r="M1436" s="206"/>
      <c r="N1436" s="206"/>
      <c r="O1436" s="206"/>
      <c r="P1436" s="206"/>
      <c r="Q1436" s="206"/>
      <c r="R1436" s="206"/>
      <c r="S1436" s="206"/>
      <c r="T1436" s="206"/>
      <c r="U1436" s="206"/>
      <c r="V1436" s="206"/>
      <c r="W1436" s="206"/>
      <c r="X1436" s="206"/>
      <c r="Y1436" s="206"/>
      <c r="Z1436" s="206"/>
      <c r="AA1436" s="206"/>
      <c r="AB1436" s="193"/>
      <c r="AC1436" s="204"/>
      <c r="AD1436" s="204" t="str">
        <f t="shared" si="151"/>
        <v xml:space="preserve"> </v>
      </c>
      <c r="AE1436" s="204"/>
      <c r="AF1436" s="204" t="str">
        <f t="shared" si="152"/>
        <v xml:space="preserve"> </v>
      </c>
      <c r="AG1436" s="204" t="str">
        <f t="shared" si="153"/>
        <v xml:space="preserve"> </v>
      </c>
      <c r="AH1436" s="204" t="str">
        <f>IF(OR(AC1436=" ",AC1436=0,AE1436=" ",AE1436=0)," ",IF(AND(AC1436=1,AE1436=5),"BAJO",IF(AND(AC1436=2,AE1436=5),"BAJO",IF(AND(AC1436=1,AE1436=10),"BAJO",IF(AND(AC1436=2,AE1436=10),"MODERADO",IF(AND(AC1436=1,AE1436=20),"MODERADO",IF(AND(AC1436=3,AE1436=5),"MODERADO",IF(AND(AC1436=4,AE1436=5),"MODERADO",IF(AND(AC1436=5,AE1436=5),"MODERADO",IF(AND(AC1436=2,AE1436=20),"ALTO",IF(AND(AC1436=3,AE1436=10),"ALTO",IF(AND(AC1436=4,AE1436=10),"ALTO",IF(AND(AC1436=5,AE1436=10),"ALTO",IF(AND(AC1436=3,AE1436=20),"EXTREMO",IF(AND(AC1436=4,AE1436=20),"EXTREMO",IF(AND(AC1436=5,AE1436=20),"EXTREMO",VLOOKUP(AG1436,[4]Evaluacion!A:B,2)))))))))))))))))</f>
        <v xml:space="preserve"> </v>
      </c>
      <c r="AI1436" s="213"/>
      <c r="AJ1436" s="214"/>
      <c r="AK1436" s="197"/>
      <c r="AL1436" s="197"/>
      <c r="AM1436" s="197"/>
      <c r="AN1436" s="197"/>
      <c r="AO1436" s="197"/>
      <c r="AP1436" s="197"/>
      <c r="AQ1436" s="197"/>
      <c r="AR1436" s="197"/>
      <c r="AS1436" s="213"/>
      <c r="AT1436" s="213"/>
      <c r="AU1436" s="213"/>
      <c r="AV1436" s="213"/>
      <c r="AW1436" s="213"/>
      <c r="AX1436" s="213"/>
      <c r="AY1436" s="204"/>
      <c r="AZ1436" s="204"/>
      <c r="BA1436" s="204"/>
      <c r="BB1436" s="204"/>
      <c r="BC1436" s="204"/>
      <c r="BD1436" s="204"/>
      <c r="BE1436" s="204"/>
      <c r="BF1436" s="204"/>
      <c r="BG1436" s="205"/>
      <c r="BH1436" s="204"/>
    </row>
    <row r="1437" spans="1:60" x14ac:dyDescent="0.2">
      <c r="A1437" s="200"/>
      <c r="B1437" s="192"/>
      <c r="C1437" s="201"/>
      <c r="D1437" s="193"/>
      <c r="E1437" s="193"/>
      <c r="F1437" s="206"/>
      <c r="G1437" s="201"/>
      <c r="H1437" s="194"/>
      <c r="I1437" s="206"/>
      <c r="J1437" s="206"/>
      <c r="K1437" s="206"/>
      <c r="L1437" s="206"/>
      <c r="M1437" s="206"/>
      <c r="N1437" s="206"/>
      <c r="O1437" s="206"/>
      <c r="P1437" s="206"/>
      <c r="Q1437" s="206"/>
      <c r="R1437" s="206"/>
      <c r="S1437" s="206"/>
      <c r="T1437" s="206"/>
      <c r="U1437" s="206"/>
      <c r="V1437" s="206"/>
      <c r="W1437" s="206"/>
      <c r="X1437" s="206"/>
      <c r="Y1437" s="206"/>
      <c r="Z1437" s="206"/>
      <c r="AA1437" s="206"/>
      <c r="AB1437" s="193"/>
      <c r="AC1437" s="204"/>
      <c r="AD1437" s="204" t="str">
        <f t="shared" si="151"/>
        <v xml:space="preserve"> </v>
      </c>
      <c r="AE1437" s="204"/>
      <c r="AF1437" s="204" t="str">
        <f t="shared" si="152"/>
        <v xml:space="preserve"> </v>
      </c>
      <c r="AG1437" s="204" t="str">
        <f t="shared" si="153"/>
        <v xml:space="preserve"> </v>
      </c>
      <c r="AH1437" s="204" t="str">
        <f>IF(OR(AC1437=" ",AC1437=0,AE1437=" ",AE1437=0)," ",IF(AND(AC1437=1,AE1437=5),"BAJO",IF(AND(AC1437=2,AE1437=5),"BAJO",IF(AND(AC1437=1,AE1437=10),"BAJO",IF(AND(AC1437=2,AE1437=10),"MODERADO",IF(AND(AC1437=1,AE1437=20),"MODERADO",IF(AND(AC1437=3,AE1437=5),"MODERADO",IF(AND(AC1437=4,AE1437=5),"MODERADO",IF(AND(AC1437=5,AE1437=5),"MODERADO",IF(AND(AC1437=2,AE1437=20),"ALTO",IF(AND(AC1437=3,AE1437=10),"ALTO",IF(AND(AC1437=4,AE1437=10),"ALTO",IF(AND(AC1437=5,AE1437=10),"ALTO",IF(AND(AC1437=3,AE1437=20),"EXTREMO",IF(AND(AC1437=4,AE1437=20),"EXTREMO",IF(AND(AC1437=5,AE1437=20),"EXTREMO",VLOOKUP(AG1437,[4]Evaluacion!A:B,2)))))))))))))))))</f>
        <v xml:space="preserve"> </v>
      </c>
      <c r="AI1437" s="213"/>
      <c r="AJ1437" s="214"/>
      <c r="AK1437" s="197"/>
      <c r="AL1437" s="197"/>
      <c r="AM1437" s="197"/>
      <c r="AN1437" s="197"/>
      <c r="AO1437" s="197"/>
      <c r="AP1437" s="197"/>
      <c r="AQ1437" s="197"/>
      <c r="AR1437" s="197"/>
      <c r="AS1437" s="213"/>
      <c r="AT1437" s="213"/>
      <c r="AU1437" s="213"/>
      <c r="AV1437" s="213"/>
      <c r="AW1437" s="213"/>
      <c r="AX1437" s="213"/>
      <c r="AY1437" s="204"/>
      <c r="AZ1437" s="204"/>
      <c r="BA1437" s="204"/>
      <c r="BB1437" s="204"/>
      <c r="BC1437" s="204"/>
      <c r="BD1437" s="204"/>
      <c r="BE1437" s="204"/>
      <c r="BF1437" s="204"/>
      <c r="BG1437" s="205"/>
      <c r="BH1437" s="204"/>
    </row>
    <row r="1438" spans="1:60" x14ac:dyDescent="0.2">
      <c r="A1438" s="200"/>
      <c r="B1438" s="192"/>
      <c r="C1438" s="201"/>
      <c r="D1438" s="193"/>
      <c r="E1438" s="193"/>
      <c r="F1438" s="206"/>
      <c r="G1438" s="201"/>
      <c r="H1438" s="194"/>
      <c r="I1438" s="206"/>
      <c r="J1438" s="206"/>
      <c r="K1438" s="206"/>
      <c r="L1438" s="206"/>
      <c r="M1438" s="206"/>
      <c r="N1438" s="206"/>
      <c r="O1438" s="206"/>
      <c r="P1438" s="206"/>
      <c r="Q1438" s="206"/>
      <c r="R1438" s="206"/>
      <c r="S1438" s="206"/>
      <c r="T1438" s="206"/>
      <c r="U1438" s="206"/>
      <c r="V1438" s="206"/>
      <c r="W1438" s="206"/>
      <c r="X1438" s="206"/>
      <c r="Y1438" s="206"/>
      <c r="Z1438" s="206"/>
      <c r="AA1438" s="206"/>
      <c r="AB1438" s="193"/>
      <c r="AC1438" s="204"/>
      <c r="AD1438" s="204" t="str">
        <f t="shared" si="151"/>
        <v xml:space="preserve"> </v>
      </c>
      <c r="AE1438" s="204"/>
      <c r="AF1438" s="204" t="str">
        <f t="shared" si="152"/>
        <v xml:space="preserve"> </v>
      </c>
      <c r="AG1438" s="204" t="str">
        <f t="shared" si="153"/>
        <v xml:space="preserve"> </v>
      </c>
      <c r="AH1438" s="204" t="str">
        <f>IF(OR(AC1438=" ",AC1438=0,AE1438=" ",AE1438=0)," ",IF(AND(AC1438=1,AE1438=5),"BAJO",IF(AND(AC1438=2,AE1438=5),"BAJO",IF(AND(AC1438=1,AE1438=10),"BAJO",IF(AND(AC1438=2,AE1438=10),"MODERADO",IF(AND(AC1438=1,AE1438=20),"MODERADO",IF(AND(AC1438=3,AE1438=5),"MODERADO",IF(AND(AC1438=4,AE1438=5),"MODERADO",IF(AND(AC1438=5,AE1438=5),"MODERADO",IF(AND(AC1438=2,AE1438=20),"ALTO",IF(AND(AC1438=3,AE1438=10),"ALTO",IF(AND(AC1438=4,AE1438=10),"ALTO",IF(AND(AC1438=5,AE1438=10),"ALTO",IF(AND(AC1438=3,AE1438=20),"EXTREMO",IF(AND(AC1438=4,AE1438=20),"EXTREMO",IF(AND(AC1438=5,AE1438=20),"EXTREMO",VLOOKUP(AG1438,[4]Evaluacion!A:B,2)))))))))))))))))</f>
        <v xml:space="preserve"> </v>
      </c>
      <c r="AI1438" s="213"/>
      <c r="AJ1438" s="214"/>
      <c r="AK1438" s="197"/>
      <c r="AL1438" s="197"/>
      <c r="AM1438" s="197"/>
      <c r="AN1438" s="197"/>
      <c r="AO1438" s="197"/>
      <c r="AP1438" s="197"/>
      <c r="AQ1438" s="197"/>
      <c r="AR1438" s="197"/>
      <c r="AS1438" s="213"/>
      <c r="AT1438" s="213"/>
      <c r="AU1438" s="213"/>
      <c r="AV1438" s="213"/>
      <c r="AW1438" s="213"/>
      <c r="AX1438" s="213"/>
      <c r="AY1438" s="204"/>
      <c r="AZ1438" s="204"/>
      <c r="BA1438" s="204"/>
      <c r="BB1438" s="204"/>
      <c r="BC1438" s="204"/>
      <c r="BD1438" s="204"/>
      <c r="BE1438" s="204"/>
      <c r="BF1438" s="204"/>
      <c r="BG1438" s="205"/>
      <c r="BH1438" s="204"/>
    </row>
    <row r="1439" spans="1:60" x14ac:dyDescent="0.2">
      <c r="A1439" s="200"/>
      <c r="B1439" s="192"/>
      <c r="C1439" s="201"/>
      <c r="D1439" s="193"/>
      <c r="E1439" s="193"/>
      <c r="F1439" s="206"/>
      <c r="G1439" s="201"/>
      <c r="H1439" s="194"/>
      <c r="I1439" s="206"/>
      <c r="J1439" s="206"/>
      <c r="K1439" s="206"/>
      <c r="L1439" s="206"/>
      <c r="M1439" s="206"/>
      <c r="N1439" s="206"/>
      <c r="O1439" s="206"/>
      <c r="P1439" s="206"/>
      <c r="Q1439" s="206"/>
      <c r="R1439" s="206"/>
      <c r="S1439" s="206"/>
      <c r="T1439" s="206"/>
      <c r="U1439" s="206"/>
      <c r="V1439" s="206"/>
      <c r="W1439" s="206"/>
      <c r="X1439" s="206"/>
      <c r="Y1439" s="206"/>
      <c r="Z1439" s="206"/>
      <c r="AA1439" s="206"/>
      <c r="AB1439" s="193"/>
      <c r="AC1439" s="204"/>
      <c r="AD1439" s="204" t="str">
        <f t="shared" si="151"/>
        <v xml:space="preserve"> </v>
      </c>
      <c r="AE1439" s="204"/>
      <c r="AF1439" s="204" t="str">
        <f t="shared" si="152"/>
        <v xml:space="preserve"> </v>
      </c>
      <c r="AG1439" s="204" t="str">
        <f t="shared" si="153"/>
        <v xml:space="preserve"> </v>
      </c>
      <c r="AH1439" s="204" t="str">
        <f>IF(OR(AC1439=" ",AC1439=0,AE1439=" ",AE1439=0)," ",IF(AND(AC1439=1,AE1439=5),"BAJO",IF(AND(AC1439=2,AE1439=5),"BAJO",IF(AND(AC1439=1,AE1439=10),"BAJO",IF(AND(AC1439=2,AE1439=10),"MODERADO",IF(AND(AC1439=1,AE1439=20),"MODERADO",IF(AND(AC1439=3,AE1439=5),"MODERADO",IF(AND(AC1439=4,AE1439=5),"MODERADO",IF(AND(AC1439=5,AE1439=5),"MODERADO",IF(AND(AC1439=2,AE1439=20),"ALTO",IF(AND(AC1439=3,AE1439=10),"ALTO",IF(AND(AC1439=4,AE1439=10),"ALTO",IF(AND(AC1439=5,AE1439=10),"ALTO",IF(AND(AC1439=3,AE1439=20),"EXTREMO",IF(AND(AC1439=4,AE1439=20),"EXTREMO",IF(AND(AC1439=5,AE1439=20),"EXTREMO",VLOOKUP(AG1439,[4]Evaluacion!A:B,2)))))))))))))))))</f>
        <v xml:space="preserve"> </v>
      </c>
      <c r="AI1439" s="213"/>
      <c r="AJ1439" s="214"/>
      <c r="AK1439" s="197"/>
      <c r="AL1439" s="197"/>
      <c r="AM1439" s="197"/>
      <c r="AN1439" s="197"/>
      <c r="AO1439" s="197"/>
      <c r="AP1439" s="197"/>
      <c r="AQ1439" s="197"/>
      <c r="AR1439" s="197"/>
      <c r="AS1439" s="213"/>
      <c r="AT1439" s="213"/>
      <c r="AU1439" s="213"/>
      <c r="AV1439" s="213"/>
      <c r="AW1439" s="213"/>
      <c r="AX1439" s="213"/>
      <c r="AY1439" s="204"/>
      <c r="AZ1439" s="204"/>
      <c r="BA1439" s="204"/>
      <c r="BB1439" s="204"/>
      <c r="BC1439" s="204"/>
      <c r="BD1439" s="204"/>
      <c r="BE1439" s="204"/>
      <c r="BF1439" s="204"/>
      <c r="BG1439" s="205"/>
      <c r="BH1439" s="204"/>
    </row>
    <row r="1440" spans="1:60" x14ac:dyDescent="0.2">
      <c r="A1440" s="200"/>
      <c r="B1440" s="192"/>
      <c r="C1440" s="201"/>
      <c r="D1440" s="193"/>
      <c r="E1440" s="193"/>
      <c r="F1440" s="206"/>
      <c r="G1440" s="201"/>
      <c r="H1440" s="194"/>
      <c r="I1440" s="206"/>
      <c r="J1440" s="206"/>
      <c r="K1440" s="206"/>
      <c r="L1440" s="206"/>
      <c r="M1440" s="206"/>
      <c r="N1440" s="206"/>
      <c r="O1440" s="206"/>
      <c r="P1440" s="206"/>
      <c r="Q1440" s="206"/>
      <c r="R1440" s="206"/>
      <c r="S1440" s="206"/>
      <c r="T1440" s="206"/>
      <c r="U1440" s="206"/>
      <c r="V1440" s="206"/>
      <c r="W1440" s="206"/>
      <c r="X1440" s="206"/>
      <c r="Y1440" s="206"/>
      <c r="Z1440" s="206"/>
      <c r="AA1440" s="206"/>
      <c r="AB1440" s="193"/>
      <c r="AC1440" s="204"/>
      <c r="AD1440" s="204" t="str">
        <f t="shared" si="151"/>
        <v xml:space="preserve"> </v>
      </c>
      <c r="AE1440" s="204"/>
      <c r="AF1440" s="204" t="str">
        <f t="shared" si="152"/>
        <v xml:space="preserve"> </v>
      </c>
      <c r="AG1440" s="204" t="str">
        <f t="shared" si="153"/>
        <v xml:space="preserve"> </v>
      </c>
      <c r="AH1440" s="204" t="str">
        <f>IF(OR(AC1440=" ",AC1440=0,AE1440=" ",AE1440=0)," ",IF(AND(AC1440=1,AE1440=5),"BAJO",IF(AND(AC1440=2,AE1440=5),"BAJO",IF(AND(AC1440=1,AE1440=10),"BAJO",IF(AND(AC1440=2,AE1440=10),"MODERADO",IF(AND(AC1440=1,AE1440=20),"MODERADO",IF(AND(AC1440=3,AE1440=5),"MODERADO",IF(AND(AC1440=4,AE1440=5),"MODERADO",IF(AND(AC1440=5,AE1440=5),"MODERADO",IF(AND(AC1440=2,AE1440=20),"ALTO",IF(AND(AC1440=3,AE1440=10),"ALTO",IF(AND(AC1440=4,AE1440=10),"ALTO",IF(AND(AC1440=5,AE1440=10),"ALTO",IF(AND(AC1440=3,AE1440=20),"EXTREMO",IF(AND(AC1440=4,AE1440=20),"EXTREMO",IF(AND(AC1440=5,AE1440=20),"EXTREMO",VLOOKUP(AG1440,[4]Evaluacion!A:B,2)))))))))))))))))</f>
        <v xml:space="preserve"> </v>
      </c>
      <c r="AI1440" s="213"/>
      <c r="AJ1440" s="214"/>
      <c r="AK1440" s="197"/>
      <c r="AL1440" s="197"/>
      <c r="AM1440" s="197"/>
      <c r="AN1440" s="197"/>
      <c r="AO1440" s="197"/>
      <c r="AP1440" s="197"/>
      <c r="AQ1440" s="197"/>
      <c r="AR1440" s="197"/>
      <c r="AS1440" s="213"/>
      <c r="AT1440" s="213"/>
      <c r="AU1440" s="213"/>
      <c r="AV1440" s="213"/>
      <c r="AW1440" s="213"/>
      <c r="AX1440" s="213"/>
      <c r="AY1440" s="204"/>
      <c r="AZ1440" s="204"/>
      <c r="BA1440" s="204"/>
      <c r="BB1440" s="204"/>
      <c r="BC1440" s="204"/>
      <c r="BD1440" s="204"/>
      <c r="BE1440" s="204"/>
      <c r="BF1440" s="204"/>
      <c r="BG1440" s="205"/>
      <c r="BH1440" s="204"/>
    </row>
    <row r="1441" spans="1:60" x14ac:dyDescent="0.2">
      <c r="A1441" s="200"/>
      <c r="B1441" s="192"/>
      <c r="C1441" s="201"/>
      <c r="D1441" s="193"/>
      <c r="E1441" s="193"/>
      <c r="F1441" s="206"/>
      <c r="G1441" s="201"/>
      <c r="H1441" s="194"/>
      <c r="I1441" s="206"/>
      <c r="J1441" s="206"/>
      <c r="K1441" s="206"/>
      <c r="L1441" s="206"/>
      <c r="M1441" s="206"/>
      <c r="N1441" s="206"/>
      <c r="O1441" s="206"/>
      <c r="P1441" s="206"/>
      <c r="Q1441" s="206"/>
      <c r="R1441" s="206"/>
      <c r="S1441" s="206"/>
      <c r="T1441" s="206"/>
      <c r="U1441" s="206"/>
      <c r="V1441" s="206"/>
      <c r="W1441" s="206"/>
      <c r="X1441" s="206"/>
      <c r="Y1441" s="206"/>
      <c r="Z1441" s="206"/>
      <c r="AA1441" s="206"/>
      <c r="AB1441" s="193"/>
      <c r="AC1441" s="204"/>
      <c r="AD1441" s="204" t="str">
        <f t="shared" si="151"/>
        <v xml:space="preserve"> </v>
      </c>
      <c r="AE1441" s="204"/>
      <c r="AF1441" s="204" t="str">
        <f t="shared" si="152"/>
        <v xml:space="preserve"> </v>
      </c>
      <c r="AG1441" s="204" t="str">
        <f t="shared" si="153"/>
        <v xml:space="preserve"> </v>
      </c>
      <c r="AH1441" s="204" t="str">
        <f>IF(OR(AC1441=" ",AC1441=0,AE1441=" ",AE1441=0)," ",IF(AND(AC1441=1,AE1441=5),"BAJO",IF(AND(AC1441=2,AE1441=5),"BAJO",IF(AND(AC1441=1,AE1441=10),"BAJO",IF(AND(AC1441=2,AE1441=10),"MODERADO",IF(AND(AC1441=1,AE1441=20),"MODERADO",IF(AND(AC1441=3,AE1441=5),"MODERADO",IF(AND(AC1441=4,AE1441=5),"MODERADO",IF(AND(AC1441=5,AE1441=5),"MODERADO",IF(AND(AC1441=2,AE1441=20),"ALTO",IF(AND(AC1441=3,AE1441=10),"ALTO",IF(AND(AC1441=4,AE1441=10),"ALTO",IF(AND(AC1441=5,AE1441=10),"ALTO",IF(AND(AC1441=3,AE1441=20),"EXTREMO",IF(AND(AC1441=4,AE1441=20),"EXTREMO",IF(AND(AC1441=5,AE1441=20),"EXTREMO",VLOOKUP(AG1441,[4]Evaluacion!A:B,2)))))))))))))))))</f>
        <v xml:space="preserve"> </v>
      </c>
      <c r="AI1441" s="213"/>
      <c r="AJ1441" s="214"/>
      <c r="AK1441" s="197"/>
      <c r="AL1441" s="197"/>
      <c r="AM1441" s="197"/>
      <c r="AN1441" s="197"/>
      <c r="AO1441" s="197"/>
      <c r="AP1441" s="197"/>
      <c r="AQ1441" s="197"/>
      <c r="AR1441" s="197"/>
      <c r="AS1441" s="213"/>
      <c r="AT1441" s="213"/>
      <c r="AU1441" s="213"/>
      <c r="AV1441" s="213"/>
      <c r="AW1441" s="213"/>
      <c r="AX1441" s="213"/>
      <c r="AY1441" s="204"/>
      <c r="AZ1441" s="204"/>
      <c r="BA1441" s="204"/>
      <c r="BB1441" s="204"/>
      <c r="BC1441" s="204"/>
      <c r="BD1441" s="204"/>
      <c r="BE1441" s="204"/>
      <c r="BF1441" s="204"/>
      <c r="BG1441" s="205"/>
      <c r="BH1441" s="204"/>
    </row>
    <row r="1442" spans="1:60" x14ac:dyDescent="0.2">
      <c r="A1442" s="200"/>
      <c r="B1442" s="192"/>
      <c r="C1442" s="201"/>
      <c r="D1442" s="193"/>
      <c r="E1442" s="193"/>
      <c r="F1442" s="206"/>
      <c r="G1442" s="201"/>
      <c r="H1442" s="194"/>
      <c r="I1442" s="206"/>
      <c r="J1442" s="206"/>
      <c r="K1442" s="206"/>
      <c r="L1442" s="206"/>
      <c r="M1442" s="206"/>
      <c r="N1442" s="206"/>
      <c r="O1442" s="206"/>
      <c r="P1442" s="206"/>
      <c r="Q1442" s="206"/>
      <c r="R1442" s="206"/>
      <c r="S1442" s="206"/>
      <c r="T1442" s="206"/>
      <c r="U1442" s="206"/>
      <c r="V1442" s="206"/>
      <c r="W1442" s="206"/>
      <c r="X1442" s="206"/>
      <c r="Y1442" s="206"/>
      <c r="Z1442" s="206"/>
      <c r="AA1442" s="206"/>
      <c r="AB1442" s="193"/>
      <c r="AC1442" s="204"/>
      <c r="AD1442" s="204" t="str">
        <f t="shared" si="151"/>
        <v xml:space="preserve"> </v>
      </c>
      <c r="AE1442" s="204"/>
      <c r="AF1442" s="204" t="str">
        <f t="shared" si="152"/>
        <v xml:space="preserve"> </v>
      </c>
      <c r="AG1442" s="204" t="str">
        <f t="shared" si="153"/>
        <v xml:space="preserve"> </v>
      </c>
      <c r="AH1442" s="204" t="str">
        <f>IF(OR(AC1442=" ",AC1442=0,AE1442=" ",AE1442=0)," ",IF(AND(AC1442=1,AE1442=5),"BAJO",IF(AND(AC1442=2,AE1442=5),"BAJO",IF(AND(AC1442=1,AE1442=10),"BAJO",IF(AND(AC1442=2,AE1442=10),"MODERADO",IF(AND(AC1442=1,AE1442=20),"MODERADO",IF(AND(AC1442=3,AE1442=5),"MODERADO",IF(AND(AC1442=4,AE1442=5),"MODERADO",IF(AND(AC1442=5,AE1442=5),"MODERADO",IF(AND(AC1442=2,AE1442=20),"ALTO",IF(AND(AC1442=3,AE1442=10),"ALTO",IF(AND(AC1442=4,AE1442=10),"ALTO",IF(AND(AC1442=5,AE1442=10),"ALTO",IF(AND(AC1442=3,AE1442=20),"EXTREMO",IF(AND(AC1442=4,AE1442=20),"EXTREMO",IF(AND(AC1442=5,AE1442=20),"EXTREMO",VLOOKUP(AG1442,[4]Evaluacion!A:B,2)))))))))))))))))</f>
        <v xml:space="preserve"> </v>
      </c>
      <c r="AI1442" s="213"/>
      <c r="AJ1442" s="214"/>
      <c r="AK1442" s="197"/>
      <c r="AL1442" s="197"/>
      <c r="AM1442" s="197"/>
      <c r="AN1442" s="197"/>
      <c r="AO1442" s="197"/>
      <c r="AP1442" s="197"/>
      <c r="AQ1442" s="197"/>
      <c r="AR1442" s="197"/>
      <c r="AS1442" s="213"/>
      <c r="AT1442" s="213"/>
      <c r="AU1442" s="213"/>
      <c r="AV1442" s="213"/>
      <c r="AW1442" s="213"/>
      <c r="AX1442" s="213"/>
      <c r="AY1442" s="204"/>
      <c r="AZ1442" s="204"/>
      <c r="BA1442" s="204"/>
      <c r="BB1442" s="204"/>
      <c r="BC1442" s="204"/>
      <c r="BD1442" s="204"/>
      <c r="BE1442" s="204"/>
      <c r="BF1442" s="204"/>
      <c r="BG1442" s="205"/>
      <c r="BH1442" s="204"/>
    </row>
    <row r="1443" spans="1:60" x14ac:dyDescent="0.2">
      <c r="A1443" s="200"/>
      <c r="B1443" s="192"/>
      <c r="C1443" s="201"/>
      <c r="D1443" s="193"/>
      <c r="E1443" s="193"/>
      <c r="F1443" s="206"/>
      <c r="G1443" s="201"/>
      <c r="H1443" s="194"/>
      <c r="I1443" s="206"/>
      <c r="J1443" s="206"/>
      <c r="K1443" s="206"/>
      <c r="L1443" s="206"/>
      <c r="M1443" s="206"/>
      <c r="N1443" s="206"/>
      <c r="O1443" s="206"/>
      <c r="P1443" s="206"/>
      <c r="Q1443" s="206"/>
      <c r="R1443" s="206"/>
      <c r="S1443" s="206"/>
      <c r="T1443" s="206"/>
      <c r="U1443" s="206"/>
      <c r="V1443" s="206"/>
      <c r="W1443" s="206"/>
      <c r="X1443" s="206"/>
      <c r="Y1443" s="206"/>
      <c r="Z1443" s="206"/>
      <c r="AA1443" s="206"/>
      <c r="AB1443" s="193"/>
      <c r="AC1443" s="204"/>
      <c r="AD1443" s="204" t="str">
        <f t="shared" si="151"/>
        <v xml:space="preserve"> </v>
      </c>
      <c r="AE1443" s="204"/>
      <c r="AF1443" s="204" t="str">
        <f t="shared" si="152"/>
        <v xml:space="preserve"> </v>
      </c>
      <c r="AG1443" s="204" t="str">
        <f t="shared" si="153"/>
        <v xml:space="preserve"> </v>
      </c>
      <c r="AH1443" s="204" t="str">
        <f>IF(OR(AC1443=" ",AC1443=0,AE1443=" ",AE1443=0)," ",IF(AND(AC1443=1,AE1443=5),"BAJO",IF(AND(AC1443=2,AE1443=5),"BAJO",IF(AND(AC1443=1,AE1443=10),"BAJO",IF(AND(AC1443=2,AE1443=10),"MODERADO",IF(AND(AC1443=1,AE1443=20),"MODERADO",IF(AND(AC1443=3,AE1443=5),"MODERADO",IF(AND(AC1443=4,AE1443=5),"MODERADO",IF(AND(AC1443=5,AE1443=5),"MODERADO",IF(AND(AC1443=2,AE1443=20),"ALTO",IF(AND(AC1443=3,AE1443=10),"ALTO",IF(AND(AC1443=4,AE1443=10),"ALTO",IF(AND(AC1443=5,AE1443=10),"ALTO",IF(AND(AC1443=3,AE1443=20),"EXTREMO",IF(AND(AC1443=4,AE1443=20),"EXTREMO",IF(AND(AC1443=5,AE1443=20),"EXTREMO",VLOOKUP(AG1443,[4]Evaluacion!A:B,2)))))))))))))))))</f>
        <v xml:space="preserve"> </v>
      </c>
      <c r="AI1443" s="213"/>
      <c r="AJ1443" s="214"/>
      <c r="AK1443" s="197"/>
      <c r="AL1443" s="197"/>
      <c r="AM1443" s="197"/>
      <c r="AN1443" s="197"/>
      <c r="AO1443" s="197"/>
      <c r="AP1443" s="197"/>
      <c r="AQ1443" s="197"/>
      <c r="AR1443" s="197"/>
      <c r="AS1443" s="213"/>
      <c r="AT1443" s="213"/>
      <c r="AU1443" s="213"/>
      <c r="AV1443" s="213"/>
      <c r="AW1443" s="213"/>
      <c r="AX1443" s="213"/>
      <c r="AY1443" s="204"/>
      <c r="AZ1443" s="204"/>
      <c r="BA1443" s="204"/>
      <c r="BB1443" s="204"/>
      <c r="BC1443" s="204"/>
      <c r="BD1443" s="204"/>
      <c r="BE1443" s="204"/>
      <c r="BF1443" s="204"/>
      <c r="BG1443" s="205"/>
      <c r="BH1443" s="204"/>
    </row>
    <row r="1444" spans="1:60" x14ac:dyDescent="0.2">
      <c r="A1444" s="200"/>
      <c r="B1444" s="192"/>
      <c r="C1444" s="201"/>
      <c r="D1444" s="193"/>
      <c r="E1444" s="193"/>
      <c r="F1444" s="206"/>
      <c r="G1444" s="201"/>
      <c r="H1444" s="194"/>
      <c r="I1444" s="206"/>
      <c r="J1444" s="206"/>
      <c r="K1444" s="206"/>
      <c r="L1444" s="206"/>
      <c r="M1444" s="206"/>
      <c r="N1444" s="206"/>
      <c r="O1444" s="206"/>
      <c r="P1444" s="206"/>
      <c r="Q1444" s="206"/>
      <c r="R1444" s="206"/>
      <c r="S1444" s="206"/>
      <c r="T1444" s="206"/>
      <c r="U1444" s="206"/>
      <c r="V1444" s="206"/>
      <c r="W1444" s="206"/>
      <c r="X1444" s="206"/>
      <c r="Y1444" s="206"/>
      <c r="Z1444" s="206"/>
      <c r="AA1444" s="206"/>
      <c r="AB1444" s="193"/>
      <c r="AC1444" s="204"/>
      <c r="AD1444" s="204" t="str">
        <f t="shared" si="151"/>
        <v xml:space="preserve"> </v>
      </c>
      <c r="AE1444" s="204"/>
      <c r="AF1444" s="204" t="str">
        <f t="shared" si="152"/>
        <v xml:space="preserve"> </v>
      </c>
      <c r="AG1444" s="204" t="str">
        <f t="shared" si="153"/>
        <v xml:space="preserve"> </v>
      </c>
      <c r="AH1444" s="204" t="str">
        <f>IF(OR(AC1444=" ",AC1444=0,AE1444=" ",AE1444=0)," ",IF(AND(AC1444=1,AE1444=5),"BAJO",IF(AND(AC1444=2,AE1444=5),"BAJO",IF(AND(AC1444=1,AE1444=10),"BAJO",IF(AND(AC1444=2,AE1444=10),"MODERADO",IF(AND(AC1444=1,AE1444=20),"MODERADO",IF(AND(AC1444=3,AE1444=5),"MODERADO",IF(AND(AC1444=4,AE1444=5),"MODERADO",IF(AND(AC1444=5,AE1444=5),"MODERADO",IF(AND(AC1444=2,AE1444=20),"ALTO",IF(AND(AC1444=3,AE1444=10),"ALTO",IF(AND(AC1444=4,AE1444=10),"ALTO",IF(AND(AC1444=5,AE1444=10),"ALTO",IF(AND(AC1444=3,AE1444=20),"EXTREMO",IF(AND(AC1444=4,AE1444=20),"EXTREMO",IF(AND(AC1444=5,AE1444=20),"EXTREMO",VLOOKUP(AG1444,[4]Evaluacion!A:B,2)))))))))))))))))</f>
        <v xml:space="preserve"> </v>
      </c>
      <c r="AI1444" s="213"/>
      <c r="AJ1444" s="214"/>
      <c r="AK1444" s="197"/>
      <c r="AL1444" s="197"/>
      <c r="AM1444" s="197"/>
      <c r="AN1444" s="197"/>
      <c r="AO1444" s="197"/>
      <c r="AP1444" s="197"/>
      <c r="AQ1444" s="197"/>
      <c r="AR1444" s="197"/>
      <c r="AS1444" s="213"/>
      <c r="AT1444" s="213"/>
      <c r="AU1444" s="213"/>
      <c r="AV1444" s="213"/>
      <c r="AW1444" s="213"/>
      <c r="AX1444" s="213"/>
      <c r="AY1444" s="204"/>
      <c r="AZ1444" s="204"/>
      <c r="BA1444" s="204"/>
      <c r="BB1444" s="204"/>
      <c r="BC1444" s="204"/>
      <c r="BD1444" s="204"/>
      <c r="BE1444" s="204"/>
      <c r="BF1444" s="204"/>
      <c r="BG1444" s="205"/>
      <c r="BH1444" s="204"/>
    </row>
    <row r="1445" spans="1:60" x14ac:dyDescent="0.2">
      <c r="A1445" s="200"/>
      <c r="B1445" s="192"/>
      <c r="C1445" s="201"/>
      <c r="D1445" s="193"/>
      <c r="E1445" s="193"/>
      <c r="F1445" s="206"/>
      <c r="G1445" s="201"/>
      <c r="H1445" s="194"/>
      <c r="I1445" s="206"/>
      <c r="J1445" s="206"/>
      <c r="K1445" s="206"/>
      <c r="L1445" s="206"/>
      <c r="M1445" s="206"/>
      <c r="N1445" s="206"/>
      <c r="O1445" s="206"/>
      <c r="P1445" s="206"/>
      <c r="Q1445" s="206"/>
      <c r="R1445" s="206"/>
      <c r="S1445" s="206"/>
      <c r="T1445" s="206"/>
      <c r="U1445" s="206"/>
      <c r="V1445" s="206"/>
      <c r="W1445" s="206"/>
      <c r="X1445" s="206"/>
      <c r="Y1445" s="206"/>
      <c r="Z1445" s="206"/>
      <c r="AA1445" s="206"/>
      <c r="AB1445" s="193"/>
      <c r="AC1445" s="204"/>
      <c r="AD1445" s="204" t="str">
        <f t="shared" si="151"/>
        <v xml:space="preserve"> </v>
      </c>
      <c r="AE1445" s="204"/>
      <c r="AF1445" s="204" t="str">
        <f t="shared" si="152"/>
        <v xml:space="preserve"> </v>
      </c>
      <c r="AG1445" s="204" t="str">
        <f t="shared" si="153"/>
        <v xml:space="preserve"> </v>
      </c>
      <c r="AH1445" s="204" t="str">
        <f>IF(OR(AC1445=" ",AC1445=0,AE1445=" ",AE1445=0)," ",IF(AND(AC1445=1,AE1445=5),"BAJO",IF(AND(AC1445=2,AE1445=5),"BAJO",IF(AND(AC1445=1,AE1445=10),"BAJO",IF(AND(AC1445=2,AE1445=10),"MODERADO",IF(AND(AC1445=1,AE1445=20),"MODERADO",IF(AND(AC1445=3,AE1445=5),"MODERADO",IF(AND(AC1445=4,AE1445=5),"MODERADO",IF(AND(AC1445=5,AE1445=5),"MODERADO",IF(AND(AC1445=2,AE1445=20),"ALTO",IF(AND(AC1445=3,AE1445=10),"ALTO",IF(AND(AC1445=4,AE1445=10),"ALTO",IF(AND(AC1445=5,AE1445=10),"ALTO",IF(AND(AC1445=3,AE1445=20),"EXTREMO",IF(AND(AC1445=4,AE1445=20),"EXTREMO",IF(AND(AC1445=5,AE1445=20),"EXTREMO",VLOOKUP(AG1445,[4]Evaluacion!A:B,2)))))))))))))))))</f>
        <v xml:space="preserve"> </v>
      </c>
      <c r="AI1445" s="213"/>
      <c r="AJ1445" s="214"/>
      <c r="AK1445" s="197"/>
      <c r="AL1445" s="197"/>
      <c r="AM1445" s="197"/>
      <c r="AN1445" s="197"/>
      <c r="AO1445" s="197"/>
      <c r="AP1445" s="197"/>
      <c r="AQ1445" s="197"/>
      <c r="AR1445" s="197"/>
      <c r="AS1445" s="213"/>
      <c r="AT1445" s="213"/>
      <c r="AU1445" s="213"/>
      <c r="AV1445" s="213"/>
      <c r="AW1445" s="213"/>
      <c r="AX1445" s="213"/>
      <c r="AY1445" s="204"/>
      <c r="AZ1445" s="204"/>
      <c r="BA1445" s="204"/>
      <c r="BB1445" s="204"/>
      <c r="BC1445" s="204"/>
      <c r="BD1445" s="204"/>
      <c r="BE1445" s="204"/>
      <c r="BF1445" s="204"/>
      <c r="BG1445" s="205"/>
      <c r="BH1445" s="204"/>
    </row>
    <row r="1446" spans="1:60" x14ac:dyDescent="0.2">
      <c r="A1446" s="200"/>
      <c r="B1446" s="192"/>
      <c r="C1446" s="201"/>
      <c r="D1446" s="193"/>
      <c r="E1446" s="193"/>
      <c r="F1446" s="206"/>
      <c r="G1446" s="201"/>
      <c r="H1446" s="194"/>
      <c r="I1446" s="206"/>
      <c r="J1446" s="206"/>
      <c r="K1446" s="206"/>
      <c r="L1446" s="206"/>
      <c r="M1446" s="206"/>
      <c r="N1446" s="206"/>
      <c r="O1446" s="206"/>
      <c r="P1446" s="206"/>
      <c r="Q1446" s="206"/>
      <c r="R1446" s="206"/>
      <c r="S1446" s="206"/>
      <c r="T1446" s="206"/>
      <c r="U1446" s="206"/>
      <c r="V1446" s="206"/>
      <c r="W1446" s="206"/>
      <c r="X1446" s="206"/>
      <c r="Y1446" s="206"/>
      <c r="Z1446" s="206"/>
      <c r="AA1446" s="206"/>
      <c r="AB1446" s="193"/>
      <c r="AC1446" s="204"/>
      <c r="AD1446" s="204" t="str">
        <f t="shared" si="151"/>
        <v xml:space="preserve"> </v>
      </c>
      <c r="AE1446" s="204"/>
      <c r="AF1446" s="204" t="str">
        <f t="shared" si="152"/>
        <v xml:space="preserve"> </v>
      </c>
      <c r="AG1446" s="204" t="str">
        <f t="shared" si="153"/>
        <v xml:space="preserve"> </v>
      </c>
      <c r="AH1446" s="204" t="str">
        <f>IF(OR(AC1446=" ",AC1446=0,AE1446=" ",AE1446=0)," ",IF(AND(AC1446=1,AE1446=5),"BAJO",IF(AND(AC1446=2,AE1446=5),"BAJO",IF(AND(AC1446=1,AE1446=10),"BAJO",IF(AND(AC1446=2,AE1446=10),"MODERADO",IF(AND(AC1446=1,AE1446=20),"MODERADO",IF(AND(AC1446=3,AE1446=5),"MODERADO",IF(AND(AC1446=4,AE1446=5),"MODERADO",IF(AND(AC1446=5,AE1446=5),"MODERADO",IF(AND(AC1446=2,AE1446=20),"ALTO",IF(AND(AC1446=3,AE1446=10),"ALTO",IF(AND(AC1446=4,AE1446=10),"ALTO",IF(AND(AC1446=5,AE1446=10),"ALTO",IF(AND(AC1446=3,AE1446=20),"EXTREMO",IF(AND(AC1446=4,AE1446=20),"EXTREMO",IF(AND(AC1446=5,AE1446=20),"EXTREMO",VLOOKUP(AG1446,[4]Evaluacion!A:B,2)))))))))))))))))</f>
        <v xml:space="preserve"> </v>
      </c>
      <c r="AI1446" s="213"/>
      <c r="AJ1446" s="214"/>
      <c r="AK1446" s="197"/>
      <c r="AL1446" s="197"/>
      <c r="AM1446" s="197"/>
      <c r="AN1446" s="197"/>
      <c r="AO1446" s="197"/>
      <c r="AP1446" s="197"/>
      <c r="AQ1446" s="197"/>
      <c r="AR1446" s="197"/>
      <c r="AS1446" s="213"/>
      <c r="AT1446" s="213"/>
      <c r="AU1446" s="213"/>
      <c r="AV1446" s="213"/>
      <c r="AW1446" s="213"/>
      <c r="AX1446" s="213"/>
      <c r="AY1446" s="204"/>
      <c r="AZ1446" s="204"/>
      <c r="BA1446" s="204"/>
      <c r="BB1446" s="204"/>
      <c r="BC1446" s="204"/>
      <c r="BD1446" s="204"/>
      <c r="BE1446" s="204"/>
      <c r="BF1446" s="204"/>
      <c r="BG1446" s="205"/>
      <c r="BH1446" s="204"/>
    </row>
    <row r="1447" spans="1:60" x14ac:dyDescent="0.2">
      <c r="A1447" s="200"/>
      <c r="B1447" s="192"/>
      <c r="C1447" s="201"/>
      <c r="D1447" s="193"/>
      <c r="E1447" s="193"/>
      <c r="F1447" s="206"/>
      <c r="G1447" s="201"/>
      <c r="H1447" s="194"/>
      <c r="I1447" s="206"/>
      <c r="J1447" s="206"/>
      <c r="K1447" s="206"/>
      <c r="L1447" s="206"/>
      <c r="M1447" s="206"/>
      <c r="N1447" s="206"/>
      <c r="O1447" s="206"/>
      <c r="P1447" s="206"/>
      <c r="Q1447" s="206"/>
      <c r="R1447" s="206"/>
      <c r="S1447" s="206"/>
      <c r="T1447" s="206"/>
      <c r="U1447" s="206"/>
      <c r="V1447" s="206"/>
      <c r="W1447" s="206"/>
      <c r="X1447" s="206"/>
      <c r="Y1447" s="206"/>
      <c r="Z1447" s="206"/>
      <c r="AA1447" s="206"/>
      <c r="AB1447" s="193"/>
      <c r="AC1447" s="204"/>
      <c r="AD1447" s="204" t="str">
        <f t="shared" si="151"/>
        <v xml:space="preserve"> </v>
      </c>
      <c r="AE1447" s="204"/>
      <c r="AF1447" s="204" t="str">
        <f t="shared" si="152"/>
        <v xml:space="preserve"> </v>
      </c>
      <c r="AG1447" s="204" t="str">
        <f t="shared" si="153"/>
        <v xml:space="preserve"> </v>
      </c>
      <c r="AH1447" s="204" t="str">
        <f>IF(OR(AC1447=" ",AC1447=0,AE1447=" ",AE1447=0)," ",IF(AND(AC1447=1,AE1447=5),"BAJO",IF(AND(AC1447=2,AE1447=5),"BAJO",IF(AND(AC1447=1,AE1447=10),"BAJO",IF(AND(AC1447=2,AE1447=10),"MODERADO",IF(AND(AC1447=1,AE1447=20),"MODERADO",IF(AND(AC1447=3,AE1447=5),"MODERADO",IF(AND(AC1447=4,AE1447=5),"MODERADO",IF(AND(AC1447=5,AE1447=5),"MODERADO",IF(AND(AC1447=2,AE1447=20),"ALTO",IF(AND(AC1447=3,AE1447=10),"ALTO",IF(AND(AC1447=4,AE1447=10),"ALTO",IF(AND(AC1447=5,AE1447=10),"ALTO",IF(AND(AC1447=3,AE1447=20),"EXTREMO",IF(AND(AC1447=4,AE1447=20),"EXTREMO",IF(AND(AC1447=5,AE1447=20),"EXTREMO",VLOOKUP(AG1447,[4]Evaluacion!A:B,2)))))))))))))))))</f>
        <v xml:space="preserve"> </v>
      </c>
      <c r="AI1447" s="213"/>
      <c r="AJ1447" s="214"/>
      <c r="AK1447" s="197"/>
      <c r="AL1447" s="197"/>
      <c r="AM1447" s="197"/>
      <c r="AN1447" s="197"/>
      <c r="AO1447" s="197"/>
      <c r="AP1447" s="197"/>
      <c r="AQ1447" s="197"/>
      <c r="AR1447" s="197"/>
      <c r="AS1447" s="213"/>
      <c r="AT1447" s="213"/>
      <c r="AU1447" s="213"/>
      <c r="AV1447" s="213"/>
      <c r="AW1447" s="213"/>
      <c r="AX1447" s="213"/>
      <c r="AY1447" s="204"/>
      <c r="AZ1447" s="204"/>
      <c r="BA1447" s="204"/>
      <c r="BB1447" s="204"/>
      <c r="BC1447" s="204"/>
      <c r="BD1447" s="204"/>
      <c r="BE1447" s="204"/>
      <c r="BF1447" s="204"/>
      <c r="BG1447" s="205"/>
      <c r="BH1447" s="204"/>
    </row>
    <row r="1448" spans="1:60" x14ac:dyDescent="0.2">
      <c r="A1448" s="200"/>
      <c r="B1448" s="192"/>
      <c r="C1448" s="201"/>
      <c r="D1448" s="193"/>
      <c r="E1448" s="193"/>
      <c r="F1448" s="206"/>
      <c r="G1448" s="201"/>
      <c r="H1448" s="194"/>
      <c r="I1448" s="206"/>
      <c r="J1448" s="206"/>
      <c r="K1448" s="206"/>
      <c r="L1448" s="206"/>
      <c r="M1448" s="206"/>
      <c r="N1448" s="206"/>
      <c r="O1448" s="206"/>
      <c r="P1448" s="206"/>
      <c r="Q1448" s="206"/>
      <c r="R1448" s="206"/>
      <c r="S1448" s="206"/>
      <c r="T1448" s="206"/>
      <c r="U1448" s="206"/>
      <c r="V1448" s="206"/>
      <c r="W1448" s="206"/>
      <c r="X1448" s="206"/>
      <c r="Y1448" s="206"/>
      <c r="Z1448" s="206"/>
      <c r="AA1448" s="206"/>
      <c r="AB1448" s="193"/>
      <c r="AC1448" s="204"/>
      <c r="AD1448" s="204" t="str">
        <f t="shared" si="151"/>
        <v xml:space="preserve"> </v>
      </c>
      <c r="AE1448" s="204"/>
      <c r="AF1448" s="204" t="str">
        <f t="shared" si="152"/>
        <v xml:space="preserve"> </v>
      </c>
      <c r="AG1448" s="204" t="str">
        <f t="shared" si="153"/>
        <v xml:space="preserve"> </v>
      </c>
      <c r="AH1448" s="204" t="str">
        <f>IF(OR(AC1448=" ",AC1448=0,AE1448=" ",AE1448=0)," ",IF(AND(AC1448=1,AE1448=5),"BAJO",IF(AND(AC1448=2,AE1448=5),"BAJO",IF(AND(AC1448=1,AE1448=10),"BAJO",IF(AND(AC1448=2,AE1448=10),"MODERADO",IF(AND(AC1448=1,AE1448=20),"MODERADO",IF(AND(AC1448=3,AE1448=5),"MODERADO",IF(AND(AC1448=4,AE1448=5),"MODERADO",IF(AND(AC1448=5,AE1448=5),"MODERADO",IF(AND(AC1448=2,AE1448=20),"ALTO",IF(AND(AC1448=3,AE1448=10),"ALTO",IF(AND(AC1448=4,AE1448=10),"ALTO",IF(AND(AC1448=5,AE1448=10),"ALTO",IF(AND(AC1448=3,AE1448=20),"EXTREMO",IF(AND(AC1448=4,AE1448=20),"EXTREMO",IF(AND(AC1448=5,AE1448=20),"EXTREMO",VLOOKUP(AG1448,[4]Evaluacion!A:B,2)))))))))))))))))</f>
        <v xml:space="preserve"> </v>
      </c>
      <c r="AI1448" s="213"/>
      <c r="AJ1448" s="214"/>
      <c r="AK1448" s="197"/>
      <c r="AL1448" s="197"/>
      <c r="AM1448" s="197"/>
      <c r="AN1448" s="197"/>
      <c r="AO1448" s="197"/>
      <c r="AP1448" s="197"/>
      <c r="AQ1448" s="197"/>
      <c r="AR1448" s="197"/>
      <c r="AS1448" s="213"/>
      <c r="AT1448" s="213"/>
      <c r="AU1448" s="213"/>
      <c r="AV1448" s="213"/>
      <c r="AW1448" s="213"/>
      <c r="AX1448" s="213"/>
      <c r="AY1448" s="204"/>
      <c r="AZ1448" s="204"/>
      <c r="BA1448" s="204"/>
      <c r="BB1448" s="204"/>
      <c r="BC1448" s="204"/>
      <c r="BD1448" s="204"/>
      <c r="BE1448" s="204"/>
      <c r="BF1448" s="204"/>
      <c r="BG1448" s="205"/>
      <c r="BH1448" s="204"/>
    </row>
    <row r="1449" spans="1:60" x14ac:dyDescent="0.2">
      <c r="A1449" s="200"/>
      <c r="B1449" s="192"/>
      <c r="C1449" s="201"/>
      <c r="D1449" s="193"/>
      <c r="E1449" s="193"/>
      <c r="F1449" s="206"/>
      <c r="G1449" s="201"/>
      <c r="H1449" s="194"/>
      <c r="I1449" s="206"/>
      <c r="J1449" s="206"/>
      <c r="K1449" s="206"/>
      <c r="L1449" s="206"/>
      <c r="M1449" s="206"/>
      <c r="N1449" s="206"/>
      <c r="O1449" s="206"/>
      <c r="P1449" s="206"/>
      <c r="Q1449" s="206"/>
      <c r="R1449" s="206"/>
      <c r="S1449" s="206"/>
      <c r="T1449" s="206"/>
      <c r="U1449" s="206"/>
      <c r="V1449" s="206"/>
      <c r="W1449" s="206"/>
      <c r="X1449" s="206"/>
      <c r="Y1449" s="206"/>
      <c r="Z1449" s="206"/>
      <c r="AA1449" s="206"/>
      <c r="AB1449" s="193"/>
      <c r="AC1449" s="204"/>
      <c r="AD1449" s="204" t="str">
        <f t="shared" si="151"/>
        <v xml:space="preserve"> </v>
      </c>
      <c r="AE1449" s="204"/>
      <c r="AF1449" s="204" t="str">
        <f t="shared" si="152"/>
        <v xml:space="preserve"> </v>
      </c>
      <c r="AG1449" s="204" t="str">
        <f t="shared" si="153"/>
        <v xml:space="preserve"> </v>
      </c>
      <c r="AH1449" s="204" t="str">
        <f>IF(OR(AC1449=" ",AC1449=0,AE1449=" ",AE1449=0)," ",IF(AND(AC1449=1,AE1449=5),"BAJO",IF(AND(AC1449=2,AE1449=5),"BAJO",IF(AND(AC1449=1,AE1449=10),"BAJO",IF(AND(AC1449=2,AE1449=10),"MODERADO",IF(AND(AC1449=1,AE1449=20),"MODERADO",IF(AND(AC1449=3,AE1449=5),"MODERADO",IF(AND(AC1449=4,AE1449=5),"MODERADO",IF(AND(AC1449=5,AE1449=5),"MODERADO",IF(AND(AC1449=2,AE1449=20),"ALTO",IF(AND(AC1449=3,AE1449=10),"ALTO",IF(AND(AC1449=4,AE1449=10),"ALTO",IF(AND(AC1449=5,AE1449=10),"ALTO",IF(AND(AC1449=3,AE1449=20),"EXTREMO",IF(AND(AC1449=4,AE1449=20),"EXTREMO",IF(AND(AC1449=5,AE1449=20),"EXTREMO",VLOOKUP(AG1449,[4]Evaluacion!A:B,2)))))))))))))))))</f>
        <v xml:space="preserve"> </v>
      </c>
      <c r="AI1449" s="213"/>
      <c r="AJ1449" s="214"/>
      <c r="AK1449" s="197"/>
      <c r="AL1449" s="197"/>
      <c r="AM1449" s="197"/>
      <c r="AN1449" s="197"/>
      <c r="AO1449" s="197"/>
      <c r="AP1449" s="197"/>
      <c r="AQ1449" s="197"/>
      <c r="AR1449" s="197"/>
      <c r="AS1449" s="213"/>
      <c r="AT1449" s="213"/>
      <c r="AU1449" s="213"/>
      <c r="AV1449" s="213"/>
      <c r="AW1449" s="213"/>
      <c r="AX1449" s="213"/>
      <c r="AY1449" s="204"/>
      <c r="AZ1449" s="204"/>
      <c r="BA1449" s="204"/>
      <c r="BB1449" s="204"/>
      <c r="BC1449" s="204"/>
      <c r="BD1449" s="204"/>
      <c r="BE1449" s="204"/>
      <c r="BF1449" s="204"/>
      <c r="BG1449" s="205"/>
      <c r="BH1449" s="204"/>
    </row>
    <row r="1450" spans="1:60" x14ac:dyDescent="0.2">
      <c r="A1450" s="200"/>
      <c r="B1450" s="192"/>
      <c r="C1450" s="201"/>
      <c r="D1450" s="193"/>
      <c r="E1450" s="193"/>
      <c r="F1450" s="206"/>
      <c r="G1450" s="201"/>
      <c r="H1450" s="194"/>
      <c r="I1450" s="206"/>
      <c r="J1450" s="206"/>
      <c r="K1450" s="206"/>
      <c r="L1450" s="206"/>
      <c r="M1450" s="206"/>
      <c r="N1450" s="206"/>
      <c r="O1450" s="206"/>
      <c r="P1450" s="206"/>
      <c r="Q1450" s="206"/>
      <c r="R1450" s="206"/>
      <c r="S1450" s="206"/>
      <c r="T1450" s="206"/>
      <c r="U1450" s="206"/>
      <c r="V1450" s="206"/>
      <c r="W1450" s="206"/>
      <c r="X1450" s="206"/>
      <c r="Y1450" s="206"/>
      <c r="Z1450" s="206"/>
      <c r="AA1450" s="206"/>
      <c r="AB1450" s="193"/>
      <c r="AC1450" s="204"/>
      <c r="AD1450" s="204" t="str">
        <f t="shared" si="151"/>
        <v xml:space="preserve"> </v>
      </c>
      <c r="AE1450" s="204"/>
      <c r="AF1450" s="204" t="str">
        <f t="shared" si="152"/>
        <v xml:space="preserve"> </v>
      </c>
      <c r="AG1450" s="204" t="str">
        <f t="shared" si="153"/>
        <v xml:space="preserve"> </v>
      </c>
      <c r="AH1450" s="204" t="str">
        <f>IF(OR(AC1450=" ",AC1450=0,AE1450=" ",AE1450=0)," ",IF(AND(AC1450=1,AE1450=5),"BAJO",IF(AND(AC1450=2,AE1450=5),"BAJO",IF(AND(AC1450=1,AE1450=10),"BAJO",IF(AND(AC1450=2,AE1450=10),"MODERADO",IF(AND(AC1450=1,AE1450=20),"MODERADO",IF(AND(AC1450=3,AE1450=5),"MODERADO",IF(AND(AC1450=4,AE1450=5),"MODERADO",IF(AND(AC1450=5,AE1450=5),"MODERADO",IF(AND(AC1450=2,AE1450=20),"ALTO",IF(AND(AC1450=3,AE1450=10),"ALTO",IF(AND(AC1450=4,AE1450=10),"ALTO",IF(AND(AC1450=5,AE1450=10),"ALTO",IF(AND(AC1450=3,AE1450=20),"EXTREMO",IF(AND(AC1450=4,AE1450=20),"EXTREMO",IF(AND(AC1450=5,AE1450=20),"EXTREMO",VLOOKUP(AG1450,[4]Evaluacion!A:B,2)))))))))))))))))</f>
        <v xml:space="preserve"> </v>
      </c>
      <c r="AI1450" s="213"/>
      <c r="AJ1450" s="214"/>
      <c r="AK1450" s="197"/>
      <c r="AL1450" s="197"/>
      <c r="AM1450" s="197"/>
      <c r="AN1450" s="197"/>
      <c r="AO1450" s="197"/>
      <c r="AP1450" s="197"/>
      <c r="AQ1450" s="197"/>
      <c r="AR1450" s="197"/>
      <c r="AS1450" s="213"/>
      <c r="AT1450" s="213"/>
      <c r="AU1450" s="213"/>
      <c r="AV1450" s="213"/>
      <c r="AW1450" s="213"/>
      <c r="AX1450" s="213"/>
      <c r="AY1450" s="204"/>
      <c r="AZ1450" s="204"/>
      <c r="BA1450" s="204"/>
      <c r="BB1450" s="204"/>
      <c r="BC1450" s="204"/>
      <c r="BD1450" s="204"/>
      <c r="BE1450" s="204"/>
      <c r="BF1450" s="204"/>
      <c r="BG1450" s="205"/>
      <c r="BH1450" s="204"/>
    </row>
    <row r="1451" spans="1:60" x14ac:dyDescent="0.2">
      <c r="A1451" s="200"/>
      <c r="B1451" s="192"/>
      <c r="C1451" s="201"/>
      <c r="D1451" s="193"/>
      <c r="E1451" s="193"/>
      <c r="F1451" s="206"/>
      <c r="G1451" s="201"/>
      <c r="H1451" s="194"/>
      <c r="I1451" s="206"/>
      <c r="J1451" s="206"/>
      <c r="K1451" s="206"/>
      <c r="L1451" s="206"/>
      <c r="M1451" s="206"/>
      <c r="N1451" s="206"/>
      <c r="O1451" s="206"/>
      <c r="P1451" s="206"/>
      <c r="Q1451" s="206"/>
      <c r="R1451" s="206"/>
      <c r="S1451" s="206"/>
      <c r="T1451" s="206"/>
      <c r="U1451" s="206"/>
      <c r="V1451" s="206"/>
      <c r="W1451" s="206"/>
      <c r="X1451" s="206"/>
      <c r="Y1451" s="206"/>
      <c r="Z1451" s="206"/>
      <c r="AA1451" s="206"/>
      <c r="AB1451" s="193"/>
      <c r="AC1451" s="204"/>
      <c r="AD1451" s="204" t="str">
        <f t="shared" si="151"/>
        <v xml:space="preserve"> </v>
      </c>
      <c r="AE1451" s="204"/>
      <c r="AF1451" s="204" t="str">
        <f t="shared" si="152"/>
        <v xml:space="preserve"> </v>
      </c>
      <c r="AG1451" s="204" t="str">
        <f t="shared" si="153"/>
        <v xml:space="preserve"> </v>
      </c>
      <c r="AH1451" s="204" t="str">
        <f>IF(OR(AC1451=" ",AC1451=0,AE1451=" ",AE1451=0)," ",IF(AND(AC1451=1,AE1451=5),"BAJO",IF(AND(AC1451=2,AE1451=5),"BAJO",IF(AND(AC1451=1,AE1451=10),"BAJO",IF(AND(AC1451=2,AE1451=10),"MODERADO",IF(AND(AC1451=1,AE1451=20),"MODERADO",IF(AND(AC1451=3,AE1451=5),"MODERADO",IF(AND(AC1451=4,AE1451=5),"MODERADO",IF(AND(AC1451=5,AE1451=5),"MODERADO",IF(AND(AC1451=2,AE1451=20),"ALTO",IF(AND(AC1451=3,AE1451=10),"ALTO",IF(AND(AC1451=4,AE1451=10),"ALTO",IF(AND(AC1451=5,AE1451=10),"ALTO",IF(AND(AC1451=3,AE1451=20),"EXTREMO",IF(AND(AC1451=4,AE1451=20),"EXTREMO",IF(AND(AC1451=5,AE1451=20),"EXTREMO",VLOOKUP(AG1451,[4]Evaluacion!A:B,2)))))))))))))))))</f>
        <v xml:space="preserve"> </v>
      </c>
      <c r="AI1451" s="213"/>
      <c r="AJ1451" s="214"/>
      <c r="AK1451" s="197"/>
      <c r="AL1451" s="197"/>
      <c r="AM1451" s="197"/>
      <c r="AN1451" s="197"/>
      <c r="AO1451" s="197"/>
      <c r="AP1451" s="197"/>
      <c r="AQ1451" s="197"/>
      <c r="AR1451" s="197"/>
      <c r="AS1451" s="213"/>
      <c r="AT1451" s="213"/>
      <c r="AU1451" s="213"/>
      <c r="AV1451" s="213"/>
      <c r="AW1451" s="213"/>
      <c r="AX1451" s="213"/>
      <c r="AY1451" s="204"/>
      <c r="AZ1451" s="204"/>
      <c r="BA1451" s="204"/>
      <c r="BB1451" s="204"/>
      <c r="BC1451" s="204"/>
      <c r="BD1451" s="204"/>
      <c r="BE1451" s="204"/>
      <c r="BF1451" s="204"/>
      <c r="BG1451" s="205"/>
      <c r="BH1451" s="204"/>
    </row>
    <row r="1452" spans="1:60" x14ac:dyDescent="0.2">
      <c r="A1452" s="200"/>
      <c r="B1452" s="192"/>
      <c r="C1452" s="201"/>
      <c r="D1452" s="193"/>
      <c r="E1452" s="193"/>
      <c r="F1452" s="206"/>
      <c r="G1452" s="201"/>
      <c r="H1452" s="194"/>
      <c r="I1452" s="206"/>
      <c r="J1452" s="206"/>
      <c r="K1452" s="206"/>
      <c r="L1452" s="206"/>
      <c r="M1452" s="206"/>
      <c r="N1452" s="206"/>
      <c r="O1452" s="206"/>
      <c r="P1452" s="206"/>
      <c r="Q1452" s="206"/>
      <c r="R1452" s="206"/>
      <c r="S1452" s="206"/>
      <c r="T1452" s="206"/>
      <c r="U1452" s="206"/>
      <c r="V1452" s="206"/>
      <c r="W1452" s="206"/>
      <c r="X1452" s="206"/>
      <c r="Y1452" s="206"/>
      <c r="Z1452" s="206"/>
      <c r="AA1452" s="206"/>
      <c r="AB1452" s="193"/>
      <c r="AC1452" s="204"/>
      <c r="AD1452" s="204" t="str">
        <f t="shared" si="151"/>
        <v xml:space="preserve"> </v>
      </c>
      <c r="AE1452" s="204"/>
      <c r="AF1452" s="204" t="str">
        <f t="shared" si="152"/>
        <v xml:space="preserve"> </v>
      </c>
      <c r="AG1452" s="204" t="str">
        <f t="shared" si="153"/>
        <v xml:space="preserve"> </v>
      </c>
      <c r="AH1452" s="204" t="str">
        <f>IF(OR(AC1452=" ",AC1452=0,AE1452=" ",AE1452=0)," ",IF(AND(AC1452=1,AE1452=5),"BAJO",IF(AND(AC1452=2,AE1452=5),"BAJO",IF(AND(AC1452=1,AE1452=10),"BAJO",IF(AND(AC1452=2,AE1452=10),"MODERADO",IF(AND(AC1452=1,AE1452=20),"MODERADO",IF(AND(AC1452=3,AE1452=5),"MODERADO",IF(AND(AC1452=4,AE1452=5),"MODERADO",IF(AND(AC1452=5,AE1452=5),"MODERADO",IF(AND(AC1452=2,AE1452=20),"ALTO",IF(AND(AC1452=3,AE1452=10),"ALTO",IF(AND(AC1452=4,AE1452=10),"ALTO",IF(AND(AC1452=5,AE1452=10),"ALTO",IF(AND(AC1452=3,AE1452=20),"EXTREMO",IF(AND(AC1452=4,AE1452=20),"EXTREMO",IF(AND(AC1452=5,AE1452=20),"EXTREMO",VLOOKUP(AG1452,[4]Evaluacion!A:B,2)))))))))))))))))</f>
        <v xml:space="preserve"> </v>
      </c>
      <c r="AI1452" s="213"/>
      <c r="AJ1452" s="214"/>
      <c r="AK1452" s="197"/>
      <c r="AL1452" s="197"/>
      <c r="AM1452" s="197"/>
      <c r="AN1452" s="197"/>
      <c r="AO1452" s="197"/>
      <c r="AP1452" s="197"/>
      <c r="AQ1452" s="197"/>
      <c r="AR1452" s="197"/>
      <c r="AS1452" s="213"/>
      <c r="AT1452" s="213"/>
      <c r="AU1452" s="213"/>
      <c r="AV1452" s="213"/>
      <c r="AW1452" s="213"/>
      <c r="AX1452" s="213"/>
      <c r="AY1452" s="204"/>
      <c r="AZ1452" s="204"/>
      <c r="BA1452" s="204"/>
      <c r="BB1452" s="204"/>
      <c r="BC1452" s="204"/>
      <c r="BD1452" s="204"/>
      <c r="BE1452" s="204"/>
      <c r="BF1452" s="204"/>
      <c r="BG1452" s="205"/>
      <c r="BH1452" s="204"/>
    </row>
    <row r="1453" spans="1:60" x14ac:dyDescent="0.2">
      <c r="A1453" s="200"/>
      <c r="B1453" s="192"/>
      <c r="C1453" s="201"/>
      <c r="D1453" s="193"/>
      <c r="E1453" s="193"/>
      <c r="F1453" s="206"/>
      <c r="G1453" s="201"/>
      <c r="H1453" s="194"/>
      <c r="I1453" s="206"/>
      <c r="J1453" s="206"/>
      <c r="K1453" s="206"/>
      <c r="L1453" s="206"/>
      <c r="M1453" s="206"/>
      <c r="N1453" s="206"/>
      <c r="O1453" s="206"/>
      <c r="P1453" s="206"/>
      <c r="Q1453" s="206"/>
      <c r="R1453" s="206"/>
      <c r="S1453" s="206"/>
      <c r="T1453" s="206"/>
      <c r="U1453" s="206"/>
      <c r="V1453" s="206"/>
      <c r="W1453" s="206"/>
      <c r="X1453" s="206"/>
      <c r="Y1453" s="206"/>
      <c r="Z1453" s="206"/>
      <c r="AA1453" s="206"/>
      <c r="AB1453" s="193"/>
      <c r="AC1453" s="204"/>
      <c r="AD1453" s="204" t="str">
        <f t="shared" si="151"/>
        <v xml:space="preserve"> </v>
      </c>
      <c r="AE1453" s="204"/>
      <c r="AF1453" s="204" t="str">
        <f t="shared" si="152"/>
        <v xml:space="preserve"> </v>
      </c>
      <c r="AG1453" s="204" t="str">
        <f t="shared" si="153"/>
        <v xml:space="preserve"> </v>
      </c>
      <c r="AH1453" s="204" t="str">
        <f>IF(OR(AC1453=" ",AC1453=0,AE1453=" ",AE1453=0)," ",IF(AND(AC1453=1,AE1453=5),"BAJO",IF(AND(AC1453=2,AE1453=5),"BAJO",IF(AND(AC1453=1,AE1453=10),"BAJO",IF(AND(AC1453=2,AE1453=10),"MODERADO",IF(AND(AC1453=1,AE1453=20),"MODERADO",IF(AND(AC1453=3,AE1453=5),"MODERADO",IF(AND(AC1453=4,AE1453=5),"MODERADO",IF(AND(AC1453=5,AE1453=5),"MODERADO",IF(AND(AC1453=2,AE1453=20),"ALTO",IF(AND(AC1453=3,AE1453=10),"ALTO",IF(AND(AC1453=4,AE1453=10),"ALTO",IF(AND(AC1453=5,AE1453=10),"ALTO",IF(AND(AC1453=3,AE1453=20),"EXTREMO",IF(AND(AC1453=4,AE1453=20),"EXTREMO",IF(AND(AC1453=5,AE1453=20),"EXTREMO",VLOOKUP(AG1453,[4]Evaluacion!A:B,2)))))))))))))))))</f>
        <v xml:space="preserve"> </v>
      </c>
      <c r="AI1453" s="213"/>
      <c r="AJ1453" s="214"/>
      <c r="AK1453" s="197"/>
      <c r="AL1453" s="197"/>
      <c r="AM1453" s="197"/>
      <c r="AN1453" s="197"/>
      <c r="AO1453" s="197"/>
      <c r="AP1453" s="197"/>
      <c r="AQ1453" s="197"/>
      <c r="AR1453" s="197"/>
      <c r="AS1453" s="213"/>
      <c r="AT1453" s="213"/>
      <c r="AU1453" s="213"/>
      <c r="AV1453" s="213"/>
      <c r="AW1453" s="213"/>
      <c r="AX1453" s="213"/>
      <c r="AY1453" s="204"/>
      <c r="AZ1453" s="204"/>
      <c r="BA1453" s="204"/>
      <c r="BB1453" s="204"/>
      <c r="BC1453" s="204"/>
      <c r="BD1453" s="204"/>
      <c r="BE1453" s="204"/>
      <c r="BF1453" s="204"/>
      <c r="BG1453" s="205"/>
      <c r="BH1453" s="204"/>
    </row>
    <row r="1454" spans="1:60" x14ac:dyDescent="0.2">
      <c r="A1454" s="200"/>
      <c r="B1454" s="192"/>
      <c r="C1454" s="201"/>
      <c r="D1454" s="193"/>
      <c r="E1454" s="193"/>
      <c r="F1454" s="206"/>
      <c r="G1454" s="201"/>
      <c r="H1454" s="194"/>
      <c r="I1454" s="206"/>
      <c r="J1454" s="206"/>
      <c r="K1454" s="206"/>
      <c r="L1454" s="206"/>
      <c r="M1454" s="206"/>
      <c r="N1454" s="206"/>
      <c r="O1454" s="206"/>
      <c r="P1454" s="206"/>
      <c r="Q1454" s="206"/>
      <c r="R1454" s="206"/>
      <c r="S1454" s="206"/>
      <c r="T1454" s="206"/>
      <c r="U1454" s="206"/>
      <c r="V1454" s="206"/>
      <c r="W1454" s="206"/>
      <c r="X1454" s="206"/>
      <c r="Y1454" s="206"/>
      <c r="Z1454" s="206"/>
      <c r="AA1454" s="206"/>
      <c r="AB1454" s="193"/>
      <c r="AC1454" s="204"/>
      <c r="AD1454" s="204" t="str">
        <f t="shared" si="151"/>
        <v xml:space="preserve"> </v>
      </c>
      <c r="AE1454" s="204"/>
      <c r="AF1454" s="204" t="str">
        <f t="shared" si="152"/>
        <v xml:space="preserve"> </v>
      </c>
      <c r="AG1454" s="204" t="str">
        <f t="shared" si="153"/>
        <v xml:space="preserve"> </v>
      </c>
      <c r="AH1454" s="204" t="str">
        <f>IF(OR(AC1454=" ",AC1454=0,AE1454=" ",AE1454=0)," ",IF(AND(AC1454=1,AE1454=5),"BAJO",IF(AND(AC1454=2,AE1454=5),"BAJO",IF(AND(AC1454=1,AE1454=10),"BAJO",IF(AND(AC1454=2,AE1454=10),"MODERADO",IF(AND(AC1454=1,AE1454=20),"MODERADO",IF(AND(AC1454=3,AE1454=5),"MODERADO",IF(AND(AC1454=4,AE1454=5),"MODERADO",IF(AND(AC1454=5,AE1454=5),"MODERADO",IF(AND(AC1454=2,AE1454=20),"ALTO",IF(AND(AC1454=3,AE1454=10),"ALTO",IF(AND(AC1454=4,AE1454=10),"ALTO",IF(AND(AC1454=5,AE1454=10),"ALTO",IF(AND(AC1454=3,AE1454=20),"EXTREMO",IF(AND(AC1454=4,AE1454=20),"EXTREMO",IF(AND(AC1454=5,AE1454=20),"EXTREMO",VLOOKUP(AG1454,[4]Evaluacion!A:B,2)))))))))))))))))</f>
        <v xml:space="preserve"> </v>
      </c>
      <c r="AI1454" s="213"/>
      <c r="AJ1454" s="214"/>
      <c r="AK1454" s="197"/>
      <c r="AL1454" s="197"/>
      <c r="AM1454" s="197"/>
      <c r="AN1454" s="197"/>
      <c r="AO1454" s="197"/>
      <c r="AP1454" s="197"/>
      <c r="AQ1454" s="197"/>
      <c r="AR1454" s="197"/>
      <c r="AS1454" s="213"/>
      <c r="AT1454" s="213"/>
      <c r="AU1454" s="213"/>
      <c r="AV1454" s="213"/>
      <c r="AW1454" s="213"/>
      <c r="AX1454" s="213"/>
      <c r="AY1454" s="204"/>
      <c r="AZ1454" s="204"/>
      <c r="BA1454" s="204"/>
      <c r="BB1454" s="204"/>
      <c r="BC1454" s="204"/>
      <c r="BD1454" s="204"/>
      <c r="BE1454" s="204"/>
      <c r="BF1454" s="204"/>
      <c r="BG1454" s="205"/>
      <c r="BH1454" s="204"/>
    </row>
    <row r="1455" spans="1:60" x14ac:dyDescent="0.2">
      <c r="A1455" s="200"/>
      <c r="B1455" s="192"/>
      <c r="C1455" s="201"/>
      <c r="D1455" s="193"/>
      <c r="E1455" s="193"/>
      <c r="F1455" s="206"/>
      <c r="G1455" s="201"/>
      <c r="H1455" s="194"/>
      <c r="I1455" s="206"/>
      <c r="J1455" s="206"/>
      <c r="K1455" s="206"/>
      <c r="L1455" s="206"/>
      <c r="M1455" s="206"/>
      <c r="N1455" s="206"/>
      <c r="O1455" s="206"/>
      <c r="P1455" s="206"/>
      <c r="Q1455" s="206"/>
      <c r="R1455" s="206"/>
      <c r="S1455" s="206"/>
      <c r="T1455" s="206"/>
      <c r="U1455" s="206"/>
      <c r="V1455" s="206"/>
      <c r="W1455" s="206"/>
      <c r="X1455" s="206"/>
      <c r="Y1455" s="206"/>
      <c r="Z1455" s="206"/>
      <c r="AA1455" s="206"/>
      <c r="AB1455" s="193"/>
      <c r="AC1455" s="204"/>
      <c r="AD1455" s="204" t="str">
        <f t="shared" si="151"/>
        <v xml:space="preserve"> </v>
      </c>
      <c r="AE1455" s="204"/>
      <c r="AF1455" s="204" t="str">
        <f t="shared" si="152"/>
        <v xml:space="preserve"> </v>
      </c>
      <c r="AG1455" s="204" t="str">
        <f t="shared" si="153"/>
        <v xml:space="preserve"> </v>
      </c>
      <c r="AH1455" s="204" t="str">
        <f>IF(OR(AC1455=" ",AC1455=0,AE1455=" ",AE1455=0)," ",IF(AND(AC1455=1,AE1455=5),"BAJO",IF(AND(AC1455=2,AE1455=5),"BAJO",IF(AND(AC1455=1,AE1455=10),"BAJO",IF(AND(AC1455=2,AE1455=10),"MODERADO",IF(AND(AC1455=1,AE1455=20),"MODERADO",IF(AND(AC1455=3,AE1455=5),"MODERADO",IF(AND(AC1455=4,AE1455=5),"MODERADO",IF(AND(AC1455=5,AE1455=5),"MODERADO",IF(AND(AC1455=2,AE1455=20),"ALTO",IF(AND(AC1455=3,AE1455=10),"ALTO",IF(AND(AC1455=4,AE1455=10),"ALTO",IF(AND(AC1455=5,AE1455=10),"ALTO",IF(AND(AC1455=3,AE1455=20),"EXTREMO",IF(AND(AC1455=4,AE1455=20),"EXTREMO",IF(AND(AC1455=5,AE1455=20),"EXTREMO",VLOOKUP(AG1455,[4]Evaluacion!A:B,2)))))))))))))))))</f>
        <v xml:space="preserve"> </v>
      </c>
      <c r="AI1455" s="213"/>
      <c r="AJ1455" s="214"/>
      <c r="AK1455" s="197"/>
      <c r="AL1455" s="197"/>
      <c r="AM1455" s="197"/>
      <c r="AN1455" s="197"/>
      <c r="AO1455" s="197"/>
      <c r="AP1455" s="197"/>
      <c r="AQ1455" s="197"/>
      <c r="AR1455" s="197"/>
      <c r="AS1455" s="213"/>
      <c r="AT1455" s="213"/>
      <c r="AU1455" s="213"/>
      <c r="AV1455" s="213"/>
      <c r="AW1455" s="213"/>
      <c r="AX1455" s="213"/>
      <c r="AY1455" s="204"/>
      <c r="AZ1455" s="204"/>
      <c r="BA1455" s="204"/>
      <c r="BB1455" s="204"/>
      <c r="BC1455" s="204"/>
      <c r="BD1455" s="204"/>
      <c r="BE1455" s="204"/>
      <c r="BF1455" s="204"/>
      <c r="BG1455" s="205"/>
      <c r="BH1455" s="204"/>
    </row>
    <row r="1456" spans="1:60" x14ac:dyDescent="0.2">
      <c r="A1456" s="200"/>
      <c r="B1456" s="192"/>
      <c r="C1456" s="201"/>
      <c r="D1456" s="193"/>
      <c r="E1456" s="193"/>
      <c r="F1456" s="206"/>
      <c r="G1456" s="201"/>
      <c r="H1456" s="194"/>
      <c r="I1456" s="206"/>
      <c r="J1456" s="206"/>
      <c r="K1456" s="206"/>
      <c r="L1456" s="206"/>
      <c r="M1456" s="206"/>
      <c r="N1456" s="206"/>
      <c r="O1456" s="206"/>
      <c r="P1456" s="206"/>
      <c r="Q1456" s="206"/>
      <c r="R1456" s="206"/>
      <c r="S1456" s="206"/>
      <c r="T1456" s="206"/>
      <c r="U1456" s="206"/>
      <c r="V1456" s="206"/>
      <c r="W1456" s="206"/>
      <c r="X1456" s="206"/>
      <c r="Y1456" s="206"/>
      <c r="Z1456" s="206"/>
      <c r="AA1456" s="206"/>
      <c r="AB1456" s="193"/>
      <c r="AC1456" s="204"/>
      <c r="AD1456" s="204" t="str">
        <f t="shared" si="151"/>
        <v xml:space="preserve"> </v>
      </c>
      <c r="AE1456" s="204"/>
      <c r="AF1456" s="204" t="str">
        <f t="shared" si="152"/>
        <v xml:space="preserve"> </v>
      </c>
      <c r="AG1456" s="204" t="str">
        <f t="shared" si="153"/>
        <v xml:space="preserve"> </v>
      </c>
      <c r="AH1456" s="204" t="str">
        <f>IF(OR(AC1456=" ",AC1456=0,AE1456=" ",AE1456=0)," ",IF(AND(AC1456=1,AE1456=5),"BAJO",IF(AND(AC1456=2,AE1456=5),"BAJO",IF(AND(AC1456=1,AE1456=10),"BAJO",IF(AND(AC1456=2,AE1456=10),"MODERADO",IF(AND(AC1456=1,AE1456=20),"MODERADO",IF(AND(AC1456=3,AE1456=5),"MODERADO",IF(AND(AC1456=4,AE1456=5),"MODERADO",IF(AND(AC1456=5,AE1456=5),"MODERADO",IF(AND(AC1456=2,AE1456=20),"ALTO",IF(AND(AC1456=3,AE1456=10),"ALTO",IF(AND(AC1456=4,AE1456=10),"ALTO",IF(AND(AC1456=5,AE1456=10),"ALTO",IF(AND(AC1456=3,AE1456=20),"EXTREMO",IF(AND(AC1456=4,AE1456=20),"EXTREMO",IF(AND(AC1456=5,AE1456=20),"EXTREMO",VLOOKUP(AG1456,[4]Evaluacion!A:B,2)))))))))))))))))</f>
        <v xml:space="preserve"> </v>
      </c>
      <c r="AI1456" s="213"/>
      <c r="AJ1456" s="214"/>
      <c r="AK1456" s="197"/>
      <c r="AL1456" s="197"/>
      <c r="AM1456" s="197"/>
      <c r="AN1456" s="197"/>
      <c r="AO1456" s="197"/>
      <c r="AP1456" s="197"/>
      <c r="AQ1456" s="197"/>
      <c r="AR1456" s="197"/>
      <c r="AS1456" s="213"/>
      <c r="AT1456" s="213"/>
      <c r="AU1456" s="213"/>
      <c r="AV1456" s="213"/>
      <c r="AW1456" s="213"/>
      <c r="AX1456" s="213"/>
      <c r="AY1456" s="204"/>
      <c r="AZ1456" s="204"/>
      <c r="BA1456" s="204"/>
      <c r="BB1456" s="204"/>
      <c r="BC1456" s="204"/>
      <c r="BD1456" s="204"/>
      <c r="BE1456" s="204"/>
      <c r="BF1456" s="204"/>
      <c r="BG1456" s="205"/>
      <c r="BH1456" s="204"/>
    </row>
    <row r="1457" spans="1:60" x14ac:dyDescent="0.2">
      <c r="A1457" s="200"/>
      <c r="B1457" s="192"/>
      <c r="C1457" s="201"/>
      <c r="D1457" s="193"/>
      <c r="E1457" s="193"/>
      <c r="F1457" s="206"/>
      <c r="G1457" s="201"/>
      <c r="H1457" s="194"/>
      <c r="I1457" s="206"/>
      <c r="J1457" s="206"/>
      <c r="K1457" s="206"/>
      <c r="L1457" s="206"/>
      <c r="M1457" s="206"/>
      <c r="N1457" s="206"/>
      <c r="O1457" s="206"/>
      <c r="P1457" s="206"/>
      <c r="Q1457" s="206"/>
      <c r="R1457" s="206"/>
      <c r="S1457" s="206"/>
      <c r="T1457" s="206"/>
      <c r="U1457" s="206"/>
      <c r="V1457" s="206"/>
      <c r="W1457" s="206"/>
      <c r="X1457" s="206"/>
      <c r="Y1457" s="206"/>
      <c r="Z1457" s="206"/>
      <c r="AA1457" s="206"/>
      <c r="AB1457" s="193"/>
      <c r="AC1457" s="204"/>
      <c r="AD1457" s="204" t="str">
        <f t="shared" si="151"/>
        <v xml:space="preserve"> </v>
      </c>
      <c r="AE1457" s="204"/>
      <c r="AF1457" s="204" t="str">
        <f t="shared" si="152"/>
        <v xml:space="preserve"> </v>
      </c>
      <c r="AG1457" s="204" t="str">
        <f t="shared" si="153"/>
        <v xml:space="preserve"> </v>
      </c>
      <c r="AH1457" s="204" t="str">
        <f>IF(OR(AC1457=" ",AC1457=0,AE1457=" ",AE1457=0)," ",IF(AND(AC1457=1,AE1457=5),"BAJO",IF(AND(AC1457=2,AE1457=5),"BAJO",IF(AND(AC1457=1,AE1457=10),"BAJO",IF(AND(AC1457=2,AE1457=10),"MODERADO",IF(AND(AC1457=1,AE1457=20),"MODERADO",IF(AND(AC1457=3,AE1457=5),"MODERADO",IF(AND(AC1457=4,AE1457=5),"MODERADO",IF(AND(AC1457=5,AE1457=5),"MODERADO",IF(AND(AC1457=2,AE1457=20),"ALTO",IF(AND(AC1457=3,AE1457=10),"ALTO",IF(AND(AC1457=4,AE1457=10),"ALTO",IF(AND(AC1457=5,AE1457=10),"ALTO",IF(AND(AC1457=3,AE1457=20),"EXTREMO",IF(AND(AC1457=4,AE1457=20),"EXTREMO",IF(AND(AC1457=5,AE1457=20),"EXTREMO",VLOOKUP(AG1457,[4]Evaluacion!A:B,2)))))))))))))))))</f>
        <v xml:space="preserve"> </v>
      </c>
      <c r="AI1457" s="213"/>
      <c r="AJ1457" s="214"/>
      <c r="AK1457" s="197"/>
      <c r="AL1457" s="197"/>
      <c r="AM1457" s="197"/>
      <c r="AN1457" s="197"/>
      <c r="AO1457" s="197"/>
      <c r="AP1457" s="197"/>
      <c r="AQ1457" s="197"/>
      <c r="AR1457" s="197"/>
      <c r="AS1457" s="213"/>
      <c r="AT1457" s="213"/>
      <c r="AU1457" s="213"/>
      <c r="AV1457" s="213"/>
      <c r="AW1457" s="213"/>
      <c r="AX1457" s="213"/>
      <c r="AY1457" s="204"/>
      <c r="AZ1457" s="204"/>
      <c r="BA1457" s="204"/>
      <c r="BB1457" s="204"/>
      <c r="BC1457" s="204"/>
      <c r="BD1457" s="204"/>
      <c r="BE1457" s="204"/>
      <c r="BF1457" s="204"/>
      <c r="BG1457" s="205"/>
      <c r="BH1457" s="204"/>
    </row>
    <row r="1458" spans="1:60" x14ac:dyDescent="0.2">
      <c r="A1458" s="200"/>
      <c r="B1458" s="192"/>
      <c r="C1458" s="201"/>
      <c r="D1458" s="193"/>
      <c r="E1458" s="193"/>
      <c r="F1458" s="206"/>
      <c r="G1458" s="201"/>
      <c r="H1458" s="194"/>
      <c r="I1458" s="206"/>
      <c r="J1458" s="206"/>
      <c r="K1458" s="206"/>
      <c r="L1458" s="206"/>
      <c r="M1458" s="206"/>
      <c r="N1458" s="206"/>
      <c r="O1458" s="206"/>
      <c r="P1458" s="206"/>
      <c r="Q1458" s="206"/>
      <c r="R1458" s="206"/>
      <c r="S1458" s="206"/>
      <c r="T1458" s="206"/>
      <c r="U1458" s="206"/>
      <c r="V1458" s="206"/>
      <c r="W1458" s="206"/>
      <c r="X1458" s="206"/>
      <c r="Y1458" s="206"/>
      <c r="Z1458" s="206"/>
      <c r="AA1458" s="206"/>
      <c r="AB1458" s="193"/>
      <c r="AC1458" s="204"/>
      <c r="AD1458" s="204" t="str">
        <f t="shared" si="151"/>
        <v xml:space="preserve"> </v>
      </c>
      <c r="AE1458" s="204"/>
      <c r="AF1458" s="204" t="str">
        <f t="shared" si="152"/>
        <v xml:space="preserve"> </v>
      </c>
      <c r="AG1458" s="204" t="str">
        <f t="shared" si="153"/>
        <v xml:space="preserve"> </v>
      </c>
      <c r="AH1458" s="204" t="str">
        <f>IF(OR(AC1458=" ",AC1458=0,AE1458=" ",AE1458=0)," ",IF(AND(AC1458=1,AE1458=5),"BAJO",IF(AND(AC1458=2,AE1458=5),"BAJO",IF(AND(AC1458=1,AE1458=10),"BAJO",IF(AND(AC1458=2,AE1458=10),"MODERADO",IF(AND(AC1458=1,AE1458=20),"MODERADO",IF(AND(AC1458=3,AE1458=5),"MODERADO",IF(AND(AC1458=4,AE1458=5),"MODERADO",IF(AND(AC1458=5,AE1458=5),"MODERADO",IF(AND(AC1458=2,AE1458=20),"ALTO",IF(AND(AC1458=3,AE1458=10),"ALTO",IF(AND(AC1458=4,AE1458=10),"ALTO",IF(AND(AC1458=5,AE1458=10),"ALTO",IF(AND(AC1458=3,AE1458=20),"EXTREMO",IF(AND(AC1458=4,AE1458=20),"EXTREMO",IF(AND(AC1458=5,AE1458=20),"EXTREMO",VLOOKUP(AG1458,[4]Evaluacion!A:B,2)))))))))))))))))</f>
        <v xml:space="preserve"> </v>
      </c>
      <c r="AI1458" s="213"/>
      <c r="AJ1458" s="214"/>
      <c r="AK1458" s="197"/>
      <c r="AL1458" s="197"/>
      <c r="AM1458" s="197"/>
      <c r="AN1458" s="197"/>
      <c r="AO1458" s="197"/>
      <c r="AP1458" s="197"/>
      <c r="AQ1458" s="197"/>
      <c r="AR1458" s="197"/>
      <c r="AS1458" s="213"/>
      <c r="AT1458" s="213"/>
      <c r="AU1458" s="213"/>
      <c r="AV1458" s="213"/>
      <c r="AW1458" s="213"/>
      <c r="AX1458" s="213"/>
      <c r="AY1458" s="204"/>
      <c r="AZ1458" s="204"/>
      <c r="BA1458" s="204"/>
      <c r="BB1458" s="204"/>
      <c r="BC1458" s="204"/>
      <c r="BD1458" s="204"/>
      <c r="BE1458" s="204"/>
      <c r="BF1458" s="204"/>
      <c r="BG1458" s="205"/>
      <c r="BH1458" s="204"/>
    </row>
    <row r="1459" spans="1:60" x14ac:dyDescent="0.2">
      <c r="A1459" s="200"/>
      <c r="B1459" s="192"/>
      <c r="C1459" s="201"/>
      <c r="D1459" s="193"/>
      <c r="E1459" s="193"/>
      <c r="F1459" s="206"/>
      <c r="G1459" s="201"/>
      <c r="H1459" s="194"/>
      <c r="I1459" s="206"/>
      <c r="J1459" s="206"/>
      <c r="K1459" s="206"/>
      <c r="L1459" s="206"/>
      <c r="M1459" s="206"/>
      <c r="N1459" s="206"/>
      <c r="O1459" s="206"/>
      <c r="P1459" s="206"/>
      <c r="Q1459" s="206"/>
      <c r="R1459" s="206"/>
      <c r="S1459" s="206"/>
      <c r="T1459" s="206"/>
      <c r="U1459" s="206"/>
      <c r="V1459" s="206"/>
      <c r="W1459" s="206"/>
      <c r="X1459" s="206"/>
      <c r="Y1459" s="206"/>
      <c r="Z1459" s="206"/>
      <c r="AA1459" s="206"/>
      <c r="AB1459" s="193"/>
      <c r="AC1459" s="204"/>
      <c r="AD1459" s="204" t="str">
        <f t="shared" si="151"/>
        <v xml:space="preserve"> </v>
      </c>
      <c r="AE1459" s="204"/>
      <c r="AF1459" s="204" t="str">
        <f t="shared" si="152"/>
        <v xml:space="preserve"> </v>
      </c>
      <c r="AG1459" s="204" t="str">
        <f t="shared" si="153"/>
        <v xml:space="preserve"> </v>
      </c>
      <c r="AH1459" s="204" t="str">
        <f>IF(OR(AC1459=" ",AC1459=0,AE1459=" ",AE1459=0)," ",IF(AND(AC1459=1,AE1459=5),"BAJO",IF(AND(AC1459=2,AE1459=5),"BAJO",IF(AND(AC1459=1,AE1459=10),"BAJO",IF(AND(AC1459=2,AE1459=10),"MODERADO",IF(AND(AC1459=1,AE1459=20),"MODERADO",IF(AND(AC1459=3,AE1459=5),"MODERADO",IF(AND(AC1459=4,AE1459=5),"MODERADO",IF(AND(AC1459=5,AE1459=5),"MODERADO",IF(AND(AC1459=2,AE1459=20),"ALTO",IF(AND(AC1459=3,AE1459=10),"ALTO",IF(AND(AC1459=4,AE1459=10),"ALTO",IF(AND(AC1459=5,AE1459=10),"ALTO",IF(AND(AC1459=3,AE1459=20),"EXTREMO",IF(AND(AC1459=4,AE1459=20),"EXTREMO",IF(AND(AC1459=5,AE1459=20),"EXTREMO",VLOOKUP(AG1459,[4]Evaluacion!A:B,2)))))))))))))))))</f>
        <v xml:space="preserve"> </v>
      </c>
      <c r="AI1459" s="213"/>
      <c r="AJ1459" s="214"/>
      <c r="AK1459" s="197"/>
      <c r="AL1459" s="197"/>
      <c r="AM1459" s="197"/>
      <c r="AN1459" s="197"/>
      <c r="AO1459" s="197"/>
      <c r="AP1459" s="197"/>
      <c r="AQ1459" s="197"/>
      <c r="AR1459" s="197"/>
      <c r="AS1459" s="213"/>
      <c r="AT1459" s="213"/>
      <c r="AU1459" s="213"/>
      <c r="AV1459" s="213"/>
      <c r="AW1459" s="213"/>
      <c r="AX1459" s="213"/>
      <c r="AY1459" s="204"/>
      <c r="AZ1459" s="204"/>
      <c r="BA1459" s="204"/>
      <c r="BB1459" s="204"/>
      <c r="BC1459" s="204"/>
      <c r="BD1459" s="204"/>
      <c r="BE1459" s="204"/>
      <c r="BF1459" s="204"/>
      <c r="BG1459" s="205"/>
      <c r="BH1459" s="204"/>
    </row>
    <row r="1460" spans="1:60" x14ac:dyDescent="0.2">
      <c r="A1460" s="200"/>
      <c r="B1460" s="192"/>
      <c r="C1460" s="201"/>
      <c r="D1460" s="193"/>
      <c r="E1460" s="193"/>
      <c r="F1460" s="206"/>
      <c r="G1460" s="201"/>
      <c r="H1460" s="194"/>
      <c r="I1460" s="206"/>
      <c r="J1460" s="206"/>
      <c r="K1460" s="206"/>
      <c r="L1460" s="206"/>
      <c r="M1460" s="206"/>
      <c r="N1460" s="206"/>
      <c r="O1460" s="206"/>
      <c r="P1460" s="206"/>
      <c r="Q1460" s="206"/>
      <c r="R1460" s="206"/>
      <c r="S1460" s="206"/>
      <c r="T1460" s="206"/>
      <c r="U1460" s="206"/>
      <c r="V1460" s="206"/>
      <c r="W1460" s="206"/>
      <c r="X1460" s="206"/>
      <c r="Y1460" s="206"/>
      <c r="Z1460" s="206"/>
      <c r="AA1460" s="206"/>
      <c r="AB1460" s="193"/>
      <c r="AC1460" s="204"/>
      <c r="AD1460" s="204" t="str">
        <f t="shared" si="151"/>
        <v xml:space="preserve"> </v>
      </c>
      <c r="AE1460" s="204"/>
      <c r="AF1460" s="204" t="str">
        <f t="shared" si="152"/>
        <v xml:space="preserve"> </v>
      </c>
      <c r="AG1460" s="204" t="str">
        <f t="shared" si="153"/>
        <v xml:space="preserve"> </v>
      </c>
      <c r="AH1460" s="204" t="str">
        <f>IF(OR(AC1460=" ",AC1460=0,AE1460=" ",AE1460=0)," ",IF(AND(AC1460=1,AE1460=5),"BAJO",IF(AND(AC1460=2,AE1460=5),"BAJO",IF(AND(AC1460=1,AE1460=10),"BAJO",IF(AND(AC1460=2,AE1460=10),"MODERADO",IF(AND(AC1460=1,AE1460=20),"MODERADO",IF(AND(AC1460=3,AE1460=5),"MODERADO",IF(AND(AC1460=4,AE1460=5),"MODERADO",IF(AND(AC1460=5,AE1460=5),"MODERADO",IF(AND(AC1460=2,AE1460=20),"ALTO",IF(AND(AC1460=3,AE1460=10),"ALTO",IF(AND(AC1460=4,AE1460=10),"ALTO",IF(AND(AC1460=5,AE1460=10),"ALTO",IF(AND(AC1460=3,AE1460=20),"EXTREMO",IF(AND(AC1460=4,AE1460=20),"EXTREMO",IF(AND(AC1460=5,AE1460=20),"EXTREMO",VLOOKUP(AG1460,[4]Evaluacion!A:B,2)))))))))))))))))</f>
        <v xml:space="preserve"> </v>
      </c>
      <c r="AI1460" s="213"/>
      <c r="AJ1460" s="214"/>
      <c r="AK1460" s="197"/>
      <c r="AL1460" s="197"/>
      <c r="AM1460" s="197"/>
      <c r="AN1460" s="197"/>
      <c r="AO1460" s="197"/>
      <c r="AP1460" s="197"/>
      <c r="AQ1460" s="197"/>
      <c r="AR1460" s="197"/>
      <c r="AS1460" s="213"/>
      <c r="AT1460" s="213"/>
      <c r="AU1460" s="213"/>
      <c r="AV1460" s="213"/>
      <c r="AW1460" s="213"/>
      <c r="AX1460" s="213"/>
      <c r="AY1460" s="204"/>
      <c r="AZ1460" s="204"/>
      <c r="BA1460" s="204"/>
      <c r="BB1460" s="204"/>
      <c r="BC1460" s="204"/>
      <c r="BD1460" s="204"/>
      <c r="BE1460" s="204"/>
      <c r="BF1460" s="204"/>
      <c r="BG1460" s="205"/>
      <c r="BH1460" s="204"/>
    </row>
    <row r="1461" spans="1:60" x14ac:dyDescent="0.2">
      <c r="A1461" s="200"/>
      <c r="B1461" s="192"/>
      <c r="C1461" s="201"/>
      <c r="D1461" s="193"/>
      <c r="E1461" s="193"/>
      <c r="F1461" s="206"/>
      <c r="G1461" s="201"/>
      <c r="H1461" s="194"/>
      <c r="I1461" s="206"/>
      <c r="J1461" s="206"/>
      <c r="K1461" s="206"/>
      <c r="L1461" s="206"/>
      <c r="M1461" s="206"/>
      <c r="N1461" s="206"/>
      <c r="O1461" s="206"/>
      <c r="P1461" s="206"/>
      <c r="Q1461" s="206"/>
      <c r="R1461" s="206"/>
      <c r="S1461" s="206"/>
      <c r="T1461" s="206"/>
      <c r="U1461" s="206"/>
      <c r="V1461" s="206"/>
      <c r="W1461" s="206"/>
      <c r="X1461" s="206"/>
      <c r="Y1461" s="206"/>
      <c r="Z1461" s="206"/>
      <c r="AA1461" s="206"/>
      <c r="AB1461" s="193"/>
      <c r="AC1461" s="204"/>
      <c r="AD1461" s="204" t="str">
        <f t="shared" si="151"/>
        <v xml:space="preserve"> </v>
      </c>
      <c r="AE1461" s="204"/>
      <c r="AF1461" s="204" t="str">
        <f t="shared" si="152"/>
        <v xml:space="preserve"> </v>
      </c>
      <c r="AG1461" s="204" t="str">
        <f t="shared" si="153"/>
        <v xml:space="preserve"> </v>
      </c>
      <c r="AH1461" s="204" t="str">
        <f>IF(OR(AC1461=" ",AC1461=0,AE1461=" ",AE1461=0)," ",IF(AND(AC1461=1,AE1461=5),"BAJO",IF(AND(AC1461=2,AE1461=5),"BAJO",IF(AND(AC1461=1,AE1461=10),"BAJO",IF(AND(AC1461=2,AE1461=10),"MODERADO",IF(AND(AC1461=1,AE1461=20),"MODERADO",IF(AND(AC1461=3,AE1461=5),"MODERADO",IF(AND(AC1461=4,AE1461=5),"MODERADO",IF(AND(AC1461=5,AE1461=5),"MODERADO",IF(AND(AC1461=2,AE1461=20),"ALTO",IF(AND(AC1461=3,AE1461=10),"ALTO",IF(AND(AC1461=4,AE1461=10),"ALTO",IF(AND(AC1461=5,AE1461=10),"ALTO",IF(AND(AC1461=3,AE1461=20),"EXTREMO",IF(AND(AC1461=4,AE1461=20),"EXTREMO",IF(AND(AC1461=5,AE1461=20),"EXTREMO",VLOOKUP(AG1461,[4]Evaluacion!A:B,2)))))))))))))))))</f>
        <v xml:space="preserve"> </v>
      </c>
      <c r="AI1461" s="213"/>
      <c r="AJ1461" s="214"/>
      <c r="AK1461" s="197"/>
      <c r="AL1461" s="197"/>
      <c r="AM1461" s="197"/>
      <c r="AN1461" s="197"/>
      <c r="AO1461" s="197"/>
      <c r="AP1461" s="197"/>
      <c r="AQ1461" s="197"/>
      <c r="AR1461" s="197"/>
      <c r="AS1461" s="213"/>
      <c r="AT1461" s="213"/>
      <c r="AU1461" s="213"/>
      <c r="AV1461" s="213"/>
      <c r="AW1461" s="213"/>
      <c r="AX1461" s="213"/>
      <c r="AY1461" s="204"/>
      <c r="AZ1461" s="204"/>
      <c r="BA1461" s="204"/>
      <c r="BB1461" s="204"/>
      <c r="BC1461" s="204"/>
      <c r="BD1461" s="204"/>
      <c r="BE1461" s="204"/>
      <c r="BF1461" s="204"/>
      <c r="BG1461" s="205"/>
      <c r="BH1461" s="204"/>
    </row>
    <row r="1462" spans="1:60" x14ac:dyDescent="0.2">
      <c r="A1462" s="200"/>
      <c r="B1462" s="192"/>
      <c r="C1462" s="201"/>
      <c r="D1462" s="193"/>
      <c r="E1462" s="193"/>
      <c r="F1462" s="206"/>
      <c r="G1462" s="201"/>
      <c r="H1462" s="194"/>
      <c r="I1462" s="206"/>
      <c r="J1462" s="206"/>
      <c r="K1462" s="206"/>
      <c r="L1462" s="206"/>
      <c r="M1462" s="206"/>
      <c r="N1462" s="206"/>
      <c r="O1462" s="206"/>
      <c r="P1462" s="206"/>
      <c r="Q1462" s="206"/>
      <c r="R1462" s="206"/>
      <c r="S1462" s="206"/>
      <c r="T1462" s="206"/>
      <c r="U1462" s="206"/>
      <c r="V1462" s="206"/>
      <c r="W1462" s="206"/>
      <c r="X1462" s="206"/>
      <c r="Y1462" s="206"/>
      <c r="Z1462" s="206"/>
      <c r="AA1462" s="206"/>
      <c r="AB1462" s="193"/>
      <c r="AC1462" s="204"/>
      <c r="AD1462" s="204" t="str">
        <f t="shared" si="151"/>
        <v xml:space="preserve"> </v>
      </c>
      <c r="AE1462" s="204"/>
      <c r="AF1462" s="204" t="str">
        <f t="shared" si="152"/>
        <v xml:space="preserve"> </v>
      </c>
      <c r="AG1462" s="204" t="str">
        <f t="shared" si="153"/>
        <v xml:space="preserve"> </v>
      </c>
      <c r="AH1462" s="204" t="str">
        <f>IF(OR(AC1462=" ",AC1462=0,AE1462=" ",AE1462=0)," ",IF(AND(AC1462=1,AE1462=5),"BAJO",IF(AND(AC1462=2,AE1462=5),"BAJO",IF(AND(AC1462=1,AE1462=10),"BAJO",IF(AND(AC1462=2,AE1462=10),"MODERADO",IF(AND(AC1462=1,AE1462=20),"MODERADO",IF(AND(AC1462=3,AE1462=5),"MODERADO",IF(AND(AC1462=4,AE1462=5),"MODERADO",IF(AND(AC1462=5,AE1462=5),"MODERADO",IF(AND(AC1462=2,AE1462=20),"ALTO",IF(AND(AC1462=3,AE1462=10),"ALTO",IF(AND(AC1462=4,AE1462=10),"ALTO",IF(AND(AC1462=5,AE1462=10),"ALTO",IF(AND(AC1462=3,AE1462=20),"EXTREMO",IF(AND(AC1462=4,AE1462=20),"EXTREMO",IF(AND(AC1462=5,AE1462=20),"EXTREMO",VLOOKUP(AG1462,[4]Evaluacion!A:B,2)))))))))))))))))</f>
        <v xml:space="preserve"> </v>
      </c>
      <c r="AI1462" s="213"/>
      <c r="AJ1462" s="214"/>
      <c r="AK1462" s="197"/>
      <c r="AL1462" s="197"/>
      <c r="AM1462" s="197"/>
      <c r="AN1462" s="197"/>
      <c r="AO1462" s="197"/>
      <c r="AP1462" s="197"/>
      <c r="AQ1462" s="197"/>
      <c r="AR1462" s="197"/>
      <c r="AS1462" s="213"/>
      <c r="AT1462" s="213"/>
      <c r="AU1462" s="213"/>
      <c r="AV1462" s="213"/>
      <c r="AW1462" s="213"/>
      <c r="AX1462" s="213"/>
      <c r="AY1462" s="204"/>
      <c r="AZ1462" s="204"/>
      <c r="BA1462" s="204"/>
      <c r="BB1462" s="204"/>
      <c r="BC1462" s="204"/>
      <c r="BD1462" s="204"/>
      <c r="BE1462" s="204"/>
      <c r="BF1462" s="204"/>
      <c r="BG1462" s="205"/>
      <c r="BH1462" s="204"/>
    </row>
    <row r="1463" spans="1:60" x14ac:dyDescent="0.2">
      <c r="A1463" s="200"/>
      <c r="B1463" s="192"/>
      <c r="C1463" s="201"/>
      <c r="D1463" s="193"/>
      <c r="E1463" s="193"/>
      <c r="F1463" s="206"/>
      <c r="G1463" s="201"/>
      <c r="H1463" s="194"/>
      <c r="I1463" s="206"/>
      <c r="J1463" s="206"/>
      <c r="K1463" s="206"/>
      <c r="L1463" s="206"/>
      <c r="M1463" s="206"/>
      <c r="N1463" s="206"/>
      <c r="O1463" s="206"/>
      <c r="P1463" s="206"/>
      <c r="Q1463" s="206"/>
      <c r="R1463" s="206"/>
      <c r="S1463" s="206"/>
      <c r="T1463" s="206"/>
      <c r="U1463" s="206"/>
      <c r="V1463" s="206"/>
      <c r="W1463" s="206"/>
      <c r="X1463" s="206"/>
      <c r="Y1463" s="206"/>
      <c r="Z1463" s="206"/>
      <c r="AA1463" s="206"/>
      <c r="AB1463" s="193"/>
      <c r="AC1463" s="204"/>
      <c r="AD1463" s="204" t="str">
        <f t="shared" si="151"/>
        <v xml:space="preserve"> </v>
      </c>
      <c r="AE1463" s="204"/>
      <c r="AF1463" s="204" t="str">
        <f t="shared" si="152"/>
        <v xml:space="preserve"> </v>
      </c>
      <c r="AG1463" s="204" t="str">
        <f t="shared" si="153"/>
        <v xml:space="preserve"> </v>
      </c>
      <c r="AH1463" s="204" t="str">
        <f>IF(OR(AC1463=" ",AC1463=0,AE1463=" ",AE1463=0)," ",IF(AND(AC1463=1,AE1463=5),"BAJO",IF(AND(AC1463=2,AE1463=5),"BAJO",IF(AND(AC1463=1,AE1463=10),"BAJO",IF(AND(AC1463=2,AE1463=10),"MODERADO",IF(AND(AC1463=1,AE1463=20),"MODERADO",IF(AND(AC1463=3,AE1463=5),"MODERADO",IF(AND(AC1463=4,AE1463=5),"MODERADO",IF(AND(AC1463=5,AE1463=5),"MODERADO",IF(AND(AC1463=2,AE1463=20),"ALTO",IF(AND(AC1463=3,AE1463=10),"ALTO",IF(AND(AC1463=4,AE1463=10),"ALTO",IF(AND(AC1463=5,AE1463=10),"ALTO",IF(AND(AC1463=3,AE1463=20),"EXTREMO",IF(AND(AC1463=4,AE1463=20),"EXTREMO",IF(AND(AC1463=5,AE1463=20),"EXTREMO",VLOOKUP(AG1463,[4]Evaluacion!A:B,2)))))))))))))))))</f>
        <v xml:space="preserve"> </v>
      </c>
      <c r="AI1463" s="213"/>
      <c r="AJ1463" s="214"/>
      <c r="AK1463" s="197"/>
      <c r="AL1463" s="197"/>
      <c r="AM1463" s="197"/>
      <c r="AN1463" s="197"/>
      <c r="AO1463" s="197"/>
      <c r="AP1463" s="197"/>
      <c r="AQ1463" s="197"/>
      <c r="AR1463" s="197"/>
      <c r="AS1463" s="213"/>
      <c r="AT1463" s="213"/>
      <c r="AU1463" s="213"/>
      <c r="AV1463" s="213"/>
      <c r="AW1463" s="213"/>
      <c r="AX1463" s="213"/>
      <c r="AY1463" s="204"/>
      <c r="AZ1463" s="204"/>
      <c r="BA1463" s="204"/>
      <c r="BB1463" s="204"/>
      <c r="BC1463" s="204"/>
      <c r="BD1463" s="204"/>
      <c r="BE1463" s="204"/>
      <c r="BF1463" s="204"/>
      <c r="BG1463" s="205"/>
      <c r="BH1463" s="204"/>
    </row>
    <row r="1464" spans="1:60" x14ac:dyDescent="0.2">
      <c r="A1464" s="200"/>
      <c r="B1464" s="192"/>
      <c r="C1464" s="201"/>
      <c r="D1464" s="193"/>
      <c r="E1464" s="193"/>
      <c r="F1464" s="206"/>
      <c r="G1464" s="201"/>
      <c r="H1464" s="194"/>
      <c r="I1464" s="206"/>
      <c r="J1464" s="206"/>
      <c r="K1464" s="206"/>
      <c r="L1464" s="206"/>
      <c r="M1464" s="206"/>
      <c r="N1464" s="206"/>
      <c r="O1464" s="206"/>
      <c r="P1464" s="206"/>
      <c r="Q1464" s="206"/>
      <c r="R1464" s="206"/>
      <c r="S1464" s="206"/>
      <c r="T1464" s="206"/>
      <c r="U1464" s="206"/>
      <c r="V1464" s="206"/>
      <c r="W1464" s="206"/>
      <c r="X1464" s="206"/>
      <c r="Y1464" s="206"/>
      <c r="Z1464" s="206"/>
      <c r="AA1464" s="206"/>
      <c r="AB1464" s="193"/>
      <c r="AC1464" s="204"/>
      <c r="AD1464" s="204" t="str">
        <f t="shared" si="151"/>
        <v xml:space="preserve"> </v>
      </c>
      <c r="AE1464" s="204"/>
      <c r="AF1464" s="204" t="str">
        <f t="shared" si="152"/>
        <v xml:space="preserve"> </v>
      </c>
      <c r="AG1464" s="204" t="str">
        <f t="shared" si="153"/>
        <v xml:space="preserve"> </v>
      </c>
      <c r="AH1464" s="204" t="str">
        <f>IF(OR(AC1464=" ",AC1464=0,AE1464=" ",AE1464=0)," ",IF(AND(AC1464=1,AE1464=5),"BAJO",IF(AND(AC1464=2,AE1464=5),"BAJO",IF(AND(AC1464=1,AE1464=10),"BAJO",IF(AND(AC1464=2,AE1464=10),"MODERADO",IF(AND(AC1464=1,AE1464=20),"MODERADO",IF(AND(AC1464=3,AE1464=5),"MODERADO",IF(AND(AC1464=4,AE1464=5),"MODERADO",IF(AND(AC1464=5,AE1464=5),"MODERADO",IF(AND(AC1464=2,AE1464=20),"ALTO",IF(AND(AC1464=3,AE1464=10),"ALTO",IF(AND(AC1464=4,AE1464=10),"ALTO",IF(AND(AC1464=5,AE1464=10),"ALTO",IF(AND(AC1464=3,AE1464=20),"EXTREMO",IF(AND(AC1464=4,AE1464=20),"EXTREMO",IF(AND(AC1464=5,AE1464=20),"EXTREMO",VLOOKUP(AG1464,[4]Evaluacion!A:B,2)))))))))))))))))</f>
        <v xml:space="preserve"> </v>
      </c>
      <c r="AI1464" s="213"/>
      <c r="AJ1464" s="214"/>
      <c r="AK1464" s="197"/>
      <c r="AL1464" s="197"/>
      <c r="AM1464" s="197"/>
      <c r="AN1464" s="197"/>
      <c r="AO1464" s="197"/>
      <c r="AP1464" s="197"/>
      <c r="AQ1464" s="197"/>
      <c r="AR1464" s="197"/>
      <c r="AS1464" s="213"/>
      <c r="AT1464" s="213"/>
      <c r="AU1464" s="213"/>
      <c r="AV1464" s="213"/>
      <c r="AW1464" s="213"/>
      <c r="AX1464" s="213"/>
      <c r="AY1464" s="204"/>
      <c r="AZ1464" s="204"/>
      <c r="BA1464" s="204"/>
      <c r="BB1464" s="204"/>
      <c r="BC1464" s="204"/>
      <c r="BD1464" s="204"/>
      <c r="BE1464" s="204"/>
      <c r="BF1464" s="204"/>
      <c r="BG1464" s="205"/>
      <c r="BH1464" s="204"/>
    </row>
    <row r="1465" spans="1:60" x14ac:dyDescent="0.2">
      <c r="A1465" s="200"/>
      <c r="B1465" s="192"/>
      <c r="C1465" s="201"/>
      <c r="D1465" s="193"/>
      <c r="E1465" s="193"/>
      <c r="F1465" s="206"/>
      <c r="G1465" s="201"/>
      <c r="H1465" s="194"/>
      <c r="I1465" s="206"/>
      <c r="J1465" s="206"/>
      <c r="K1465" s="206"/>
      <c r="L1465" s="206"/>
      <c r="M1465" s="206"/>
      <c r="N1465" s="206"/>
      <c r="O1465" s="206"/>
      <c r="P1465" s="206"/>
      <c r="Q1465" s="206"/>
      <c r="R1465" s="206"/>
      <c r="S1465" s="206"/>
      <c r="T1465" s="206"/>
      <c r="U1465" s="206"/>
      <c r="V1465" s="206"/>
      <c r="W1465" s="206"/>
      <c r="X1465" s="206"/>
      <c r="Y1465" s="206"/>
      <c r="Z1465" s="206"/>
      <c r="AA1465" s="206"/>
      <c r="AB1465" s="193"/>
      <c r="AC1465" s="204"/>
      <c r="AD1465" s="204" t="str">
        <f t="shared" si="151"/>
        <v xml:space="preserve"> </v>
      </c>
      <c r="AE1465" s="204"/>
      <c r="AF1465" s="204" t="str">
        <f t="shared" si="152"/>
        <v xml:space="preserve"> </v>
      </c>
      <c r="AG1465" s="204" t="str">
        <f t="shared" si="153"/>
        <v xml:space="preserve"> </v>
      </c>
      <c r="AH1465" s="204" t="str">
        <f>IF(OR(AC1465=" ",AC1465=0,AE1465=" ",AE1465=0)," ",IF(AND(AC1465=1,AE1465=5),"BAJO",IF(AND(AC1465=2,AE1465=5),"BAJO",IF(AND(AC1465=1,AE1465=10),"BAJO",IF(AND(AC1465=2,AE1465=10),"MODERADO",IF(AND(AC1465=1,AE1465=20),"MODERADO",IF(AND(AC1465=3,AE1465=5),"MODERADO",IF(AND(AC1465=4,AE1465=5),"MODERADO",IF(AND(AC1465=5,AE1465=5),"MODERADO",IF(AND(AC1465=2,AE1465=20),"ALTO",IF(AND(AC1465=3,AE1465=10),"ALTO",IF(AND(AC1465=4,AE1465=10),"ALTO",IF(AND(AC1465=5,AE1465=10),"ALTO",IF(AND(AC1465=3,AE1465=20),"EXTREMO",IF(AND(AC1465=4,AE1465=20),"EXTREMO",IF(AND(AC1465=5,AE1465=20),"EXTREMO",VLOOKUP(AG1465,[4]Evaluacion!A:B,2)))))))))))))))))</f>
        <v xml:space="preserve"> </v>
      </c>
      <c r="AI1465" s="213"/>
      <c r="AJ1465" s="214"/>
      <c r="AK1465" s="197"/>
      <c r="AL1465" s="197"/>
      <c r="AM1465" s="197"/>
      <c r="AN1465" s="197"/>
      <c r="AO1465" s="197"/>
      <c r="AP1465" s="197"/>
      <c r="AQ1465" s="197"/>
      <c r="AR1465" s="197"/>
      <c r="AS1465" s="213"/>
      <c r="AT1465" s="213"/>
      <c r="AU1465" s="213"/>
      <c r="AV1465" s="213"/>
      <c r="AW1465" s="213"/>
      <c r="AX1465" s="213"/>
      <c r="AY1465" s="204"/>
      <c r="AZ1465" s="204"/>
      <c r="BA1465" s="204"/>
      <c r="BB1465" s="204"/>
      <c r="BC1465" s="204"/>
      <c r="BD1465" s="204"/>
      <c r="BE1465" s="204"/>
      <c r="BF1465" s="204"/>
      <c r="BG1465" s="205"/>
      <c r="BH1465" s="204"/>
    </row>
    <row r="1466" spans="1:60" x14ac:dyDescent="0.2">
      <c r="A1466" s="200"/>
      <c r="B1466" s="192"/>
      <c r="C1466" s="201"/>
      <c r="D1466" s="193"/>
      <c r="E1466" s="193"/>
      <c r="F1466" s="206"/>
      <c r="G1466" s="201"/>
      <c r="H1466" s="194"/>
      <c r="I1466" s="206"/>
      <c r="J1466" s="206"/>
      <c r="K1466" s="206"/>
      <c r="L1466" s="206"/>
      <c r="M1466" s="206"/>
      <c r="N1466" s="206"/>
      <c r="O1466" s="206"/>
      <c r="P1466" s="206"/>
      <c r="Q1466" s="206"/>
      <c r="R1466" s="206"/>
      <c r="S1466" s="206"/>
      <c r="T1466" s="206"/>
      <c r="U1466" s="206"/>
      <c r="V1466" s="206"/>
      <c r="W1466" s="206"/>
      <c r="X1466" s="206"/>
      <c r="Y1466" s="206"/>
      <c r="Z1466" s="206"/>
      <c r="AA1466" s="206"/>
      <c r="AB1466" s="193"/>
      <c r="AC1466" s="204"/>
      <c r="AD1466" s="204" t="str">
        <f t="shared" si="151"/>
        <v xml:space="preserve"> </v>
      </c>
      <c r="AE1466" s="204"/>
      <c r="AF1466" s="204" t="str">
        <f t="shared" si="152"/>
        <v xml:space="preserve"> </v>
      </c>
      <c r="AG1466" s="204" t="str">
        <f t="shared" si="153"/>
        <v xml:space="preserve"> </v>
      </c>
      <c r="AH1466" s="204" t="str">
        <f>IF(OR(AC1466=" ",AC1466=0,AE1466=" ",AE1466=0)," ",IF(AND(AC1466=1,AE1466=5),"BAJO",IF(AND(AC1466=2,AE1466=5),"BAJO",IF(AND(AC1466=1,AE1466=10),"BAJO",IF(AND(AC1466=2,AE1466=10),"MODERADO",IF(AND(AC1466=1,AE1466=20),"MODERADO",IF(AND(AC1466=3,AE1466=5),"MODERADO",IF(AND(AC1466=4,AE1466=5),"MODERADO",IF(AND(AC1466=5,AE1466=5),"MODERADO",IF(AND(AC1466=2,AE1466=20),"ALTO",IF(AND(AC1466=3,AE1466=10),"ALTO",IF(AND(AC1466=4,AE1466=10),"ALTO",IF(AND(AC1466=5,AE1466=10),"ALTO",IF(AND(AC1466=3,AE1466=20),"EXTREMO",IF(AND(AC1466=4,AE1466=20),"EXTREMO",IF(AND(AC1466=5,AE1466=20),"EXTREMO",VLOOKUP(AG1466,[4]Evaluacion!A:B,2)))))))))))))))))</f>
        <v xml:space="preserve"> </v>
      </c>
      <c r="AI1466" s="213"/>
      <c r="AJ1466" s="214"/>
      <c r="AK1466" s="197"/>
      <c r="AL1466" s="197"/>
      <c r="AM1466" s="197"/>
      <c r="AN1466" s="197"/>
      <c r="AO1466" s="197"/>
      <c r="AP1466" s="197"/>
      <c r="AQ1466" s="197"/>
      <c r="AR1466" s="197"/>
      <c r="AS1466" s="213"/>
      <c r="AT1466" s="213"/>
      <c r="AU1466" s="213"/>
      <c r="AV1466" s="213"/>
      <c r="AW1466" s="213"/>
      <c r="AX1466" s="213"/>
      <c r="AY1466" s="204"/>
      <c r="AZ1466" s="204"/>
      <c r="BA1466" s="204"/>
      <c r="BB1466" s="204"/>
      <c r="BC1466" s="204"/>
      <c r="BD1466" s="204"/>
      <c r="BE1466" s="204"/>
      <c r="BF1466" s="204"/>
      <c r="BG1466" s="205"/>
      <c r="BH1466" s="204"/>
    </row>
    <row r="1467" spans="1:60" x14ac:dyDescent="0.2">
      <c r="A1467" s="200"/>
      <c r="B1467" s="192"/>
      <c r="C1467" s="201"/>
      <c r="D1467" s="193"/>
      <c r="E1467" s="193"/>
      <c r="F1467" s="206"/>
      <c r="G1467" s="201"/>
      <c r="H1467" s="194"/>
      <c r="I1467" s="206"/>
      <c r="J1467" s="206"/>
      <c r="K1467" s="206"/>
      <c r="L1467" s="206"/>
      <c r="M1467" s="206"/>
      <c r="N1467" s="206"/>
      <c r="O1467" s="206"/>
      <c r="P1467" s="206"/>
      <c r="Q1467" s="206"/>
      <c r="R1467" s="206"/>
      <c r="S1467" s="206"/>
      <c r="T1467" s="206"/>
      <c r="U1467" s="206"/>
      <c r="V1467" s="206"/>
      <c r="W1467" s="206"/>
      <c r="X1467" s="206"/>
      <c r="Y1467" s="206"/>
      <c r="Z1467" s="206"/>
      <c r="AA1467" s="206"/>
      <c r="AB1467" s="193"/>
      <c r="AC1467" s="204"/>
      <c r="AD1467" s="204" t="str">
        <f t="shared" si="151"/>
        <v xml:space="preserve"> </v>
      </c>
      <c r="AE1467" s="204"/>
      <c r="AF1467" s="204" t="str">
        <f t="shared" si="152"/>
        <v xml:space="preserve"> </v>
      </c>
      <c r="AG1467" s="204" t="str">
        <f t="shared" si="153"/>
        <v xml:space="preserve"> </v>
      </c>
      <c r="AH1467" s="204" t="str">
        <f>IF(OR(AC1467=" ",AC1467=0,AE1467=" ",AE1467=0)," ",IF(AND(AC1467=1,AE1467=5),"BAJO",IF(AND(AC1467=2,AE1467=5),"BAJO",IF(AND(AC1467=1,AE1467=10),"BAJO",IF(AND(AC1467=2,AE1467=10),"MODERADO",IF(AND(AC1467=1,AE1467=20),"MODERADO",IF(AND(AC1467=3,AE1467=5),"MODERADO",IF(AND(AC1467=4,AE1467=5),"MODERADO",IF(AND(AC1467=5,AE1467=5),"MODERADO",IF(AND(AC1467=2,AE1467=20),"ALTO",IF(AND(AC1467=3,AE1467=10),"ALTO",IF(AND(AC1467=4,AE1467=10),"ALTO",IF(AND(AC1467=5,AE1467=10),"ALTO",IF(AND(AC1467=3,AE1467=20),"EXTREMO",IF(AND(AC1467=4,AE1467=20),"EXTREMO",IF(AND(AC1467=5,AE1467=20),"EXTREMO",VLOOKUP(AG1467,[4]Evaluacion!A:B,2)))))))))))))))))</f>
        <v xml:space="preserve"> </v>
      </c>
      <c r="AI1467" s="213"/>
      <c r="AJ1467" s="214"/>
      <c r="AK1467" s="197"/>
      <c r="AL1467" s="197"/>
      <c r="AM1467" s="197"/>
      <c r="AN1467" s="197"/>
      <c r="AO1467" s="197"/>
      <c r="AP1467" s="197"/>
      <c r="AQ1467" s="197"/>
      <c r="AR1467" s="197"/>
      <c r="AS1467" s="213"/>
      <c r="AT1467" s="213"/>
      <c r="AU1467" s="213"/>
      <c r="AV1467" s="213"/>
      <c r="AW1467" s="213"/>
      <c r="AX1467" s="213"/>
      <c r="AY1467" s="204"/>
      <c r="AZ1467" s="204"/>
      <c r="BA1467" s="204"/>
      <c r="BB1467" s="204"/>
      <c r="BC1467" s="204"/>
      <c r="BD1467" s="204"/>
      <c r="BE1467" s="204"/>
      <c r="BF1467" s="204"/>
      <c r="BG1467" s="205"/>
      <c r="BH1467" s="204"/>
    </row>
    <row r="1468" spans="1:60" x14ac:dyDescent="0.2">
      <c r="A1468" s="200"/>
      <c r="B1468" s="192"/>
      <c r="C1468" s="201"/>
      <c r="D1468" s="193"/>
      <c r="E1468" s="193"/>
      <c r="F1468" s="206"/>
      <c r="G1468" s="201"/>
      <c r="H1468" s="194"/>
      <c r="I1468" s="206"/>
      <c r="J1468" s="206"/>
      <c r="K1468" s="206"/>
      <c r="L1468" s="206"/>
      <c r="M1468" s="206"/>
      <c r="N1468" s="206"/>
      <c r="O1468" s="206"/>
      <c r="P1468" s="206"/>
      <c r="Q1468" s="206"/>
      <c r="R1468" s="206"/>
      <c r="S1468" s="206"/>
      <c r="T1468" s="206"/>
      <c r="U1468" s="206"/>
      <c r="V1468" s="206"/>
      <c r="W1468" s="206"/>
      <c r="X1468" s="206"/>
      <c r="Y1468" s="206"/>
      <c r="Z1468" s="206"/>
      <c r="AA1468" s="206"/>
      <c r="AB1468" s="193"/>
      <c r="AC1468" s="204"/>
      <c r="AD1468" s="204" t="str">
        <f t="shared" si="151"/>
        <v xml:space="preserve"> </v>
      </c>
      <c r="AE1468" s="204"/>
      <c r="AF1468" s="204" t="str">
        <f t="shared" si="152"/>
        <v xml:space="preserve"> </v>
      </c>
      <c r="AG1468" s="204" t="str">
        <f t="shared" si="153"/>
        <v xml:space="preserve"> </v>
      </c>
      <c r="AH1468" s="204" t="str">
        <f>IF(OR(AC1468=" ",AC1468=0,AE1468=" ",AE1468=0)," ",IF(AND(AC1468=1,AE1468=5),"BAJO",IF(AND(AC1468=2,AE1468=5),"BAJO",IF(AND(AC1468=1,AE1468=10),"BAJO",IF(AND(AC1468=2,AE1468=10),"MODERADO",IF(AND(AC1468=1,AE1468=20),"MODERADO",IF(AND(AC1468=3,AE1468=5),"MODERADO",IF(AND(AC1468=4,AE1468=5),"MODERADO",IF(AND(AC1468=5,AE1468=5),"MODERADO",IF(AND(AC1468=2,AE1468=20),"ALTO",IF(AND(AC1468=3,AE1468=10),"ALTO",IF(AND(AC1468=4,AE1468=10),"ALTO",IF(AND(AC1468=5,AE1468=10),"ALTO",IF(AND(AC1468=3,AE1468=20),"EXTREMO",IF(AND(AC1468=4,AE1468=20),"EXTREMO",IF(AND(AC1468=5,AE1468=20),"EXTREMO",VLOOKUP(AG1468,[4]Evaluacion!A:B,2)))))))))))))))))</f>
        <v xml:space="preserve"> </v>
      </c>
      <c r="AI1468" s="213"/>
      <c r="AJ1468" s="214"/>
      <c r="AK1468" s="197"/>
      <c r="AL1468" s="197"/>
      <c r="AM1468" s="197"/>
      <c r="AN1468" s="197"/>
      <c r="AO1468" s="197"/>
      <c r="AP1468" s="197"/>
      <c r="AQ1468" s="197"/>
      <c r="AR1468" s="197"/>
      <c r="AS1468" s="213"/>
      <c r="AT1468" s="213"/>
      <c r="AU1468" s="213"/>
      <c r="AV1468" s="213"/>
      <c r="AW1468" s="213"/>
      <c r="AX1468" s="213"/>
      <c r="AY1468" s="204"/>
      <c r="AZ1468" s="204"/>
      <c r="BA1468" s="204"/>
      <c r="BB1468" s="204"/>
      <c r="BC1468" s="204"/>
      <c r="BD1468" s="204"/>
      <c r="BE1468" s="204"/>
      <c r="BF1468" s="204"/>
      <c r="BG1468" s="205"/>
      <c r="BH1468" s="204"/>
    </row>
    <row r="1469" spans="1:60" x14ac:dyDescent="0.2">
      <c r="A1469" s="200"/>
      <c r="B1469" s="192"/>
      <c r="C1469" s="201"/>
      <c r="D1469" s="193"/>
      <c r="E1469" s="193"/>
      <c r="F1469" s="206"/>
      <c r="G1469" s="201"/>
      <c r="H1469" s="194"/>
      <c r="I1469" s="206"/>
      <c r="J1469" s="206"/>
      <c r="K1469" s="206"/>
      <c r="L1469" s="206"/>
      <c r="M1469" s="206"/>
      <c r="N1469" s="206"/>
      <c r="O1469" s="206"/>
      <c r="P1469" s="206"/>
      <c r="Q1469" s="206"/>
      <c r="R1469" s="206"/>
      <c r="S1469" s="206"/>
      <c r="T1469" s="206"/>
      <c r="U1469" s="206"/>
      <c r="V1469" s="206"/>
      <c r="W1469" s="206"/>
      <c r="X1469" s="206"/>
      <c r="Y1469" s="206"/>
      <c r="Z1469" s="206"/>
      <c r="AA1469" s="206"/>
      <c r="AB1469" s="193"/>
      <c r="AC1469" s="204"/>
      <c r="AD1469" s="204" t="str">
        <f t="shared" si="151"/>
        <v xml:space="preserve"> </v>
      </c>
      <c r="AE1469" s="204"/>
      <c r="AF1469" s="204" t="str">
        <f t="shared" si="152"/>
        <v xml:space="preserve"> </v>
      </c>
      <c r="AG1469" s="204" t="str">
        <f t="shared" si="153"/>
        <v xml:space="preserve"> </v>
      </c>
      <c r="AH1469" s="204" t="str">
        <f>IF(OR(AC1469=" ",AC1469=0,AE1469=" ",AE1469=0)," ",IF(AND(AC1469=1,AE1469=5),"BAJO",IF(AND(AC1469=2,AE1469=5),"BAJO",IF(AND(AC1469=1,AE1469=10),"BAJO",IF(AND(AC1469=2,AE1469=10),"MODERADO",IF(AND(AC1469=1,AE1469=20),"MODERADO",IF(AND(AC1469=3,AE1469=5),"MODERADO",IF(AND(AC1469=4,AE1469=5),"MODERADO",IF(AND(AC1469=5,AE1469=5),"MODERADO",IF(AND(AC1469=2,AE1469=20),"ALTO",IF(AND(AC1469=3,AE1469=10),"ALTO",IF(AND(AC1469=4,AE1469=10),"ALTO",IF(AND(AC1469=5,AE1469=10),"ALTO",IF(AND(AC1469=3,AE1469=20),"EXTREMO",IF(AND(AC1469=4,AE1469=20),"EXTREMO",IF(AND(AC1469=5,AE1469=20),"EXTREMO",VLOOKUP(AG1469,[4]Evaluacion!A:B,2)))))))))))))))))</f>
        <v xml:space="preserve"> </v>
      </c>
      <c r="AI1469" s="213"/>
      <c r="AJ1469" s="214"/>
      <c r="AK1469" s="197"/>
      <c r="AL1469" s="197"/>
      <c r="AM1469" s="197"/>
      <c r="AN1469" s="197"/>
      <c r="AO1469" s="197"/>
      <c r="AP1469" s="197"/>
      <c r="AQ1469" s="197"/>
      <c r="AR1469" s="197"/>
      <c r="AS1469" s="213"/>
      <c r="AT1469" s="213"/>
      <c r="AU1469" s="213"/>
      <c r="AV1469" s="213"/>
      <c r="AW1469" s="213"/>
      <c r="AX1469" s="213"/>
      <c r="AY1469" s="204"/>
      <c r="AZ1469" s="204"/>
      <c r="BA1469" s="204"/>
      <c r="BB1469" s="204"/>
      <c r="BC1469" s="204"/>
      <c r="BD1469" s="204"/>
      <c r="BE1469" s="204"/>
      <c r="BF1469" s="204"/>
      <c r="BG1469" s="205"/>
      <c r="BH1469" s="204"/>
    </row>
    <row r="1470" spans="1:60" x14ac:dyDescent="0.2">
      <c r="A1470" s="200"/>
      <c r="B1470" s="192"/>
      <c r="C1470" s="201"/>
      <c r="D1470" s="193"/>
      <c r="E1470" s="193"/>
      <c r="F1470" s="206"/>
      <c r="G1470" s="201"/>
      <c r="H1470" s="194"/>
      <c r="I1470" s="206"/>
      <c r="J1470" s="206"/>
      <c r="K1470" s="206"/>
      <c r="L1470" s="206"/>
      <c r="M1470" s="206"/>
      <c r="N1470" s="206"/>
      <c r="O1470" s="206"/>
      <c r="P1470" s="206"/>
      <c r="Q1470" s="206"/>
      <c r="R1470" s="206"/>
      <c r="S1470" s="206"/>
      <c r="T1470" s="206"/>
      <c r="U1470" s="206"/>
      <c r="V1470" s="206"/>
      <c r="W1470" s="206"/>
      <c r="X1470" s="206"/>
      <c r="Y1470" s="206"/>
      <c r="Z1470" s="206"/>
      <c r="AA1470" s="206"/>
      <c r="AB1470" s="193"/>
      <c r="AC1470" s="204"/>
      <c r="AD1470" s="204" t="str">
        <f t="shared" si="151"/>
        <v xml:space="preserve"> </v>
      </c>
      <c r="AE1470" s="204"/>
      <c r="AF1470" s="204" t="str">
        <f t="shared" si="152"/>
        <v xml:space="preserve"> </v>
      </c>
      <c r="AG1470" s="204" t="str">
        <f t="shared" si="153"/>
        <v xml:space="preserve"> </v>
      </c>
      <c r="AH1470" s="204" t="str">
        <f>IF(OR(AC1470=" ",AC1470=0,AE1470=" ",AE1470=0)," ",IF(AND(AC1470=1,AE1470=5),"BAJO",IF(AND(AC1470=2,AE1470=5),"BAJO",IF(AND(AC1470=1,AE1470=10),"BAJO",IF(AND(AC1470=2,AE1470=10),"MODERADO",IF(AND(AC1470=1,AE1470=20),"MODERADO",IF(AND(AC1470=3,AE1470=5),"MODERADO",IF(AND(AC1470=4,AE1470=5),"MODERADO",IF(AND(AC1470=5,AE1470=5),"MODERADO",IF(AND(AC1470=2,AE1470=20),"ALTO",IF(AND(AC1470=3,AE1470=10),"ALTO",IF(AND(AC1470=4,AE1470=10),"ALTO",IF(AND(AC1470=5,AE1470=10),"ALTO",IF(AND(AC1470=3,AE1470=20),"EXTREMO",IF(AND(AC1470=4,AE1470=20),"EXTREMO",IF(AND(AC1470=5,AE1470=20),"EXTREMO",VLOOKUP(AG1470,[4]Evaluacion!A:B,2)))))))))))))))))</f>
        <v xml:space="preserve"> </v>
      </c>
      <c r="AI1470" s="213"/>
      <c r="AJ1470" s="214"/>
      <c r="AK1470" s="197"/>
      <c r="AL1470" s="197"/>
      <c r="AM1470" s="197"/>
      <c r="AN1470" s="197"/>
      <c r="AO1470" s="197"/>
      <c r="AP1470" s="197"/>
      <c r="AQ1470" s="197"/>
      <c r="AR1470" s="197"/>
      <c r="AS1470" s="213"/>
      <c r="AT1470" s="213"/>
      <c r="AU1470" s="213"/>
      <c r="AV1470" s="213"/>
      <c r="AW1470" s="213"/>
      <c r="AX1470" s="213"/>
      <c r="AY1470" s="204"/>
      <c r="AZ1470" s="204"/>
      <c r="BA1470" s="204"/>
      <c r="BB1470" s="204"/>
      <c r="BC1470" s="204"/>
      <c r="BD1470" s="204"/>
      <c r="BE1470" s="204"/>
      <c r="BF1470" s="204"/>
      <c r="BG1470" s="205"/>
      <c r="BH1470" s="204"/>
    </row>
    <row r="1471" spans="1:60" x14ac:dyDescent="0.2">
      <c r="A1471" s="200"/>
      <c r="B1471" s="192"/>
      <c r="C1471" s="201"/>
      <c r="D1471" s="193"/>
      <c r="E1471" s="193"/>
      <c r="F1471" s="206"/>
      <c r="G1471" s="201"/>
      <c r="H1471" s="194"/>
      <c r="I1471" s="206"/>
      <c r="J1471" s="206"/>
      <c r="K1471" s="206"/>
      <c r="L1471" s="206"/>
      <c r="M1471" s="206"/>
      <c r="N1471" s="206"/>
      <c r="O1471" s="206"/>
      <c r="P1471" s="206"/>
      <c r="Q1471" s="206"/>
      <c r="R1471" s="206"/>
      <c r="S1471" s="206"/>
      <c r="T1471" s="206"/>
      <c r="U1471" s="206"/>
      <c r="V1471" s="206"/>
      <c r="W1471" s="206"/>
      <c r="X1471" s="206"/>
      <c r="Y1471" s="206"/>
      <c r="Z1471" s="206"/>
      <c r="AA1471" s="206"/>
      <c r="AB1471" s="193"/>
      <c r="AC1471" s="204"/>
      <c r="AD1471" s="204" t="str">
        <f t="shared" si="151"/>
        <v xml:space="preserve"> </v>
      </c>
      <c r="AE1471" s="204"/>
      <c r="AF1471" s="204" t="str">
        <f t="shared" si="152"/>
        <v xml:space="preserve"> </v>
      </c>
      <c r="AG1471" s="204" t="str">
        <f t="shared" si="153"/>
        <v xml:space="preserve"> </v>
      </c>
      <c r="AH1471" s="204" t="str">
        <f>IF(OR(AC1471=" ",AC1471=0,AE1471=" ",AE1471=0)," ",IF(AND(AC1471=1,AE1471=5),"BAJO",IF(AND(AC1471=2,AE1471=5),"BAJO",IF(AND(AC1471=1,AE1471=10),"BAJO",IF(AND(AC1471=2,AE1471=10),"MODERADO",IF(AND(AC1471=1,AE1471=20),"MODERADO",IF(AND(AC1471=3,AE1471=5),"MODERADO",IF(AND(AC1471=4,AE1471=5),"MODERADO",IF(AND(AC1471=5,AE1471=5),"MODERADO",IF(AND(AC1471=2,AE1471=20),"ALTO",IF(AND(AC1471=3,AE1471=10),"ALTO",IF(AND(AC1471=4,AE1471=10),"ALTO",IF(AND(AC1471=5,AE1471=10),"ALTO",IF(AND(AC1471=3,AE1471=20),"EXTREMO",IF(AND(AC1471=4,AE1471=20),"EXTREMO",IF(AND(AC1471=5,AE1471=20),"EXTREMO",VLOOKUP(AG1471,[4]Evaluacion!A:B,2)))))))))))))))))</f>
        <v xml:space="preserve"> </v>
      </c>
      <c r="AI1471" s="213"/>
      <c r="AJ1471" s="214"/>
      <c r="AK1471" s="197"/>
      <c r="AL1471" s="197"/>
      <c r="AM1471" s="197"/>
      <c r="AN1471" s="197"/>
      <c r="AO1471" s="197"/>
      <c r="AP1471" s="197"/>
      <c r="AQ1471" s="197"/>
      <c r="AR1471" s="197"/>
      <c r="AS1471" s="213"/>
      <c r="AT1471" s="213"/>
      <c r="AU1471" s="213"/>
      <c r="AV1471" s="213"/>
      <c r="AW1471" s="213"/>
      <c r="AX1471" s="213"/>
      <c r="AY1471" s="204"/>
      <c r="AZ1471" s="204"/>
      <c r="BA1471" s="204"/>
      <c r="BB1471" s="204"/>
      <c r="BC1471" s="204"/>
      <c r="BD1471" s="204"/>
      <c r="BE1471" s="204"/>
      <c r="BF1471" s="204"/>
      <c r="BG1471" s="205"/>
      <c r="BH1471" s="204"/>
    </row>
    <row r="1472" spans="1:60" x14ac:dyDescent="0.2">
      <c r="A1472" s="200"/>
      <c r="B1472" s="192"/>
      <c r="C1472" s="201"/>
      <c r="D1472" s="193"/>
      <c r="E1472" s="193"/>
      <c r="F1472" s="206"/>
      <c r="G1472" s="201"/>
      <c r="H1472" s="194"/>
      <c r="I1472" s="206"/>
      <c r="J1472" s="206"/>
      <c r="K1472" s="206"/>
      <c r="L1472" s="206"/>
      <c r="M1472" s="206"/>
      <c r="N1472" s="206"/>
      <c r="O1472" s="206"/>
      <c r="P1472" s="206"/>
      <c r="Q1472" s="206"/>
      <c r="R1472" s="206"/>
      <c r="S1472" s="206"/>
      <c r="T1472" s="206"/>
      <c r="U1472" s="206"/>
      <c r="V1472" s="206"/>
      <c r="W1472" s="206"/>
      <c r="X1472" s="206"/>
      <c r="Y1472" s="206"/>
      <c r="Z1472" s="206"/>
      <c r="AA1472" s="206"/>
      <c r="AB1472" s="193"/>
      <c r="AC1472" s="204"/>
      <c r="AD1472" s="204" t="str">
        <f t="shared" si="151"/>
        <v xml:space="preserve"> </v>
      </c>
      <c r="AE1472" s="204"/>
      <c r="AF1472" s="204" t="str">
        <f t="shared" si="152"/>
        <v xml:space="preserve"> </v>
      </c>
      <c r="AG1472" s="204" t="str">
        <f t="shared" si="153"/>
        <v xml:space="preserve"> </v>
      </c>
      <c r="AH1472" s="204" t="str">
        <f>IF(OR(AC1472=" ",AC1472=0,AE1472=" ",AE1472=0)," ",IF(AND(AC1472=1,AE1472=5),"BAJO",IF(AND(AC1472=2,AE1472=5),"BAJO",IF(AND(AC1472=1,AE1472=10),"BAJO",IF(AND(AC1472=2,AE1472=10),"MODERADO",IF(AND(AC1472=1,AE1472=20),"MODERADO",IF(AND(AC1472=3,AE1472=5),"MODERADO",IF(AND(AC1472=4,AE1472=5),"MODERADO",IF(AND(AC1472=5,AE1472=5),"MODERADO",IF(AND(AC1472=2,AE1472=20),"ALTO",IF(AND(AC1472=3,AE1472=10),"ALTO",IF(AND(AC1472=4,AE1472=10),"ALTO",IF(AND(AC1472=5,AE1472=10),"ALTO",IF(AND(AC1472=3,AE1472=20),"EXTREMO",IF(AND(AC1472=4,AE1472=20),"EXTREMO",IF(AND(AC1472=5,AE1472=20),"EXTREMO",VLOOKUP(AG1472,[4]Evaluacion!A:B,2)))))))))))))))))</f>
        <v xml:space="preserve"> </v>
      </c>
      <c r="AI1472" s="213"/>
      <c r="AJ1472" s="214"/>
      <c r="AK1472" s="197"/>
      <c r="AL1472" s="197"/>
      <c r="AM1472" s="197"/>
      <c r="AN1472" s="197"/>
      <c r="AO1472" s="197"/>
      <c r="AP1472" s="197"/>
      <c r="AQ1472" s="197"/>
      <c r="AR1472" s="197"/>
      <c r="AS1472" s="213"/>
      <c r="AT1472" s="213"/>
      <c r="AU1472" s="213"/>
      <c r="AV1472" s="213"/>
      <c r="AW1472" s="213"/>
      <c r="AX1472" s="213"/>
      <c r="AY1472" s="204"/>
      <c r="AZ1472" s="204"/>
      <c r="BA1472" s="204"/>
      <c r="BB1472" s="204"/>
      <c r="BC1472" s="204"/>
      <c r="BD1472" s="204"/>
      <c r="BE1472" s="204"/>
      <c r="BF1472" s="204"/>
      <c r="BG1472" s="205"/>
      <c r="BH1472" s="204"/>
    </row>
    <row r="1473" spans="1:60" x14ac:dyDescent="0.2">
      <c r="A1473" s="200"/>
      <c r="B1473" s="192"/>
      <c r="C1473" s="201"/>
      <c r="D1473" s="193"/>
      <c r="E1473" s="193"/>
      <c r="F1473" s="206"/>
      <c r="G1473" s="201"/>
      <c r="H1473" s="194"/>
      <c r="I1473" s="206"/>
      <c r="J1473" s="206"/>
      <c r="K1473" s="206"/>
      <c r="L1473" s="206"/>
      <c r="M1473" s="206"/>
      <c r="N1473" s="206"/>
      <c r="O1473" s="206"/>
      <c r="P1473" s="206"/>
      <c r="Q1473" s="206"/>
      <c r="R1473" s="206"/>
      <c r="S1473" s="206"/>
      <c r="T1473" s="206"/>
      <c r="U1473" s="206"/>
      <c r="V1473" s="206"/>
      <c r="W1473" s="206"/>
      <c r="X1473" s="206"/>
      <c r="Y1473" s="206"/>
      <c r="Z1473" s="206"/>
      <c r="AA1473" s="206"/>
      <c r="AB1473" s="193"/>
      <c r="AC1473" s="204"/>
      <c r="AD1473" s="204" t="str">
        <f t="shared" si="151"/>
        <v xml:space="preserve"> </v>
      </c>
      <c r="AE1473" s="204"/>
      <c r="AF1473" s="204" t="str">
        <f t="shared" si="152"/>
        <v xml:space="preserve"> </v>
      </c>
      <c r="AG1473" s="204" t="str">
        <f t="shared" si="153"/>
        <v xml:space="preserve"> </v>
      </c>
      <c r="AH1473" s="204" t="str">
        <f>IF(OR(AC1473=" ",AC1473=0,AE1473=" ",AE1473=0)," ",IF(AND(AC1473=1,AE1473=5),"BAJO",IF(AND(AC1473=2,AE1473=5),"BAJO",IF(AND(AC1473=1,AE1473=10),"BAJO",IF(AND(AC1473=2,AE1473=10),"MODERADO",IF(AND(AC1473=1,AE1473=20),"MODERADO",IF(AND(AC1473=3,AE1473=5),"MODERADO",IF(AND(AC1473=4,AE1473=5),"MODERADO",IF(AND(AC1473=5,AE1473=5),"MODERADO",IF(AND(AC1473=2,AE1473=20),"ALTO",IF(AND(AC1473=3,AE1473=10),"ALTO",IF(AND(AC1473=4,AE1473=10),"ALTO",IF(AND(AC1473=5,AE1473=10),"ALTO",IF(AND(AC1473=3,AE1473=20),"EXTREMO",IF(AND(AC1473=4,AE1473=20),"EXTREMO",IF(AND(AC1473=5,AE1473=20),"EXTREMO",VLOOKUP(AG1473,[4]Evaluacion!A:B,2)))))))))))))))))</f>
        <v xml:space="preserve"> </v>
      </c>
      <c r="AI1473" s="213"/>
      <c r="AJ1473" s="214"/>
      <c r="AK1473" s="197"/>
      <c r="AL1473" s="197"/>
      <c r="AM1473" s="197"/>
      <c r="AN1473" s="197"/>
      <c r="AO1473" s="197"/>
      <c r="AP1473" s="197"/>
      <c r="AQ1473" s="197"/>
      <c r="AR1473" s="197"/>
      <c r="AS1473" s="213"/>
      <c r="AT1473" s="213"/>
      <c r="AU1473" s="213"/>
      <c r="AV1473" s="213"/>
      <c r="AW1473" s="213"/>
      <c r="AX1473" s="213"/>
      <c r="AY1473" s="204"/>
      <c r="AZ1473" s="204"/>
      <c r="BA1473" s="204"/>
      <c r="BB1473" s="204"/>
      <c r="BC1473" s="204"/>
      <c r="BD1473" s="204"/>
      <c r="BE1473" s="204"/>
      <c r="BF1473" s="204"/>
      <c r="BG1473" s="205"/>
      <c r="BH1473" s="204"/>
    </row>
    <row r="1474" spans="1:60" x14ac:dyDescent="0.2">
      <c r="A1474" s="200"/>
      <c r="B1474" s="192"/>
      <c r="C1474" s="201"/>
      <c r="D1474" s="193"/>
      <c r="E1474" s="193"/>
      <c r="F1474" s="206"/>
      <c r="G1474" s="201"/>
      <c r="H1474" s="194"/>
      <c r="I1474" s="206"/>
      <c r="J1474" s="206"/>
      <c r="K1474" s="206"/>
      <c r="L1474" s="206"/>
      <c r="M1474" s="206"/>
      <c r="N1474" s="206"/>
      <c r="O1474" s="206"/>
      <c r="P1474" s="206"/>
      <c r="Q1474" s="206"/>
      <c r="R1474" s="206"/>
      <c r="S1474" s="206"/>
      <c r="T1474" s="206"/>
      <c r="U1474" s="206"/>
      <c r="V1474" s="206"/>
      <c r="W1474" s="206"/>
      <c r="X1474" s="206"/>
      <c r="Y1474" s="206"/>
      <c r="Z1474" s="206"/>
      <c r="AA1474" s="206"/>
      <c r="AB1474" s="193"/>
      <c r="AC1474" s="204"/>
      <c r="AD1474" s="204" t="str">
        <f t="shared" si="151"/>
        <v xml:space="preserve"> </v>
      </c>
      <c r="AE1474" s="204"/>
      <c r="AF1474" s="204" t="str">
        <f t="shared" si="152"/>
        <v xml:space="preserve"> </v>
      </c>
      <c r="AG1474" s="204" t="str">
        <f t="shared" si="153"/>
        <v xml:space="preserve"> </v>
      </c>
      <c r="AH1474" s="204" t="str">
        <f>IF(OR(AC1474=" ",AC1474=0,AE1474=" ",AE1474=0)," ",IF(AND(AC1474=1,AE1474=5),"BAJO",IF(AND(AC1474=2,AE1474=5),"BAJO",IF(AND(AC1474=1,AE1474=10),"BAJO",IF(AND(AC1474=2,AE1474=10),"MODERADO",IF(AND(AC1474=1,AE1474=20),"MODERADO",IF(AND(AC1474=3,AE1474=5),"MODERADO",IF(AND(AC1474=4,AE1474=5),"MODERADO",IF(AND(AC1474=5,AE1474=5),"MODERADO",IF(AND(AC1474=2,AE1474=20),"ALTO",IF(AND(AC1474=3,AE1474=10),"ALTO",IF(AND(AC1474=4,AE1474=10),"ALTO",IF(AND(AC1474=5,AE1474=10),"ALTO",IF(AND(AC1474=3,AE1474=20),"EXTREMO",IF(AND(AC1474=4,AE1474=20),"EXTREMO",IF(AND(AC1474=5,AE1474=20),"EXTREMO",VLOOKUP(AG1474,[4]Evaluacion!A:B,2)))))))))))))))))</f>
        <v xml:space="preserve"> </v>
      </c>
      <c r="AI1474" s="213"/>
      <c r="AJ1474" s="214"/>
      <c r="AK1474" s="197"/>
      <c r="AL1474" s="197"/>
      <c r="AM1474" s="197"/>
      <c r="AN1474" s="197"/>
      <c r="AO1474" s="197"/>
      <c r="AP1474" s="197"/>
      <c r="AQ1474" s="197"/>
      <c r="AR1474" s="197"/>
      <c r="AS1474" s="213"/>
      <c r="AT1474" s="213"/>
      <c r="AU1474" s="213"/>
      <c r="AV1474" s="213"/>
      <c r="AW1474" s="213"/>
      <c r="AX1474" s="213"/>
      <c r="AY1474" s="204"/>
      <c r="AZ1474" s="204"/>
      <c r="BA1474" s="204"/>
      <c r="BB1474" s="204"/>
      <c r="BC1474" s="204"/>
      <c r="BD1474" s="204"/>
      <c r="BE1474" s="204"/>
      <c r="BF1474" s="204"/>
      <c r="BG1474" s="205"/>
      <c r="BH1474" s="204"/>
    </row>
    <row r="1475" spans="1:60" x14ac:dyDescent="0.2">
      <c r="A1475" s="200"/>
      <c r="B1475" s="192"/>
      <c r="C1475" s="201"/>
      <c r="D1475" s="193"/>
      <c r="E1475" s="193"/>
      <c r="F1475" s="206"/>
      <c r="G1475" s="201"/>
      <c r="H1475" s="194"/>
      <c r="I1475" s="206"/>
      <c r="J1475" s="206"/>
      <c r="K1475" s="206"/>
      <c r="L1475" s="206"/>
      <c r="M1475" s="206"/>
      <c r="N1475" s="206"/>
      <c r="O1475" s="206"/>
      <c r="P1475" s="206"/>
      <c r="Q1475" s="206"/>
      <c r="R1475" s="206"/>
      <c r="S1475" s="206"/>
      <c r="T1475" s="206"/>
      <c r="U1475" s="206"/>
      <c r="V1475" s="206"/>
      <c r="W1475" s="206"/>
      <c r="X1475" s="206"/>
      <c r="Y1475" s="206"/>
      <c r="Z1475" s="206"/>
      <c r="AA1475" s="206"/>
      <c r="AB1475" s="193"/>
      <c r="AC1475" s="204"/>
      <c r="AD1475" s="204" t="str">
        <f t="shared" si="151"/>
        <v xml:space="preserve"> </v>
      </c>
      <c r="AE1475" s="204"/>
      <c r="AF1475" s="204" t="str">
        <f t="shared" si="152"/>
        <v xml:space="preserve"> </v>
      </c>
      <c r="AG1475" s="204" t="str">
        <f t="shared" si="153"/>
        <v xml:space="preserve"> </v>
      </c>
      <c r="AH1475" s="204" t="str">
        <f>IF(OR(AC1475=" ",AC1475=0,AE1475=" ",AE1475=0)," ",IF(AND(AC1475=1,AE1475=5),"BAJO",IF(AND(AC1475=2,AE1475=5),"BAJO",IF(AND(AC1475=1,AE1475=10),"BAJO",IF(AND(AC1475=2,AE1475=10),"MODERADO",IF(AND(AC1475=1,AE1475=20),"MODERADO",IF(AND(AC1475=3,AE1475=5),"MODERADO",IF(AND(AC1475=4,AE1475=5),"MODERADO",IF(AND(AC1475=5,AE1475=5),"MODERADO",IF(AND(AC1475=2,AE1475=20),"ALTO",IF(AND(AC1475=3,AE1475=10),"ALTO",IF(AND(AC1475=4,AE1475=10),"ALTO",IF(AND(AC1475=5,AE1475=10),"ALTO",IF(AND(AC1475=3,AE1475=20),"EXTREMO",IF(AND(AC1475=4,AE1475=20),"EXTREMO",IF(AND(AC1475=5,AE1475=20),"EXTREMO",VLOOKUP(AG1475,[4]Evaluacion!A:B,2)))))))))))))))))</f>
        <v xml:space="preserve"> </v>
      </c>
      <c r="AI1475" s="213"/>
      <c r="AJ1475" s="214"/>
      <c r="AK1475" s="197"/>
      <c r="AL1475" s="197"/>
      <c r="AM1475" s="197"/>
      <c r="AN1475" s="197"/>
      <c r="AO1475" s="197"/>
      <c r="AP1475" s="197"/>
      <c r="AQ1475" s="197"/>
      <c r="AR1475" s="197"/>
      <c r="AS1475" s="213"/>
      <c r="AT1475" s="213"/>
      <c r="AU1475" s="213"/>
      <c r="AV1475" s="213"/>
      <c r="AW1475" s="213"/>
      <c r="AX1475" s="213"/>
      <c r="AY1475" s="204"/>
      <c r="AZ1475" s="204"/>
      <c r="BA1475" s="204"/>
      <c r="BB1475" s="204"/>
      <c r="BC1475" s="204"/>
      <c r="BD1475" s="204"/>
      <c r="BE1475" s="204"/>
      <c r="BF1475" s="204"/>
      <c r="BG1475" s="205"/>
      <c r="BH1475" s="204"/>
    </row>
    <row r="1476" spans="1:60" x14ac:dyDescent="0.2">
      <c r="A1476" s="200"/>
      <c r="B1476" s="192"/>
      <c r="C1476" s="201"/>
      <c r="D1476" s="193"/>
      <c r="E1476" s="193"/>
      <c r="F1476" s="206"/>
      <c r="G1476" s="201"/>
      <c r="H1476" s="194"/>
      <c r="I1476" s="206"/>
      <c r="J1476" s="206"/>
      <c r="K1476" s="206"/>
      <c r="L1476" s="206"/>
      <c r="M1476" s="206"/>
      <c r="N1476" s="206"/>
      <c r="O1476" s="206"/>
      <c r="P1476" s="206"/>
      <c r="Q1476" s="206"/>
      <c r="R1476" s="206"/>
      <c r="S1476" s="206"/>
      <c r="T1476" s="206"/>
      <c r="U1476" s="206"/>
      <c r="V1476" s="206"/>
      <c r="W1476" s="206"/>
      <c r="X1476" s="206"/>
      <c r="Y1476" s="206"/>
      <c r="Z1476" s="206"/>
      <c r="AA1476" s="206"/>
      <c r="AB1476" s="193"/>
      <c r="AC1476" s="204"/>
      <c r="AD1476" s="204" t="str">
        <f t="shared" si="151"/>
        <v xml:space="preserve"> </v>
      </c>
      <c r="AE1476" s="204"/>
      <c r="AF1476" s="204" t="str">
        <f t="shared" si="152"/>
        <v xml:space="preserve"> </v>
      </c>
      <c r="AG1476" s="204" t="str">
        <f t="shared" si="153"/>
        <v xml:space="preserve"> </v>
      </c>
      <c r="AH1476" s="204" t="str">
        <f>IF(OR(AC1476=" ",AC1476=0,AE1476=" ",AE1476=0)," ",IF(AND(AC1476=1,AE1476=5),"BAJO",IF(AND(AC1476=2,AE1476=5),"BAJO",IF(AND(AC1476=1,AE1476=10),"BAJO",IF(AND(AC1476=2,AE1476=10),"MODERADO",IF(AND(AC1476=1,AE1476=20),"MODERADO",IF(AND(AC1476=3,AE1476=5),"MODERADO",IF(AND(AC1476=4,AE1476=5),"MODERADO",IF(AND(AC1476=5,AE1476=5),"MODERADO",IF(AND(AC1476=2,AE1476=20),"ALTO",IF(AND(AC1476=3,AE1476=10),"ALTO",IF(AND(AC1476=4,AE1476=10),"ALTO",IF(AND(AC1476=5,AE1476=10),"ALTO",IF(AND(AC1476=3,AE1476=20),"EXTREMO",IF(AND(AC1476=4,AE1476=20),"EXTREMO",IF(AND(AC1476=5,AE1476=20),"EXTREMO",VLOOKUP(AG1476,[4]Evaluacion!A:B,2)))))))))))))))))</f>
        <v xml:space="preserve"> </v>
      </c>
      <c r="AI1476" s="213"/>
      <c r="AJ1476" s="214"/>
      <c r="AK1476" s="197"/>
      <c r="AL1476" s="197"/>
      <c r="AM1476" s="197"/>
      <c r="AN1476" s="197"/>
      <c r="AO1476" s="197"/>
      <c r="AP1476" s="197"/>
      <c r="AQ1476" s="197"/>
      <c r="AR1476" s="197"/>
      <c r="AS1476" s="213"/>
      <c r="AT1476" s="213"/>
      <c r="AU1476" s="213"/>
      <c r="AV1476" s="213"/>
      <c r="AW1476" s="213"/>
      <c r="AX1476" s="213"/>
      <c r="AY1476" s="204"/>
      <c r="AZ1476" s="204"/>
      <c r="BA1476" s="204"/>
      <c r="BB1476" s="204"/>
      <c r="BC1476" s="204"/>
      <c r="BD1476" s="204"/>
      <c r="BE1476" s="204"/>
      <c r="BF1476" s="204"/>
      <c r="BG1476" s="205"/>
      <c r="BH1476" s="204"/>
    </row>
    <row r="1477" spans="1:60" x14ac:dyDescent="0.2">
      <c r="A1477" s="200"/>
      <c r="B1477" s="192"/>
      <c r="C1477" s="201"/>
      <c r="D1477" s="193"/>
      <c r="E1477" s="193"/>
      <c r="F1477" s="206"/>
      <c r="G1477" s="201"/>
      <c r="H1477" s="194"/>
      <c r="I1477" s="206"/>
      <c r="J1477" s="206"/>
      <c r="K1477" s="206"/>
      <c r="L1477" s="206"/>
      <c r="M1477" s="206"/>
      <c r="N1477" s="206"/>
      <c r="O1477" s="206"/>
      <c r="P1477" s="206"/>
      <c r="Q1477" s="206"/>
      <c r="R1477" s="206"/>
      <c r="S1477" s="206"/>
      <c r="T1477" s="206"/>
      <c r="U1477" s="206"/>
      <c r="V1477" s="206"/>
      <c r="W1477" s="206"/>
      <c r="X1477" s="206"/>
      <c r="Y1477" s="206"/>
      <c r="Z1477" s="206"/>
      <c r="AA1477" s="206"/>
      <c r="AB1477" s="193"/>
      <c r="AC1477" s="204"/>
      <c r="AD1477" s="204" t="str">
        <f t="shared" si="151"/>
        <v xml:space="preserve"> </v>
      </c>
      <c r="AE1477" s="204"/>
      <c r="AF1477" s="204" t="str">
        <f t="shared" si="152"/>
        <v xml:space="preserve"> </v>
      </c>
      <c r="AG1477" s="204" t="str">
        <f t="shared" si="153"/>
        <v xml:space="preserve"> </v>
      </c>
      <c r="AH1477" s="204" t="str">
        <f>IF(OR(AC1477=" ",AC1477=0,AE1477=" ",AE1477=0)," ",IF(AND(AC1477=1,AE1477=5),"BAJO",IF(AND(AC1477=2,AE1477=5),"BAJO",IF(AND(AC1477=1,AE1477=10),"BAJO",IF(AND(AC1477=2,AE1477=10),"MODERADO",IF(AND(AC1477=1,AE1477=20),"MODERADO",IF(AND(AC1477=3,AE1477=5),"MODERADO",IF(AND(AC1477=4,AE1477=5),"MODERADO",IF(AND(AC1477=5,AE1477=5),"MODERADO",IF(AND(AC1477=2,AE1477=20),"ALTO",IF(AND(AC1477=3,AE1477=10),"ALTO",IF(AND(AC1477=4,AE1477=10),"ALTO",IF(AND(AC1477=5,AE1477=10),"ALTO",IF(AND(AC1477=3,AE1477=20),"EXTREMO",IF(AND(AC1477=4,AE1477=20),"EXTREMO",IF(AND(AC1477=5,AE1477=20),"EXTREMO",VLOOKUP(AG1477,[4]Evaluacion!A:B,2)))))))))))))))))</f>
        <v xml:space="preserve"> </v>
      </c>
      <c r="AI1477" s="213"/>
      <c r="AJ1477" s="214"/>
      <c r="AK1477" s="197"/>
      <c r="AL1477" s="197"/>
      <c r="AM1477" s="197"/>
      <c r="AN1477" s="197"/>
      <c r="AO1477" s="197"/>
      <c r="AP1477" s="197"/>
      <c r="AQ1477" s="197"/>
      <c r="AR1477" s="197"/>
      <c r="AS1477" s="213"/>
      <c r="AT1477" s="213"/>
      <c r="AU1477" s="213"/>
      <c r="AV1477" s="213"/>
      <c r="AW1477" s="213"/>
      <c r="AX1477" s="213"/>
      <c r="AY1477" s="204"/>
      <c r="AZ1477" s="204"/>
      <c r="BA1477" s="204"/>
      <c r="BB1477" s="204"/>
      <c r="BC1477" s="204"/>
      <c r="BD1477" s="204"/>
      <c r="BE1477" s="204"/>
      <c r="BF1477" s="204"/>
      <c r="BG1477" s="205"/>
      <c r="BH1477" s="204"/>
    </row>
    <row r="1478" spans="1:60" x14ac:dyDescent="0.2">
      <c r="A1478" s="200"/>
      <c r="B1478" s="192"/>
      <c r="C1478" s="201"/>
      <c r="D1478" s="193"/>
      <c r="E1478" s="193"/>
      <c r="F1478" s="206"/>
      <c r="G1478" s="201"/>
      <c r="H1478" s="194"/>
      <c r="I1478" s="206"/>
      <c r="J1478" s="206"/>
      <c r="K1478" s="206"/>
      <c r="L1478" s="206"/>
      <c r="M1478" s="206"/>
      <c r="N1478" s="206"/>
      <c r="O1478" s="206"/>
      <c r="P1478" s="206"/>
      <c r="Q1478" s="206"/>
      <c r="R1478" s="206"/>
      <c r="S1478" s="206"/>
      <c r="T1478" s="206"/>
      <c r="U1478" s="206"/>
      <c r="V1478" s="206"/>
      <c r="W1478" s="206"/>
      <c r="X1478" s="206"/>
      <c r="Y1478" s="206"/>
      <c r="Z1478" s="206"/>
      <c r="AA1478" s="206"/>
      <c r="AB1478" s="193"/>
      <c r="AC1478" s="204"/>
      <c r="AD1478" s="204" t="str">
        <f t="shared" si="151"/>
        <v xml:space="preserve"> </v>
      </c>
      <c r="AE1478" s="204"/>
      <c r="AF1478" s="204" t="str">
        <f t="shared" si="152"/>
        <v xml:space="preserve"> </v>
      </c>
      <c r="AG1478" s="204" t="str">
        <f t="shared" si="153"/>
        <v xml:space="preserve"> </v>
      </c>
      <c r="AH1478" s="204" t="str">
        <f>IF(OR(AC1478=" ",AC1478=0,AE1478=" ",AE1478=0)," ",IF(AND(AC1478=1,AE1478=5),"BAJO",IF(AND(AC1478=2,AE1478=5),"BAJO",IF(AND(AC1478=1,AE1478=10),"BAJO",IF(AND(AC1478=2,AE1478=10),"MODERADO",IF(AND(AC1478=1,AE1478=20),"MODERADO",IF(AND(AC1478=3,AE1478=5),"MODERADO",IF(AND(AC1478=4,AE1478=5),"MODERADO",IF(AND(AC1478=5,AE1478=5),"MODERADO",IF(AND(AC1478=2,AE1478=20),"ALTO",IF(AND(AC1478=3,AE1478=10),"ALTO",IF(AND(AC1478=4,AE1478=10),"ALTO",IF(AND(AC1478=5,AE1478=10),"ALTO",IF(AND(AC1478=3,AE1478=20),"EXTREMO",IF(AND(AC1478=4,AE1478=20),"EXTREMO",IF(AND(AC1478=5,AE1478=20),"EXTREMO",VLOOKUP(AG1478,[4]Evaluacion!A:B,2)))))))))))))))))</f>
        <v xml:space="preserve"> </v>
      </c>
      <c r="AI1478" s="213"/>
      <c r="AJ1478" s="214"/>
      <c r="AK1478" s="197"/>
      <c r="AL1478" s="197"/>
      <c r="AM1478" s="197"/>
      <c r="AN1478" s="197"/>
      <c r="AO1478" s="197"/>
      <c r="AP1478" s="197"/>
      <c r="AQ1478" s="197"/>
      <c r="AR1478" s="197"/>
      <c r="AS1478" s="213"/>
      <c r="AT1478" s="213"/>
      <c r="AU1478" s="213"/>
      <c r="AV1478" s="213"/>
      <c r="AW1478" s="213"/>
      <c r="AX1478" s="213"/>
      <c r="AY1478" s="204"/>
      <c r="AZ1478" s="204"/>
      <c r="BA1478" s="204"/>
      <c r="BB1478" s="204"/>
      <c r="BC1478" s="204"/>
      <c r="BD1478" s="204"/>
      <c r="BE1478" s="204"/>
      <c r="BF1478" s="204"/>
      <c r="BG1478" s="205"/>
      <c r="BH1478" s="204"/>
    </row>
    <row r="1479" spans="1:60" x14ac:dyDescent="0.2">
      <c r="A1479" s="200"/>
      <c r="B1479" s="192"/>
      <c r="C1479" s="201"/>
      <c r="D1479" s="193"/>
      <c r="E1479" s="193"/>
      <c r="F1479" s="206"/>
      <c r="G1479" s="201"/>
      <c r="H1479" s="194"/>
      <c r="I1479" s="206"/>
      <c r="J1479" s="206"/>
      <c r="K1479" s="206"/>
      <c r="L1479" s="206"/>
      <c r="M1479" s="206"/>
      <c r="N1479" s="206"/>
      <c r="O1479" s="206"/>
      <c r="P1479" s="206"/>
      <c r="Q1479" s="206"/>
      <c r="R1479" s="206"/>
      <c r="S1479" s="206"/>
      <c r="T1479" s="206"/>
      <c r="U1479" s="206"/>
      <c r="V1479" s="206"/>
      <c r="W1479" s="206"/>
      <c r="X1479" s="206"/>
      <c r="Y1479" s="206"/>
      <c r="Z1479" s="206"/>
      <c r="AA1479" s="206"/>
      <c r="AB1479" s="193"/>
      <c r="AC1479" s="204"/>
      <c r="AD1479" s="204" t="str">
        <f t="shared" si="151"/>
        <v xml:space="preserve"> </v>
      </c>
      <c r="AE1479" s="204"/>
      <c r="AF1479" s="204" t="str">
        <f t="shared" si="152"/>
        <v xml:space="preserve"> </v>
      </c>
      <c r="AG1479" s="204" t="str">
        <f t="shared" si="153"/>
        <v xml:space="preserve"> </v>
      </c>
      <c r="AH1479" s="204" t="str">
        <f>IF(OR(AC1479=" ",AC1479=0,AE1479=" ",AE1479=0)," ",IF(AND(AC1479=1,AE1479=5),"BAJO",IF(AND(AC1479=2,AE1479=5),"BAJO",IF(AND(AC1479=1,AE1479=10),"BAJO",IF(AND(AC1479=2,AE1479=10),"MODERADO",IF(AND(AC1479=1,AE1479=20),"MODERADO",IF(AND(AC1479=3,AE1479=5),"MODERADO",IF(AND(AC1479=4,AE1479=5),"MODERADO",IF(AND(AC1479=5,AE1479=5),"MODERADO",IF(AND(AC1479=2,AE1479=20),"ALTO",IF(AND(AC1479=3,AE1479=10),"ALTO",IF(AND(AC1479=4,AE1479=10),"ALTO",IF(AND(AC1479=5,AE1479=10),"ALTO",IF(AND(AC1479=3,AE1479=20),"EXTREMO",IF(AND(AC1479=4,AE1479=20),"EXTREMO",IF(AND(AC1479=5,AE1479=20),"EXTREMO",VLOOKUP(AG1479,[4]Evaluacion!A:B,2)))))))))))))))))</f>
        <v xml:space="preserve"> </v>
      </c>
      <c r="AI1479" s="213"/>
      <c r="AJ1479" s="214"/>
      <c r="AK1479" s="197"/>
      <c r="AL1479" s="197"/>
      <c r="AM1479" s="197"/>
      <c r="AN1479" s="197"/>
      <c r="AO1479" s="197"/>
      <c r="AP1479" s="197"/>
      <c r="AQ1479" s="197"/>
      <c r="AR1479" s="197"/>
      <c r="AS1479" s="213"/>
      <c r="AT1479" s="213"/>
      <c r="AU1479" s="213"/>
      <c r="AV1479" s="213"/>
      <c r="AW1479" s="213"/>
      <c r="AX1479" s="213"/>
      <c r="AY1479" s="204"/>
      <c r="AZ1479" s="204"/>
      <c r="BA1479" s="204"/>
      <c r="BB1479" s="204"/>
      <c r="BC1479" s="204"/>
      <c r="BD1479" s="204"/>
      <c r="BE1479" s="204"/>
      <c r="BF1479" s="204"/>
      <c r="BG1479" s="205"/>
      <c r="BH1479" s="204"/>
    </row>
    <row r="1480" spans="1:60" x14ac:dyDescent="0.2">
      <c r="A1480" s="200"/>
      <c r="B1480" s="192"/>
      <c r="C1480" s="201"/>
      <c r="D1480" s="193"/>
      <c r="E1480" s="193"/>
      <c r="F1480" s="206"/>
      <c r="G1480" s="201"/>
      <c r="H1480" s="194"/>
      <c r="I1480" s="206"/>
      <c r="J1480" s="206"/>
      <c r="K1480" s="206"/>
      <c r="L1480" s="206"/>
      <c r="M1480" s="206"/>
      <c r="N1480" s="206"/>
      <c r="O1480" s="206"/>
      <c r="P1480" s="206"/>
      <c r="Q1480" s="206"/>
      <c r="R1480" s="206"/>
      <c r="S1480" s="206"/>
      <c r="T1480" s="206"/>
      <c r="U1480" s="206"/>
      <c r="V1480" s="206"/>
      <c r="W1480" s="206"/>
      <c r="X1480" s="206"/>
      <c r="Y1480" s="206"/>
      <c r="Z1480" s="206"/>
      <c r="AA1480" s="206"/>
      <c r="AB1480" s="193"/>
      <c r="AC1480" s="204"/>
      <c r="AD1480" s="204" t="str">
        <f t="shared" si="151"/>
        <v xml:space="preserve"> </v>
      </c>
      <c r="AE1480" s="204"/>
      <c r="AF1480" s="204" t="str">
        <f t="shared" si="152"/>
        <v xml:space="preserve"> </v>
      </c>
      <c r="AG1480" s="204" t="str">
        <f t="shared" si="153"/>
        <v xml:space="preserve"> </v>
      </c>
      <c r="AH1480" s="204" t="str">
        <f>IF(OR(AC1480=" ",AC1480=0,AE1480=" ",AE1480=0)," ",IF(AND(AC1480=1,AE1480=5),"BAJO",IF(AND(AC1480=2,AE1480=5),"BAJO",IF(AND(AC1480=1,AE1480=10),"BAJO",IF(AND(AC1480=2,AE1480=10),"MODERADO",IF(AND(AC1480=1,AE1480=20),"MODERADO",IF(AND(AC1480=3,AE1480=5),"MODERADO",IF(AND(AC1480=4,AE1480=5),"MODERADO",IF(AND(AC1480=5,AE1480=5),"MODERADO",IF(AND(AC1480=2,AE1480=20),"ALTO",IF(AND(AC1480=3,AE1480=10),"ALTO",IF(AND(AC1480=4,AE1480=10),"ALTO",IF(AND(AC1480=5,AE1480=10),"ALTO",IF(AND(AC1480=3,AE1480=20),"EXTREMO",IF(AND(AC1480=4,AE1480=20),"EXTREMO",IF(AND(AC1480=5,AE1480=20),"EXTREMO",VLOOKUP(AG1480,[4]Evaluacion!A:B,2)))))))))))))))))</f>
        <v xml:space="preserve"> </v>
      </c>
      <c r="AI1480" s="213"/>
      <c r="AJ1480" s="214"/>
      <c r="AK1480" s="197"/>
      <c r="AL1480" s="197"/>
      <c r="AM1480" s="197"/>
      <c r="AN1480" s="197"/>
      <c r="AO1480" s="197"/>
      <c r="AP1480" s="197"/>
      <c r="AQ1480" s="197"/>
      <c r="AR1480" s="197"/>
      <c r="AS1480" s="213"/>
      <c r="AT1480" s="213"/>
      <c r="AU1480" s="213"/>
      <c r="AV1480" s="213"/>
      <c r="AW1480" s="213"/>
      <c r="AX1480" s="213"/>
      <c r="AY1480" s="204"/>
      <c r="AZ1480" s="204"/>
      <c r="BA1480" s="204"/>
      <c r="BB1480" s="204"/>
      <c r="BC1480" s="204"/>
      <c r="BD1480" s="204"/>
      <c r="BE1480" s="204"/>
      <c r="BF1480" s="204"/>
      <c r="BG1480" s="205"/>
      <c r="BH1480" s="204"/>
    </row>
    <row r="1481" spans="1:60" x14ac:dyDescent="0.2">
      <c r="A1481" s="200"/>
      <c r="B1481" s="192"/>
      <c r="C1481" s="201"/>
      <c r="D1481" s="193"/>
      <c r="E1481" s="193"/>
      <c r="F1481" s="206"/>
      <c r="G1481" s="201"/>
      <c r="H1481" s="194"/>
      <c r="I1481" s="206"/>
      <c r="J1481" s="206"/>
      <c r="K1481" s="206"/>
      <c r="L1481" s="206"/>
      <c r="M1481" s="206"/>
      <c r="N1481" s="206"/>
      <c r="O1481" s="206"/>
      <c r="P1481" s="206"/>
      <c r="Q1481" s="206"/>
      <c r="R1481" s="206"/>
      <c r="S1481" s="206"/>
      <c r="T1481" s="206"/>
      <c r="U1481" s="206"/>
      <c r="V1481" s="206"/>
      <c r="W1481" s="206"/>
      <c r="X1481" s="206"/>
      <c r="Y1481" s="206"/>
      <c r="Z1481" s="206"/>
      <c r="AA1481" s="206"/>
      <c r="AB1481" s="193"/>
      <c r="AC1481" s="204"/>
      <c r="AD1481" s="204" t="str">
        <f t="shared" si="151"/>
        <v xml:space="preserve"> </v>
      </c>
      <c r="AE1481" s="204"/>
      <c r="AF1481" s="204" t="str">
        <f t="shared" si="152"/>
        <v xml:space="preserve"> </v>
      </c>
      <c r="AG1481" s="204" t="str">
        <f t="shared" si="153"/>
        <v xml:space="preserve"> </v>
      </c>
      <c r="AH1481" s="204" t="str">
        <f>IF(OR(AC1481=" ",AC1481=0,AE1481=" ",AE1481=0)," ",IF(AND(AC1481=1,AE1481=5),"BAJO",IF(AND(AC1481=2,AE1481=5),"BAJO",IF(AND(AC1481=1,AE1481=10),"BAJO",IF(AND(AC1481=2,AE1481=10),"MODERADO",IF(AND(AC1481=1,AE1481=20),"MODERADO",IF(AND(AC1481=3,AE1481=5),"MODERADO",IF(AND(AC1481=4,AE1481=5),"MODERADO",IF(AND(AC1481=5,AE1481=5),"MODERADO",IF(AND(AC1481=2,AE1481=20),"ALTO",IF(AND(AC1481=3,AE1481=10),"ALTO",IF(AND(AC1481=4,AE1481=10),"ALTO",IF(AND(AC1481=5,AE1481=10),"ALTO",IF(AND(AC1481=3,AE1481=20),"EXTREMO",IF(AND(AC1481=4,AE1481=20),"EXTREMO",IF(AND(AC1481=5,AE1481=20),"EXTREMO",VLOOKUP(AG1481,[4]Evaluacion!A:B,2)))))))))))))))))</f>
        <v xml:space="preserve"> </v>
      </c>
      <c r="AI1481" s="213"/>
      <c r="AJ1481" s="214"/>
      <c r="AK1481" s="197"/>
      <c r="AL1481" s="197"/>
      <c r="AM1481" s="197"/>
      <c r="AN1481" s="197"/>
      <c r="AO1481" s="197"/>
      <c r="AP1481" s="197"/>
      <c r="AQ1481" s="197"/>
      <c r="AR1481" s="197"/>
      <c r="AS1481" s="213"/>
      <c r="AT1481" s="213"/>
      <c r="AU1481" s="213"/>
      <c r="AV1481" s="213"/>
      <c r="AW1481" s="213"/>
      <c r="AX1481" s="213"/>
      <c r="AY1481" s="204"/>
      <c r="AZ1481" s="204"/>
      <c r="BA1481" s="204"/>
      <c r="BB1481" s="204"/>
      <c r="BC1481" s="204"/>
      <c r="BD1481" s="204"/>
      <c r="BE1481" s="204"/>
      <c r="BF1481" s="204"/>
      <c r="BG1481" s="205"/>
      <c r="BH1481" s="204"/>
    </row>
    <row r="1482" spans="1:60" x14ac:dyDescent="0.2">
      <c r="A1482" s="200"/>
      <c r="B1482" s="192"/>
      <c r="C1482" s="201"/>
      <c r="D1482" s="193"/>
      <c r="E1482" s="193"/>
      <c r="F1482" s="206"/>
      <c r="G1482" s="201"/>
      <c r="H1482" s="194"/>
      <c r="I1482" s="206"/>
      <c r="J1482" s="206"/>
      <c r="K1482" s="206"/>
      <c r="L1482" s="206"/>
      <c r="M1482" s="206"/>
      <c r="N1482" s="206"/>
      <c r="O1482" s="206"/>
      <c r="P1482" s="206"/>
      <c r="Q1482" s="206"/>
      <c r="R1482" s="206"/>
      <c r="S1482" s="206"/>
      <c r="T1482" s="206"/>
      <c r="U1482" s="206"/>
      <c r="V1482" s="206"/>
      <c r="W1482" s="206"/>
      <c r="X1482" s="206"/>
      <c r="Y1482" s="206"/>
      <c r="Z1482" s="206"/>
      <c r="AA1482" s="206"/>
      <c r="AB1482" s="193"/>
      <c r="AC1482" s="204"/>
      <c r="AD1482" s="204" t="str">
        <f t="shared" si="151"/>
        <v xml:space="preserve"> </v>
      </c>
      <c r="AE1482" s="204"/>
      <c r="AF1482" s="204" t="str">
        <f t="shared" si="152"/>
        <v xml:space="preserve"> </v>
      </c>
      <c r="AG1482" s="204" t="str">
        <f t="shared" si="153"/>
        <v xml:space="preserve"> </v>
      </c>
      <c r="AH1482" s="204" t="str">
        <f>IF(OR(AC1482=" ",AC1482=0,AE1482=" ",AE1482=0)," ",IF(AND(AC1482=1,AE1482=5),"BAJO",IF(AND(AC1482=2,AE1482=5),"BAJO",IF(AND(AC1482=1,AE1482=10),"BAJO",IF(AND(AC1482=2,AE1482=10),"MODERADO",IF(AND(AC1482=1,AE1482=20),"MODERADO",IF(AND(AC1482=3,AE1482=5),"MODERADO",IF(AND(AC1482=4,AE1482=5),"MODERADO",IF(AND(AC1482=5,AE1482=5),"MODERADO",IF(AND(AC1482=2,AE1482=20),"ALTO",IF(AND(AC1482=3,AE1482=10),"ALTO",IF(AND(AC1482=4,AE1482=10),"ALTO",IF(AND(AC1482=5,AE1482=10),"ALTO",IF(AND(AC1482=3,AE1482=20),"EXTREMO",IF(AND(AC1482=4,AE1482=20),"EXTREMO",IF(AND(AC1482=5,AE1482=20),"EXTREMO",VLOOKUP(AG1482,[4]Evaluacion!A:B,2)))))))))))))))))</f>
        <v xml:space="preserve"> </v>
      </c>
      <c r="AI1482" s="213"/>
      <c r="AJ1482" s="214"/>
      <c r="AK1482" s="197"/>
      <c r="AL1482" s="197"/>
      <c r="AM1482" s="197"/>
      <c r="AN1482" s="197"/>
      <c r="AO1482" s="197"/>
      <c r="AP1482" s="197"/>
      <c r="AQ1482" s="197"/>
      <c r="AR1482" s="197"/>
      <c r="AS1482" s="213"/>
      <c r="AT1482" s="213"/>
      <c r="AU1482" s="213"/>
      <c r="AV1482" s="213"/>
      <c r="AW1482" s="213"/>
      <c r="AX1482" s="213"/>
      <c r="AY1482" s="204"/>
      <c r="AZ1482" s="204"/>
      <c r="BA1482" s="204"/>
      <c r="BB1482" s="204"/>
      <c r="BC1482" s="204"/>
      <c r="BD1482" s="204"/>
      <c r="BE1482" s="204"/>
      <c r="BF1482" s="204"/>
      <c r="BG1482" s="205"/>
      <c r="BH1482" s="204"/>
    </row>
    <row r="1483" spans="1:60" x14ac:dyDescent="0.2">
      <c r="A1483" s="200"/>
      <c r="B1483" s="192"/>
      <c r="C1483" s="201"/>
      <c r="D1483" s="193"/>
      <c r="E1483" s="193"/>
      <c r="F1483" s="206"/>
      <c r="G1483" s="201"/>
      <c r="H1483" s="194"/>
      <c r="I1483" s="206"/>
      <c r="J1483" s="206"/>
      <c r="K1483" s="206"/>
      <c r="L1483" s="206"/>
      <c r="M1483" s="206"/>
      <c r="N1483" s="206"/>
      <c r="O1483" s="206"/>
      <c r="P1483" s="206"/>
      <c r="Q1483" s="206"/>
      <c r="R1483" s="206"/>
      <c r="S1483" s="206"/>
      <c r="T1483" s="206"/>
      <c r="U1483" s="206"/>
      <c r="V1483" s="206"/>
      <c r="W1483" s="206"/>
      <c r="X1483" s="206"/>
      <c r="Y1483" s="206"/>
      <c r="Z1483" s="206"/>
      <c r="AA1483" s="206"/>
      <c r="AB1483" s="193"/>
      <c r="AC1483" s="204"/>
      <c r="AD1483" s="204" t="str">
        <f t="shared" si="151"/>
        <v xml:space="preserve"> </v>
      </c>
      <c r="AE1483" s="204"/>
      <c r="AF1483" s="204" t="str">
        <f t="shared" si="152"/>
        <v xml:space="preserve"> </v>
      </c>
      <c r="AG1483" s="204" t="str">
        <f t="shared" si="153"/>
        <v xml:space="preserve"> </v>
      </c>
      <c r="AH1483" s="204" t="str">
        <f>IF(OR(AC1483=" ",AC1483=0,AE1483=" ",AE1483=0)," ",IF(AND(AC1483=1,AE1483=5),"BAJO",IF(AND(AC1483=2,AE1483=5),"BAJO",IF(AND(AC1483=1,AE1483=10),"BAJO",IF(AND(AC1483=2,AE1483=10),"MODERADO",IF(AND(AC1483=1,AE1483=20),"MODERADO",IF(AND(AC1483=3,AE1483=5),"MODERADO",IF(AND(AC1483=4,AE1483=5),"MODERADO",IF(AND(AC1483=5,AE1483=5),"MODERADO",IF(AND(AC1483=2,AE1483=20),"ALTO",IF(AND(AC1483=3,AE1483=10),"ALTO",IF(AND(AC1483=4,AE1483=10),"ALTO",IF(AND(AC1483=5,AE1483=10),"ALTO",IF(AND(AC1483=3,AE1483=20),"EXTREMO",IF(AND(AC1483=4,AE1483=20),"EXTREMO",IF(AND(AC1483=5,AE1483=20),"EXTREMO",VLOOKUP(AG1483,[4]Evaluacion!A:B,2)))))))))))))))))</f>
        <v xml:space="preserve"> </v>
      </c>
      <c r="AI1483" s="213"/>
      <c r="AJ1483" s="214"/>
      <c r="AK1483" s="197"/>
      <c r="AL1483" s="197"/>
      <c r="AM1483" s="197"/>
      <c r="AN1483" s="197"/>
      <c r="AO1483" s="197"/>
      <c r="AP1483" s="197"/>
      <c r="AQ1483" s="197"/>
      <c r="AR1483" s="197"/>
      <c r="AS1483" s="213"/>
      <c r="AT1483" s="213"/>
      <c r="AU1483" s="213"/>
      <c r="AV1483" s="213"/>
      <c r="AW1483" s="213"/>
      <c r="AX1483" s="213"/>
      <c r="AY1483" s="204"/>
      <c r="AZ1483" s="204"/>
      <c r="BA1483" s="204"/>
      <c r="BB1483" s="204"/>
      <c r="BC1483" s="204"/>
      <c r="BD1483" s="204"/>
      <c r="BE1483" s="204"/>
      <c r="BF1483" s="204"/>
      <c r="BG1483" s="205"/>
      <c r="BH1483" s="204"/>
    </row>
    <row r="1484" spans="1:60" x14ac:dyDescent="0.2">
      <c r="A1484" s="200"/>
      <c r="B1484" s="192"/>
      <c r="C1484" s="201"/>
      <c r="D1484" s="193"/>
      <c r="E1484" s="193"/>
      <c r="F1484" s="206"/>
      <c r="G1484" s="201"/>
      <c r="H1484" s="194"/>
      <c r="I1484" s="206"/>
      <c r="J1484" s="206"/>
      <c r="K1484" s="206"/>
      <c r="L1484" s="206"/>
      <c r="M1484" s="206"/>
      <c r="N1484" s="206"/>
      <c r="O1484" s="206"/>
      <c r="P1484" s="206"/>
      <c r="Q1484" s="206"/>
      <c r="R1484" s="206"/>
      <c r="S1484" s="206"/>
      <c r="T1484" s="206"/>
      <c r="U1484" s="206"/>
      <c r="V1484" s="206"/>
      <c r="W1484" s="206"/>
      <c r="X1484" s="206"/>
      <c r="Y1484" s="206"/>
      <c r="Z1484" s="206"/>
      <c r="AA1484" s="206"/>
      <c r="AB1484" s="193"/>
      <c r="AC1484" s="204"/>
      <c r="AD1484" s="204" t="str">
        <f t="shared" si="151"/>
        <v xml:space="preserve"> </v>
      </c>
      <c r="AE1484" s="204"/>
      <c r="AF1484" s="204" t="str">
        <f t="shared" si="152"/>
        <v xml:space="preserve"> </v>
      </c>
      <c r="AG1484" s="204" t="str">
        <f t="shared" si="153"/>
        <v xml:space="preserve"> </v>
      </c>
      <c r="AH1484" s="204" t="str">
        <f>IF(OR(AC1484=" ",AC1484=0,AE1484=" ",AE1484=0)," ",IF(AND(AC1484=1,AE1484=5),"BAJO",IF(AND(AC1484=2,AE1484=5),"BAJO",IF(AND(AC1484=1,AE1484=10),"BAJO",IF(AND(AC1484=2,AE1484=10),"MODERADO",IF(AND(AC1484=1,AE1484=20),"MODERADO",IF(AND(AC1484=3,AE1484=5),"MODERADO",IF(AND(AC1484=4,AE1484=5),"MODERADO",IF(AND(AC1484=5,AE1484=5),"MODERADO",IF(AND(AC1484=2,AE1484=20),"ALTO",IF(AND(AC1484=3,AE1484=10),"ALTO",IF(AND(AC1484=4,AE1484=10),"ALTO",IF(AND(AC1484=5,AE1484=10),"ALTO",IF(AND(AC1484=3,AE1484=20),"EXTREMO",IF(AND(AC1484=4,AE1484=20),"EXTREMO",IF(AND(AC1484=5,AE1484=20),"EXTREMO",VLOOKUP(AG1484,[4]Evaluacion!A:B,2)))))))))))))))))</f>
        <v xml:space="preserve"> </v>
      </c>
      <c r="AI1484" s="213"/>
      <c r="AJ1484" s="214"/>
      <c r="AK1484" s="197"/>
      <c r="AL1484" s="197"/>
      <c r="AM1484" s="197"/>
      <c r="AN1484" s="197"/>
      <c r="AO1484" s="197"/>
      <c r="AP1484" s="197"/>
      <c r="AQ1484" s="197"/>
      <c r="AR1484" s="197"/>
      <c r="AS1484" s="213"/>
      <c r="AT1484" s="213"/>
      <c r="AU1484" s="213"/>
      <c r="AV1484" s="213"/>
      <c r="AW1484" s="213"/>
      <c r="AX1484" s="213"/>
      <c r="AY1484" s="204"/>
      <c r="AZ1484" s="204"/>
      <c r="BA1484" s="204"/>
      <c r="BB1484" s="204"/>
      <c r="BC1484" s="204"/>
      <c r="BD1484" s="204"/>
      <c r="BE1484" s="204"/>
      <c r="BF1484" s="204"/>
      <c r="BG1484" s="205"/>
      <c r="BH1484" s="204"/>
    </row>
    <row r="1485" spans="1:60" x14ac:dyDescent="0.2">
      <c r="A1485" s="200"/>
      <c r="B1485" s="192"/>
      <c r="C1485" s="201"/>
      <c r="D1485" s="193"/>
      <c r="E1485" s="193"/>
      <c r="F1485" s="206"/>
      <c r="G1485" s="201"/>
      <c r="H1485" s="194"/>
      <c r="I1485" s="206"/>
      <c r="J1485" s="206"/>
      <c r="K1485" s="206"/>
      <c r="L1485" s="206"/>
      <c r="M1485" s="206"/>
      <c r="N1485" s="206"/>
      <c r="O1485" s="206"/>
      <c r="P1485" s="206"/>
      <c r="Q1485" s="206"/>
      <c r="R1485" s="206"/>
      <c r="S1485" s="206"/>
      <c r="T1485" s="206"/>
      <c r="U1485" s="206"/>
      <c r="V1485" s="206"/>
      <c r="W1485" s="206"/>
      <c r="X1485" s="206"/>
      <c r="Y1485" s="206"/>
      <c r="Z1485" s="206"/>
      <c r="AA1485" s="206"/>
      <c r="AB1485" s="193"/>
      <c r="AC1485" s="204"/>
      <c r="AD1485" s="204" t="str">
        <f t="shared" si="151"/>
        <v xml:space="preserve"> </v>
      </c>
      <c r="AE1485" s="204"/>
      <c r="AF1485" s="204" t="str">
        <f t="shared" si="152"/>
        <v xml:space="preserve"> </v>
      </c>
      <c r="AG1485" s="204" t="str">
        <f t="shared" si="153"/>
        <v xml:space="preserve"> </v>
      </c>
      <c r="AH1485" s="204" t="str">
        <f>IF(OR(AC1485=" ",AC1485=0,AE1485=" ",AE1485=0)," ",IF(AND(AC1485=1,AE1485=5),"BAJO",IF(AND(AC1485=2,AE1485=5),"BAJO",IF(AND(AC1485=1,AE1485=10),"BAJO",IF(AND(AC1485=2,AE1485=10),"MODERADO",IF(AND(AC1485=1,AE1485=20),"MODERADO",IF(AND(AC1485=3,AE1485=5),"MODERADO",IF(AND(AC1485=4,AE1485=5),"MODERADO",IF(AND(AC1485=5,AE1485=5),"MODERADO",IF(AND(AC1485=2,AE1485=20),"ALTO",IF(AND(AC1485=3,AE1485=10),"ALTO",IF(AND(AC1485=4,AE1485=10),"ALTO",IF(AND(AC1485=5,AE1485=10),"ALTO",IF(AND(AC1485=3,AE1485=20),"EXTREMO",IF(AND(AC1485=4,AE1485=20),"EXTREMO",IF(AND(AC1485=5,AE1485=20),"EXTREMO",VLOOKUP(AG1485,[4]Evaluacion!A:B,2)))))))))))))))))</f>
        <v xml:space="preserve"> </v>
      </c>
      <c r="AI1485" s="213"/>
      <c r="AJ1485" s="214"/>
      <c r="AK1485" s="197"/>
      <c r="AL1485" s="197"/>
      <c r="AM1485" s="197"/>
      <c r="AN1485" s="197"/>
      <c r="AO1485" s="197"/>
      <c r="AP1485" s="197"/>
      <c r="AQ1485" s="197"/>
      <c r="AR1485" s="197"/>
      <c r="AS1485" s="213"/>
      <c r="AT1485" s="213"/>
      <c r="AU1485" s="213"/>
      <c r="AV1485" s="213"/>
      <c r="AW1485" s="213"/>
      <c r="AX1485" s="213"/>
      <c r="AY1485" s="204"/>
      <c r="AZ1485" s="204"/>
      <c r="BA1485" s="204"/>
      <c r="BB1485" s="204"/>
      <c r="BC1485" s="204"/>
      <c r="BD1485" s="204"/>
      <c r="BE1485" s="204"/>
      <c r="BF1485" s="204"/>
      <c r="BG1485" s="205"/>
      <c r="BH1485" s="204"/>
    </row>
    <row r="1486" spans="1:60" x14ac:dyDescent="0.2">
      <c r="A1486" s="200"/>
      <c r="B1486" s="192"/>
      <c r="C1486" s="201"/>
      <c r="D1486" s="193"/>
      <c r="E1486" s="193"/>
      <c r="F1486" s="206"/>
      <c r="G1486" s="201"/>
      <c r="H1486" s="194"/>
      <c r="I1486" s="206"/>
      <c r="J1486" s="206"/>
      <c r="K1486" s="206"/>
      <c r="L1486" s="206"/>
      <c r="M1486" s="206"/>
      <c r="N1486" s="206"/>
      <c r="O1486" s="206"/>
      <c r="P1486" s="206"/>
      <c r="Q1486" s="206"/>
      <c r="R1486" s="206"/>
      <c r="S1486" s="206"/>
      <c r="T1486" s="206"/>
      <c r="U1486" s="206"/>
      <c r="V1486" s="206"/>
      <c r="W1486" s="206"/>
      <c r="X1486" s="206"/>
      <c r="Y1486" s="206"/>
      <c r="Z1486" s="206"/>
      <c r="AA1486" s="206"/>
      <c r="AB1486" s="193"/>
      <c r="AC1486" s="204"/>
      <c r="AD1486" s="204" t="str">
        <f t="shared" si="151"/>
        <v xml:space="preserve"> </v>
      </c>
      <c r="AE1486" s="204"/>
      <c r="AF1486" s="204" t="str">
        <f t="shared" si="152"/>
        <v xml:space="preserve"> </v>
      </c>
      <c r="AG1486" s="204" t="str">
        <f t="shared" si="153"/>
        <v xml:space="preserve"> </v>
      </c>
      <c r="AH1486" s="204" t="str">
        <f>IF(OR(AC1486=" ",AC1486=0,AE1486=" ",AE1486=0)," ",IF(AND(AC1486=1,AE1486=5),"BAJO",IF(AND(AC1486=2,AE1486=5),"BAJO",IF(AND(AC1486=1,AE1486=10),"BAJO",IF(AND(AC1486=2,AE1486=10),"MODERADO",IF(AND(AC1486=1,AE1486=20),"MODERADO",IF(AND(AC1486=3,AE1486=5),"MODERADO",IF(AND(AC1486=4,AE1486=5),"MODERADO",IF(AND(AC1486=5,AE1486=5),"MODERADO",IF(AND(AC1486=2,AE1486=20),"ALTO",IF(AND(AC1486=3,AE1486=10),"ALTO",IF(AND(AC1486=4,AE1486=10),"ALTO",IF(AND(AC1486=5,AE1486=10),"ALTO",IF(AND(AC1486=3,AE1486=20),"EXTREMO",IF(AND(AC1486=4,AE1486=20),"EXTREMO",IF(AND(AC1486=5,AE1486=20),"EXTREMO",VLOOKUP(AG1486,[4]Evaluacion!A:B,2)))))))))))))))))</f>
        <v xml:space="preserve"> </v>
      </c>
      <c r="AI1486" s="213"/>
      <c r="AJ1486" s="214"/>
      <c r="AK1486" s="197"/>
      <c r="AL1486" s="197"/>
      <c r="AM1486" s="197"/>
      <c r="AN1486" s="197"/>
      <c r="AO1486" s="197"/>
      <c r="AP1486" s="197"/>
      <c r="AQ1486" s="197"/>
      <c r="AR1486" s="197"/>
      <c r="AS1486" s="213"/>
      <c r="AT1486" s="213"/>
      <c r="AU1486" s="213"/>
      <c r="AV1486" s="213"/>
      <c r="AW1486" s="213"/>
      <c r="AX1486" s="213"/>
      <c r="AY1486" s="204"/>
      <c r="AZ1486" s="204"/>
      <c r="BA1486" s="204"/>
      <c r="BB1486" s="204"/>
      <c r="BC1486" s="204"/>
      <c r="BD1486" s="204"/>
      <c r="BE1486" s="204"/>
      <c r="BF1486" s="204"/>
      <c r="BG1486" s="205"/>
      <c r="BH1486" s="204"/>
    </row>
    <row r="1487" spans="1:60" x14ac:dyDescent="0.2">
      <c r="A1487" s="200"/>
      <c r="B1487" s="192"/>
      <c r="C1487" s="201"/>
      <c r="D1487" s="193"/>
      <c r="E1487" s="193"/>
      <c r="F1487" s="206"/>
      <c r="G1487" s="201"/>
      <c r="H1487" s="194"/>
      <c r="I1487" s="206"/>
      <c r="J1487" s="206"/>
      <c r="K1487" s="206"/>
      <c r="L1487" s="206"/>
      <c r="M1487" s="206"/>
      <c r="N1487" s="206"/>
      <c r="O1487" s="206"/>
      <c r="P1487" s="206"/>
      <c r="Q1487" s="206"/>
      <c r="R1487" s="206"/>
      <c r="S1487" s="206"/>
      <c r="T1487" s="206"/>
      <c r="U1487" s="206"/>
      <c r="V1487" s="206"/>
      <c r="W1487" s="206"/>
      <c r="X1487" s="206"/>
      <c r="Y1487" s="206"/>
      <c r="Z1487" s="206"/>
      <c r="AA1487" s="206"/>
      <c r="AB1487" s="193"/>
      <c r="AC1487" s="204"/>
      <c r="AD1487" s="204" t="str">
        <f t="shared" si="151"/>
        <v xml:space="preserve"> </v>
      </c>
      <c r="AE1487" s="204"/>
      <c r="AF1487" s="204" t="str">
        <f t="shared" si="152"/>
        <v xml:space="preserve"> </v>
      </c>
      <c r="AG1487" s="204" t="str">
        <f t="shared" si="153"/>
        <v xml:space="preserve"> </v>
      </c>
      <c r="AH1487" s="204" t="str">
        <f>IF(OR(AC1487=" ",AC1487=0,AE1487=" ",AE1487=0)," ",IF(AND(AC1487=1,AE1487=5),"BAJO",IF(AND(AC1487=2,AE1487=5),"BAJO",IF(AND(AC1487=1,AE1487=10),"BAJO",IF(AND(AC1487=2,AE1487=10),"MODERADO",IF(AND(AC1487=1,AE1487=20),"MODERADO",IF(AND(AC1487=3,AE1487=5),"MODERADO",IF(AND(AC1487=4,AE1487=5),"MODERADO",IF(AND(AC1487=5,AE1487=5),"MODERADO",IF(AND(AC1487=2,AE1487=20),"ALTO",IF(AND(AC1487=3,AE1487=10),"ALTO",IF(AND(AC1487=4,AE1487=10),"ALTO",IF(AND(AC1487=5,AE1487=10),"ALTO",IF(AND(AC1487=3,AE1487=20),"EXTREMO",IF(AND(AC1487=4,AE1487=20),"EXTREMO",IF(AND(AC1487=5,AE1487=20),"EXTREMO",VLOOKUP(AG1487,[4]Evaluacion!A:B,2)))))))))))))))))</f>
        <v xml:space="preserve"> </v>
      </c>
      <c r="AI1487" s="213"/>
      <c r="AJ1487" s="214"/>
      <c r="AK1487" s="197"/>
      <c r="AL1487" s="197"/>
      <c r="AM1487" s="197"/>
      <c r="AN1487" s="197"/>
      <c r="AO1487" s="197"/>
      <c r="AP1487" s="197"/>
      <c r="AQ1487" s="197"/>
      <c r="AR1487" s="197"/>
      <c r="AS1487" s="213"/>
      <c r="AT1487" s="213"/>
      <c r="AU1487" s="213"/>
      <c r="AV1487" s="213"/>
      <c r="AW1487" s="213"/>
      <c r="AX1487" s="213"/>
      <c r="AY1487" s="204"/>
      <c r="AZ1487" s="204"/>
      <c r="BA1487" s="204"/>
      <c r="BB1487" s="204"/>
      <c r="BC1487" s="204"/>
      <c r="BD1487" s="204"/>
      <c r="BE1487" s="204"/>
      <c r="BF1487" s="204"/>
      <c r="BG1487" s="205"/>
      <c r="BH1487" s="204"/>
    </row>
    <row r="1488" spans="1:60" x14ac:dyDescent="0.2">
      <c r="A1488" s="200"/>
      <c r="B1488" s="192"/>
      <c r="C1488" s="201"/>
      <c r="D1488" s="193"/>
      <c r="E1488" s="193"/>
      <c r="F1488" s="206"/>
      <c r="G1488" s="201"/>
      <c r="H1488" s="194"/>
      <c r="I1488" s="206"/>
      <c r="J1488" s="206"/>
      <c r="K1488" s="206"/>
      <c r="L1488" s="206"/>
      <c r="M1488" s="206"/>
      <c r="N1488" s="206"/>
      <c r="O1488" s="206"/>
      <c r="P1488" s="206"/>
      <c r="Q1488" s="206"/>
      <c r="R1488" s="206"/>
      <c r="S1488" s="206"/>
      <c r="T1488" s="206"/>
      <c r="U1488" s="206"/>
      <c r="V1488" s="206"/>
      <c r="W1488" s="206"/>
      <c r="X1488" s="206"/>
      <c r="Y1488" s="206"/>
      <c r="Z1488" s="206"/>
      <c r="AA1488" s="206"/>
      <c r="AB1488" s="193"/>
      <c r="AC1488" s="204"/>
      <c r="AD1488" s="204" t="str">
        <f t="shared" si="151"/>
        <v xml:space="preserve"> </v>
      </c>
      <c r="AE1488" s="204"/>
      <c r="AF1488" s="204" t="str">
        <f t="shared" si="152"/>
        <v xml:space="preserve"> </v>
      </c>
      <c r="AG1488" s="204" t="str">
        <f t="shared" si="153"/>
        <v xml:space="preserve"> </v>
      </c>
      <c r="AH1488" s="204" t="str">
        <f>IF(OR(AC1488=" ",AC1488=0,AE1488=" ",AE1488=0)," ",IF(AND(AC1488=1,AE1488=5),"BAJO",IF(AND(AC1488=2,AE1488=5),"BAJO",IF(AND(AC1488=1,AE1488=10),"BAJO",IF(AND(AC1488=2,AE1488=10),"MODERADO",IF(AND(AC1488=1,AE1488=20),"MODERADO",IF(AND(AC1488=3,AE1488=5),"MODERADO",IF(AND(AC1488=4,AE1488=5),"MODERADO",IF(AND(AC1488=5,AE1488=5),"MODERADO",IF(AND(AC1488=2,AE1488=20),"ALTO",IF(AND(AC1488=3,AE1488=10),"ALTO",IF(AND(AC1488=4,AE1488=10),"ALTO",IF(AND(AC1488=5,AE1488=10),"ALTO",IF(AND(AC1488=3,AE1488=20),"EXTREMO",IF(AND(AC1488=4,AE1488=20),"EXTREMO",IF(AND(AC1488=5,AE1488=20),"EXTREMO",VLOOKUP(AG1488,[4]Evaluacion!A:B,2)))))))))))))))))</f>
        <v xml:space="preserve"> </v>
      </c>
      <c r="AI1488" s="213"/>
      <c r="AJ1488" s="214"/>
      <c r="AK1488" s="197"/>
      <c r="AL1488" s="197"/>
      <c r="AM1488" s="197"/>
      <c r="AN1488" s="197"/>
      <c r="AO1488" s="197"/>
      <c r="AP1488" s="197"/>
      <c r="AQ1488" s="197"/>
      <c r="AR1488" s="197"/>
      <c r="AS1488" s="213"/>
      <c r="AT1488" s="213"/>
      <c r="AU1488" s="213"/>
      <c r="AV1488" s="213"/>
      <c r="AW1488" s="213"/>
      <c r="AX1488" s="213"/>
      <c r="AY1488" s="204"/>
      <c r="AZ1488" s="204"/>
      <c r="BA1488" s="204"/>
      <c r="BB1488" s="204"/>
      <c r="BC1488" s="204"/>
      <c r="BD1488" s="204"/>
      <c r="BE1488" s="204"/>
      <c r="BF1488" s="204"/>
      <c r="BG1488" s="205"/>
      <c r="BH1488" s="204"/>
    </row>
    <row r="1489" spans="1:60" x14ac:dyDescent="0.2">
      <c r="A1489" s="200"/>
      <c r="B1489" s="192"/>
      <c r="C1489" s="201"/>
      <c r="D1489" s="193"/>
      <c r="E1489" s="193"/>
      <c r="F1489" s="206"/>
      <c r="G1489" s="201"/>
      <c r="H1489" s="194"/>
      <c r="I1489" s="206"/>
      <c r="J1489" s="206"/>
      <c r="K1489" s="206"/>
      <c r="L1489" s="206"/>
      <c r="M1489" s="206"/>
      <c r="N1489" s="206"/>
      <c r="O1489" s="206"/>
      <c r="P1489" s="206"/>
      <c r="Q1489" s="206"/>
      <c r="R1489" s="206"/>
      <c r="S1489" s="206"/>
      <c r="T1489" s="206"/>
      <c r="U1489" s="206"/>
      <c r="V1489" s="206"/>
      <c r="W1489" s="206"/>
      <c r="X1489" s="206"/>
      <c r="Y1489" s="206"/>
      <c r="Z1489" s="206"/>
      <c r="AA1489" s="206"/>
      <c r="AB1489" s="193"/>
      <c r="AC1489" s="204"/>
      <c r="AD1489" s="204" t="str">
        <f t="shared" ref="AD1489:AD1540" si="154">IF(AC1489=1,"RARA VEZ",IF(AC1489=2,"IMPROBABLE",IF(AC1489=3,"POSIBLE",IF(AC1489=4,"PROBABLE",IF(AC1489=5,"CASI SEGURO"," ")))))</f>
        <v xml:space="preserve"> </v>
      </c>
      <c r="AE1489" s="204"/>
      <c r="AF1489" s="204" t="str">
        <f t="shared" ref="AF1489:AF1540" si="155">IF(AE1489=5,"MODERADO",IF(AE1489=10,"MAYOR",IF(AE1489=20,"CATASTRÓFICO"," ")))</f>
        <v xml:space="preserve"> </v>
      </c>
      <c r="AG1489" s="204" t="str">
        <f t="shared" ref="AG1489:AG1540" si="156">IF(OR(AC1489=" ",AC1489=0,AE1489=" ",AE1489=0)," ",AC1489*AE1489)</f>
        <v xml:space="preserve"> </v>
      </c>
      <c r="AH1489" s="204" t="str">
        <f>IF(OR(AC1489=" ",AC1489=0,AE1489=" ",AE1489=0)," ",IF(AND(AC1489=1,AE1489=5),"BAJO",IF(AND(AC1489=2,AE1489=5),"BAJO",IF(AND(AC1489=1,AE1489=10),"BAJO",IF(AND(AC1489=2,AE1489=10),"MODERADO",IF(AND(AC1489=1,AE1489=20),"MODERADO",IF(AND(AC1489=3,AE1489=5),"MODERADO",IF(AND(AC1489=4,AE1489=5),"MODERADO",IF(AND(AC1489=5,AE1489=5),"MODERADO",IF(AND(AC1489=2,AE1489=20),"ALTO",IF(AND(AC1489=3,AE1489=10),"ALTO",IF(AND(AC1489=4,AE1489=10),"ALTO",IF(AND(AC1489=5,AE1489=10),"ALTO",IF(AND(AC1489=3,AE1489=20),"EXTREMO",IF(AND(AC1489=4,AE1489=20),"EXTREMO",IF(AND(AC1489=5,AE1489=20),"EXTREMO",VLOOKUP(AG1489,[4]Evaluacion!A:B,2)))))))))))))))))</f>
        <v xml:space="preserve"> </v>
      </c>
      <c r="AI1489" s="213"/>
      <c r="AJ1489" s="214"/>
      <c r="AK1489" s="197"/>
      <c r="AL1489" s="197"/>
      <c r="AM1489" s="197"/>
      <c r="AN1489" s="197"/>
      <c r="AO1489" s="197"/>
      <c r="AP1489" s="197"/>
      <c r="AQ1489" s="197"/>
      <c r="AR1489" s="197"/>
      <c r="AS1489" s="213"/>
      <c r="AT1489" s="213"/>
      <c r="AU1489" s="213"/>
      <c r="AV1489" s="213"/>
      <c r="AW1489" s="213"/>
      <c r="AX1489" s="213"/>
      <c r="AY1489" s="204"/>
      <c r="AZ1489" s="204"/>
      <c r="BA1489" s="204"/>
      <c r="BB1489" s="204"/>
      <c r="BC1489" s="204"/>
      <c r="BD1489" s="204"/>
      <c r="BE1489" s="204"/>
      <c r="BF1489" s="204"/>
      <c r="BG1489" s="205"/>
      <c r="BH1489" s="204"/>
    </row>
    <row r="1490" spans="1:60" x14ac:dyDescent="0.2">
      <c r="A1490" s="200"/>
      <c r="B1490" s="192"/>
      <c r="C1490" s="201"/>
      <c r="D1490" s="193"/>
      <c r="E1490" s="193"/>
      <c r="F1490" s="206"/>
      <c r="G1490" s="201"/>
      <c r="H1490" s="194"/>
      <c r="I1490" s="206"/>
      <c r="J1490" s="206"/>
      <c r="K1490" s="206"/>
      <c r="L1490" s="206"/>
      <c r="M1490" s="206"/>
      <c r="N1490" s="206"/>
      <c r="O1490" s="206"/>
      <c r="P1490" s="206"/>
      <c r="Q1490" s="206"/>
      <c r="R1490" s="206"/>
      <c r="S1490" s="206"/>
      <c r="T1490" s="206"/>
      <c r="U1490" s="206"/>
      <c r="V1490" s="206"/>
      <c r="W1490" s="206"/>
      <c r="X1490" s="206"/>
      <c r="Y1490" s="206"/>
      <c r="Z1490" s="206"/>
      <c r="AA1490" s="206"/>
      <c r="AB1490" s="193"/>
      <c r="AC1490" s="204"/>
      <c r="AD1490" s="204" t="str">
        <f t="shared" si="154"/>
        <v xml:space="preserve"> </v>
      </c>
      <c r="AE1490" s="204"/>
      <c r="AF1490" s="204" t="str">
        <f t="shared" si="155"/>
        <v xml:space="preserve"> </v>
      </c>
      <c r="AG1490" s="204" t="str">
        <f t="shared" si="156"/>
        <v xml:space="preserve"> </v>
      </c>
      <c r="AH1490" s="204" t="str">
        <f>IF(OR(AC1490=" ",AC1490=0,AE1490=" ",AE1490=0)," ",IF(AND(AC1490=1,AE1490=5),"BAJO",IF(AND(AC1490=2,AE1490=5),"BAJO",IF(AND(AC1490=1,AE1490=10),"BAJO",IF(AND(AC1490=2,AE1490=10),"MODERADO",IF(AND(AC1490=1,AE1490=20),"MODERADO",IF(AND(AC1490=3,AE1490=5),"MODERADO",IF(AND(AC1490=4,AE1490=5),"MODERADO",IF(AND(AC1490=5,AE1490=5),"MODERADO",IF(AND(AC1490=2,AE1490=20),"ALTO",IF(AND(AC1490=3,AE1490=10),"ALTO",IF(AND(AC1490=4,AE1490=10),"ALTO",IF(AND(AC1490=5,AE1490=10),"ALTO",IF(AND(AC1490=3,AE1490=20),"EXTREMO",IF(AND(AC1490=4,AE1490=20),"EXTREMO",IF(AND(AC1490=5,AE1490=20),"EXTREMO",VLOOKUP(AG1490,[4]Evaluacion!A:B,2)))))))))))))))))</f>
        <v xml:space="preserve"> </v>
      </c>
      <c r="AI1490" s="213"/>
      <c r="AJ1490" s="214"/>
      <c r="AK1490" s="197"/>
      <c r="AL1490" s="197"/>
      <c r="AM1490" s="197"/>
      <c r="AN1490" s="197"/>
      <c r="AO1490" s="197"/>
      <c r="AP1490" s="197"/>
      <c r="AQ1490" s="197"/>
      <c r="AR1490" s="197"/>
      <c r="AS1490" s="213"/>
      <c r="AT1490" s="213"/>
      <c r="AU1490" s="213"/>
      <c r="AV1490" s="213"/>
      <c r="AW1490" s="213"/>
      <c r="AX1490" s="213"/>
      <c r="AY1490" s="204"/>
      <c r="AZ1490" s="204"/>
      <c r="BA1490" s="204"/>
      <c r="BB1490" s="204"/>
      <c r="BC1490" s="204"/>
      <c r="BD1490" s="204"/>
      <c r="BE1490" s="204"/>
      <c r="BF1490" s="204"/>
      <c r="BG1490" s="205"/>
      <c r="BH1490" s="204"/>
    </row>
    <row r="1491" spans="1:60" x14ac:dyDescent="0.2">
      <c r="A1491" s="200"/>
      <c r="B1491" s="192"/>
      <c r="C1491" s="201"/>
      <c r="D1491" s="193"/>
      <c r="E1491" s="193"/>
      <c r="F1491" s="206"/>
      <c r="G1491" s="201"/>
      <c r="H1491" s="194"/>
      <c r="I1491" s="206"/>
      <c r="J1491" s="206"/>
      <c r="K1491" s="206"/>
      <c r="L1491" s="206"/>
      <c r="M1491" s="206"/>
      <c r="N1491" s="206"/>
      <c r="O1491" s="206"/>
      <c r="P1491" s="206"/>
      <c r="Q1491" s="206"/>
      <c r="R1491" s="206"/>
      <c r="S1491" s="206"/>
      <c r="T1491" s="206"/>
      <c r="U1491" s="206"/>
      <c r="V1491" s="206"/>
      <c r="W1491" s="206"/>
      <c r="X1491" s="206"/>
      <c r="Y1491" s="206"/>
      <c r="Z1491" s="206"/>
      <c r="AA1491" s="206"/>
      <c r="AB1491" s="193"/>
      <c r="AC1491" s="204"/>
      <c r="AD1491" s="204" t="str">
        <f t="shared" si="154"/>
        <v xml:space="preserve"> </v>
      </c>
      <c r="AE1491" s="204"/>
      <c r="AF1491" s="204" t="str">
        <f t="shared" si="155"/>
        <v xml:space="preserve"> </v>
      </c>
      <c r="AG1491" s="204" t="str">
        <f t="shared" si="156"/>
        <v xml:space="preserve"> </v>
      </c>
      <c r="AH1491" s="204" t="str">
        <f>IF(OR(AC1491=" ",AC1491=0,AE1491=" ",AE1491=0)," ",IF(AND(AC1491=1,AE1491=5),"BAJO",IF(AND(AC1491=2,AE1491=5),"BAJO",IF(AND(AC1491=1,AE1491=10),"BAJO",IF(AND(AC1491=2,AE1491=10),"MODERADO",IF(AND(AC1491=1,AE1491=20),"MODERADO",IF(AND(AC1491=3,AE1491=5),"MODERADO",IF(AND(AC1491=4,AE1491=5),"MODERADO",IF(AND(AC1491=5,AE1491=5),"MODERADO",IF(AND(AC1491=2,AE1491=20),"ALTO",IF(AND(AC1491=3,AE1491=10),"ALTO",IF(AND(AC1491=4,AE1491=10),"ALTO",IF(AND(AC1491=5,AE1491=10),"ALTO",IF(AND(AC1491=3,AE1491=20),"EXTREMO",IF(AND(AC1491=4,AE1491=20),"EXTREMO",IF(AND(AC1491=5,AE1491=20),"EXTREMO",VLOOKUP(AG1491,[4]Evaluacion!A:B,2)))))))))))))))))</f>
        <v xml:space="preserve"> </v>
      </c>
      <c r="AI1491" s="213"/>
      <c r="AJ1491" s="214"/>
      <c r="AK1491" s="197"/>
      <c r="AL1491" s="197"/>
      <c r="AM1491" s="197"/>
      <c r="AN1491" s="197"/>
      <c r="AO1491" s="197"/>
      <c r="AP1491" s="197"/>
      <c r="AQ1491" s="197"/>
      <c r="AR1491" s="197"/>
      <c r="AS1491" s="213"/>
      <c r="AT1491" s="213"/>
      <c r="AU1491" s="213"/>
      <c r="AV1491" s="213"/>
      <c r="AW1491" s="213"/>
      <c r="AX1491" s="213"/>
      <c r="AY1491" s="204"/>
      <c r="AZ1491" s="204"/>
      <c r="BA1491" s="204"/>
      <c r="BB1491" s="204"/>
      <c r="BC1491" s="204"/>
      <c r="BD1491" s="204"/>
      <c r="BE1491" s="204"/>
      <c r="BF1491" s="204"/>
      <c r="BG1491" s="205"/>
      <c r="BH1491" s="204"/>
    </row>
    <row r="1492" spans="1:60" x14ac:dyDescent="0.2">
      <c r="A1492" s="200"/>
      <c r="B1492" s="192"/>
      <c r="C1492" s="201"/>
      <c r="D1492" s="193"/>
      <c r="E1492" s="193"/>
      <c r="F1492" s="206"/>
      <c r="G1492" s="201"/>
      <c r="H1492" s="194"/>
      <c r="I1492" s="206"/>
      <c r="J1492" s="206"/>
      <c r="K1492" s="206"/>
      <c r="L1492" s="206"/>
      <c r="M1492" s="206"/>
      <c r="N1492" s="206"/>
      <c r="O1492" s="206"/>
      <c r="P1492" s="206"/>
      <c r="Q1492" s="206"/>
      <c r="R1492" s="206"/>
      <c r="S1492" s="206"/>
      <c r="T1492" s="206"/>
      <c r="U1492" s="206"/>
      <c r="V1492" s="206"/>
      <c r="W1492" s="206"/>
      <c r="X1492" s="206"/>
      <c r="Y1492" s="206"/>
      <c r="Z1492" s="206"/>
      <c r="AA1492" s="206"/>
      <c r="AB1492" s="193"/>
      <c r="AC1492" s="204"/>
      <c r="AD1492" s="204" t="str">
        <f t="shared" si="154"/>
        <v xml:space="preserve"> </v>
      </c>
      <c r="AE1492" s="204"/>
      <c r="AF1492" s="204" t="str">
        <f t="shared" si="155"/>
        <v xml:space="preserve"> </v>
      </c>
      <c r="AG1492" s="204" t="str">
        <f t="shared" si="156"/>
        <v xml:space="preserve"> </v>
      </c>
      <c r="AH1492" s="204" t="str">
        <f>IF(OR(AC1492=" ",AC1492=0,AE1492=" ",AE1492=0)," ",IF(AND(AC1492=1,AE1492=5),"BAJO",IF(AND(AC1492=2,AE1492=5),"BAJO",IF(AND(AC1492=1,AE1492=10),"BAJO",IF(AND(AC1492=2,AE1492=10),"MODERADO",IF(AND(AC1492=1,AE1492=20),"MODERADO",IF(AND(AC1492=3,AE1492=5),"MODERADO",IF(AND(AC1492=4,AE1492=5),"MODERADO",IF(AND(AC1492=5,AE1492=5),"MODERADO",IF(AND(AC1492=2,AE1492=20),"ALTO",IF(AND(AC1492=3,AE1492=10),"ALTO",IF(AND(AC1492=4,AE1492=10),"ALTO",IF(AND(AC1492=5,AE1492=10),"ALTO",IF(AND(AC1492=3,AE1492=20),"EXTREMO",IF(AND(AC1492=4,AE1492=20),"EXTREMO",IF(AND(AC1492=5,AE1492=20),"EXTREMO",VLOOKUP(AG1492,[4]Evaluacion!A:B,2)))))))))))))))))</f>
        <v xml:space="preserve"> </v>
      </c>
      <c r="AI1492" s="213"/>
      <c r="AJ1492" s="214"/>
      <c r="AK1492" s="197"/>
      <c r="AL1492" s="197"/>
      <c r="AM1492" s="197"/>
      <c r="AN1492" s="197"/>
      <c r="AO1492" s="197"/>
      <c r="AP1492" s="197"/>
      <c r="AQ1492" s="197"/>
      <c r="AR1492" s="197"/>
      <c r="AS1492" s="213"/>
      <c r="AT1492" s="213"/>
      <c r="AU1492" s="213"/>
      <c r="AV1492" s="213"/>
      <c r="AW1492" s="213"/>
      <c r="AX1492" s="213"/>
      <c r="AY1492" s="204"/>
      <c r="AZ1492" s="204"/>
      <c r="BA1492" s="204"/>
      <c r="BB1492" s="204"/>
      <c r="BC1492" s="204"/>
      <c r="BD1492" s="204"/>
      <c r="BE1492" s="204"/>
      <c r="BF1492" s="204"/>
      <c r="BG1492" s="205"/>
      <c r="BH1492" s="204"/>
    </row>
    <row r="1493" spans="1:60" x14ac:dyDescent="0.2">
      <c r="A1493" s="200"/>
      <c r="B1493" s="192"/>
      <c r="C1493" s="201"/>
      <c r="D1493" s="193"/>
      <c r="E1493" s="193"/>
      <c r="F1493" s="206"/>
      <c r="G1493" s="201"/>
      <c r="H1493" s="194"/>
      <c r="I1493" s="206"/>
      <c r="J1493" s="206"/>
      <c r="K1493" s="206"/>
      <c r="L1493" s="206"/>
      <c r="M1493" s="206"/>
      <c r="N1493" s="206"/>
      <c r="O1493" s="206"/>
      <c r="P1493" s="206"/>
      <c r="Q1493" s="206"/>
      <c r="R1493" s="206"/>
      <c r="S1493" s="206"/>
      <c r="T1493" s="206"/>
      <c r="U1493" s="206"/>
      <c r="V1493" s="206"/>
      <c r="W1493" s="206"/>
      <c r="X1493" s="206"/>
      <c r="Y1493" s="206"/>
      <c r="Z1493" s="206"/>
      <c r="AA1493" s="206"/>
      <c r="AB1493" s="193"/>
      <c r="AC1493" s="204"/>
      <c r="AD1493" s="204" t="str">
        <f t="shared" si="154"/>
        <v xml:space="preserve"> </v>
      </c>
      <c r="AE1493" s="204"/>
      <c r="AF1493" s="204" t="str">
        <f t="shared" si="155"/>
        <v xml:space="preserve"> </v>
      </c>
      <c r="AG1493" s="204" t="str">
        <f t="shared" si="156"/>
        <v xml:space="preserve"> </v>
      </c>
      <c r="AH1493" s="204" t="str">
        <f>IF(OR(AC1493=" ",AC1493=0,AE1493=" ",AE1493=0)," ",IF(AND(AC1493=1,AE1493=5),"BAJO",IF(AND(AC1493=2,AE1493=5),"BAJO",IF(AND(AC1493=1,AE1493=10),"BAJO",IF(AND(AC1493=2,AE1493=10),"MODERADO",IF(AND(AC1493=1,AE1493=20),"MODERADO",IF(AND(AC1493=3,AE1493=5),"MODERADO",IF(AND(AC1493=4,AE1493=5),"MODERADO",IF(AND(AC1493=5,AE1493=5),"MODERADO",IF(AND(AC1493=2,AE1493=20),"ALTO",IF(AND(AC1493=3,AE1493=10),"ALTO",IF(AND(AC1493=4,AE1493=10),"ALTO",IF(AND(AC1493=5,AE1493=10),"ALTO",IF(AND(AC1493=3,AE1493=20),"EXTREMO",IF(AND(AC1493=4,AE1493=20),"EXTREMO",IF(AND(AC1493=5,AE1493=20),"EXTREMO",VLOOKUP(AG1493,[4]Evaluacion!A:B,2)))))))))))))))))</f>
        <v xml:space="preserve"> </v>
      </c>
      <c r="AI1493" s="213"/>
      <c r="AJ1493" s="214"/>
      <c r="AK1493" s="197"/>
      <c r="AL1493" s="197"/>
      <c r="AM1493" s="197"/>
      <c r="AN1493" s="197"/>
      <c r="AO1493" s="197"/>
      <c r="AP1493" s="197"/>
      <c r="AQ1493" s="197"/>
      <c r="AR1493" s="197"/>
      <c r="AS1493" s="213"/>
      <c r="AT1493" s="213"/>
      <c r="AU1493" s="213"/>
      <c r="AV1493" s="213"/>
      <c r="AW1493" s="213"/>
      <c r="AX1493" s="213"/>
      <c r="AY1493" s="204"/>
      <c r="AZ1493" s="204"/>
      <c r="BA1493" s="204"/>
      <c r="BB1493" s="204"/>
      <c r="BC1493" s="204"/>
      <c r="BD1493" s="204"/>
      <c r="BE1493" s="204"/>
      <c r="BF1493" s="204"/>
      <c r="BG1493" s="205"/>
      <c r="BH1493" s="204"/>
    </row>
    <row r="1494" spans="1:60" x14ac:dyDescent="0.2">
      <c r="A1494" s="200"/>
      <c r="B1494" s="192"/>
      <c r="C1494" s="201"/>
      <c r="D1494" s="193"/>
      <c r="E1494" s="193"/>
      <c r="F1494" s="206"/>
      <c r="G1494" s="201"/>
      <c r="H1494" s="194"/>
      <c r="I1494" s="206"/>
      <c r="J1494" s="206"/>
      <c r="K1494" s="206"/>
      <c r="L1494" s="206"/>
      <c r="M1494" s="206"/>
      <c r="N1494" s="206"/>
      <c r="O1494" s="206"/>
      <c r="P1494" s="206"/>
      <c r="Q1494" s="206"/>
      <c r="R1494" s="206"/>
      <c r="S1494" s="206"/>
      <c r="T1494" s="206"/>
      <c r="U1494" s="206"/>
      <c r="V1494" s="206"/>
      <c r="W1494" s="206"/>
      <c r="X1494" s="206"/>
      <c r="Y1494" s="206"/>
      <c r="Z1494" s="206"/>
      <c r="AA1494" s="206"/>
      <c r="AB1494" s="193"/>
      <c r="AC1494" s="204"/>
      <c r="AD1494" s="204" t="str">
        <f t="shared" si="154"/>
        <v xml:space="preserve"> </v>
      </c>
      <c r="AE1494" s="204"/>
      <c r="AF1494" s="204" t="str">
        <f t="shared" si="155"/>
        <v xml:space="preserve"> </v>
      </c>
      <c r="AG1494" s="204" t="str">
        <f t="shared" si="156"/>
        <v xml:space="preserve"> </v>
      </c>
      <c r="AH1494" s="204" t="str">
        <f>IF(OR(AC1494=" ",AC1494=0,AE1494=" ",AE1494=0)," ",IF(AND(AC1494=1,AE1494=5),"BAJO",IF(AND(AC1494=2,AE1494=5),"BAJO",IF(AND(AC1494=1,AE1494=10),"BAJO",IF(AND(AC1494=2,AE1494=10),"MODERADO",IF(AND(AC1494=1,AE1494=20),"MODERADO",IF(AND(AC1494=3,AE1494=5),"MODERADO",IF(AND(AC1494=4,AE1494=5),"MODERADO",IF(AND(AC1494=5,AE1494=5),"MODERADO",IF(AND(AC1494=2,AE1494=20),"ALTO",IF(AND(AC1494=3,AE1494=10),"ALTO",IF(AND(AC1494=4,AE1494=10),"ALTO",IF(AND(AC1494=5,AE1494=10),"ALTO",IF(AND(AC1494=3,AE1494=20),"EXTREMO",IF(AND(AC1494=4,AE1494=20),"EXTREMO",IF(AND(AC1494=5,AE1494=20),"EXTREMO",VLOOKUP(AG1494,[4]Evaluacion!A:B,2)))))))))))))))))</f>
        <v xml:space="preserve"> </v>
      </c>
      <c r="AI1494" s="213"/>
      <c r="AJ1494" s="214"/>
      <c r="AK1494" s="197"/>
      <c r="AL1494" s="197"/>
      <c r="AM1494" s="197"/>
      <c r="AN1494" s="197"/>
      <c r="AO1494" s="197"/>
      <c r="AP1494" s="197"/>
      <c r="AQ1494" s="197"/>
      <c r="AR1494" s="197"/>
      <c r="AS1494" s="213"/>
      <c r="AT1494" s="213"/>
      <c r="AU1494" s="213"/>
      <c r="AV1494" s="213"/>
      <c r="AW1494" s="213"/>
      <c r="AX1494" s="213"/>
      <c r="AY1494" s="204"/>
      <c r="AZ1494" s="204"/>
      <c r="BA1494" s="204"/>
      <c r="BB1494" s="204"/>
      <c r="BC1494" s="204"/>
      <c r="BD1494" s="204"/>
      <c r="BE1494" s="204"/>
      <c r="BF1494" s="204"/>
      <c r="BG1494" s="205"/>
      <c r="BH1494" s="204"/>
    </row>
    <row r="1495" spans="1:60" x14ac:dyDescent="0.2">
      <c r="A1495" s="200"/>
      <c r="B1495" s="192"/>
      <c r="C1495" s="201"/>
      <c r="D1495" s="193"/>
      <c r="E1495" s="193"/>
      <c r="F1495" s="206"/>
      <c r="G1495" s="201"/>
      <c r="H1495" s="194"/>
      <c r="I1495" s="206"/>
      <c r="J1495" s="206"/>
      <c r="K1495" s="206"/>
      <c r="L1495" s="206"/>
      <c r="M1495" s="206"/>
      <c r="N1495" s="206"/>
      <c r="O1495" s="206"/>
      <c r="P1495" s="206"/>
      <c r="Q1495" s="206"/>
      <c r="R1495" s="206"/>
      <c r="S1495" s="206"/>
      <c r="T1495" s="206"/>
      <c r="U1495" s="206"/>
      <c r="V1495" s="206"/>
      <c r="W1495" s="206"/>
      <c r="X1495" s="206"/>
      <c r="Y1495" s="206"/>
      <c r="Z1495" s="206"/>
      <c r="AA1495" s="206"/>
      <c r="AB1495" s="193"/>
      <c r="AC1495" s="204"/>
      <c r="AD1495" s="204" t="str">
        <f t="shared" si="154"/>
        <v xml:space="preserve"> </v>
      </c>
      <c r="AE1495" s="204"/>
      <c r="AF1495" s="204" t="str">
        <f t="shared" si="155"/>
        <v xml:space="preserve"> </v>
      </c>
      <c r="AG1495" s="204" t="str">
        <f t="shared" si="156"/>
        <v xml:space="preserve"> </v>
      </c>
      <c r="AH1495" s="204" t="str">
        <f>IF(OR(AC1495=" ",AC1495=0,AE1495=" ",AE1495=0)," ",IF(AND(AC1495=1,AE1495=5),"BAJO",IF(AND(AC1495=2,AE1495=5),"BAJO",IF(AND(AC1495=1,AE1495=10),"BAJO",IF(AND(AC1495=2,AE1495=10),"MODERADO",IF(AND(AC1495=1,AE1495=20),"MODERADO",IF(AND(AC1495=3,AE1495=5),"MODERADO",IF(AND(AC1495=4,AE1495=5),"MODERADO",IF(AND(AC1495=5,AE1495=5),"MODERADO",IF(AND(AC1495=2,AE1495=20),"ALTO",IF(AND(AC1495=3,AE1495=10),"ALTO",IF(AND(AC1495=4,AE1495=10),"ALTO",IF(AND(AC1495=5,AE1495=10),"ALTO",IF(AND(AC1495=3,AE1495=20),"EXTREMO",IF(AND(AC1495=4,AE1495=20),"EXTREMO",IF(AND(AC1495=5,AE1495=20),"EXTREMO",VLOOKUP(AG1495,[4]Evaluacion!A:B,2)))))))))))))))))</f>
        <v xml:space="preserve"> </v>
      </c>
      <c r="AI1495" s="213"/>
      <c r="AJ1495" s="214"/>
      <c r="AK1495" s="197"/>
      <c r="AL1495" s="197"/>
      <c r="AM1495" s="197"/>
      <c r="AN1495" s="197"/>
      <c r="AO1495" s="197"/>
      <c r="AP1495" s="197"/>
      <c r="AQ1495" s="197"/>
      <c r="AR1495" s="197"/>
      <c r="AS1495" s="213"/>
      <c r="AT1495" s="213"/>
      <c r="AU1495" s="213"/>
      <c r="AV1495" s="213"/>
      <c r="AW1495" s="213"/>
      <c r="AX1495" s="213"/>
      <c r="AY1495" s="204"/>
      <c r="AZ1495" s="204"/>
      <c r="BA1495" s="204"/>
      <c r="BB1495" s="204"/>
      <c r="BC1495" s="204"/>
      <c r="BD1495" s="204"/>
      <c r="BE1495" s="204"/>
      <c r="BF1495" s="204"/>
      <c r="BG1495" s="205"/>
      <c r="BH1495" s="204"/>
    </row>
    <row r="1496" spans="1:60" x14ac:dyDescent="0.2">
      <c r="A1496" s="200"/>
      <c r="B1496" s="192"/>
      <c r="C1496" s="201"/>
      <c r="D1496" s="193"/>
      <c r="E1496" s="193"/>
      <c r="F1496" s="206"/>
      <c r="G1496" s="201"/>
      <c r="H1496" s="194"/>
      <c r="I1496" s="206"/>
      <c r="J1496" s="206"/>
      <c r="K1496" s="206"/>
      <c r="L1496" s="206"/>
      <c r="M1496" s="206"/>
      <c r="N1496" s="206"/>
      <c r="O1496" s="206"/>
      <c r="P1496" s="206"/>
      <c r="Q1496" s="206"/>
      <c r="R1496" s="206"/>
      <c r="S1496" s="206"/>
      <c r="T1496" s="206"/>
      <c r="U1496" s="206"/>
      <c r="V1496" s="206"/>
      <c r="W1496" s="206"/>
      <c r="X1496" s="206"/>
      <c r="Y1496" s="206"/>
      <c r="Z1496" s="206"/>
      <c r="AA1496" s="206"/>
      <c r="AB1496" s="193"/>
      <c r="AC1496" s="204"/>
      <c r="AD1496" s="204" t="str">
        <f t="shared" si="154"/>
        <v xml:space="preserve"> </v>
      </c>
      <c r="AE1496" s="204"/>
      <c r="AF1496" s="204" t="str">
        <f t="shared" si="155"/>
        <v xml:space="preserve"> </v>
      </c>
      <c r="AG1496" s="204" t="str">
        <f t="shared" si="156"/>
        <v xml:space="preserve"> </v>
      </c>
      <c r="AH1496" s="204" t="str">
        <f>IF(OR(AC1496=" ",AC1496=0,AE1496=" ",AE1496=0)," ",IF(AND(AC1496=1,AE1496=5),"BAJO",IF(AND(AC1496=2,AE1496=5),"BAJO",IF(AND(AC1496=1,AE1496=10),"BAJO",IF(AND(AC1496=2,AE1496=10),"MODERADO",IF(AND(AC1496=1,AE1496=20),"MODERADO",IF(AND(AC1496=3,AE1496=5),"MODERADO",IF(AND(AC1496=4,AE1496=5),"MODERADO",IF(AND(AC1496=5,AE1496=5),"MODERADO",IF(AND(AC1496=2,AE1496=20),"ALTO",IF(AND(AC1496=3,AE1496=10),"ALTO",IF(AND(AC1496=4,AE1496=10),"ALTO",IF(AND(AC1496=5,AE1496=10),"ALTO",IF(AND(AC1496=3,AE1496=20),"EXTREMO",IF(AND(AC1496=4,AE1496=20),"EXTREMO",IF(AND(AC1496=5,AE1496=20),"EXTREMO",VLOOKUP(AG1496,[4]Evaluacion!A:B,2)))))))))))))))))</f>
        <v xml:space="preserve"> </v>
      </c>
      <c r="AI1496" s="213"/>
      <c r="AJ1496" s="214"/>
      <c r="AK1496" s="197"/>
      <c r="AL1496" s="197"/>
      <c r="AM1496" s="197"/>
      <c r="AN1496" s="197"/>
      <c r="AO1496" s="197"/>
      <c r="AP1496" s="197"/>
      <c r="AQ1496" s="197"/>
      <c r="AR1496" s="197"/>
      <c r="AS1496" s="213"/>
      <c r="AT1496" s="213"/>
      <c r="AU1496" s="213"/>
      <c r="AV1496" s="213"/>
      <c r="AW1496" s="213"/>
      <c r="AX1496" s="213"/>
      <c r="AY1496" s="204"/>
      <c r="AZ1496" s="204"/>
      <c r="BA1496" s="204"/>
      <c r="BB1496" s="204"/>
      <c r="BC1496" s="204"/>
      <c r="BD1496" s="204"/>
      <c r="BE1496" s="204"/>
      <c r="BF1496" s="204"/>
      <c r="BG1496" s="205"/>
      <c r="BH1496" s="204"/>
    </row>
    <row r="1497" spans="1:60" x14ac:dyDescent="0.2">
      <c r="A1497" s="200"/>
      <c r="B1497" s="192"/>
      <c r="C1497" s="201"/>
      <c r="D1497" s="193"/>
      <c r="E1497" s="193"/>
      <c r="F1497" s="206"/>
      <c r="G1497" s="201"/>
      <c r="H1497" s="194"/>
      <c r="I1497" s="206"/>
      <c r="J1497" s="206"/>
      <c r="K1497" s="206"/>
      <c r="L1497" s="206"/>
      <c r="M1497" s="206"/>
      <c r="N1497" s="206"/>
      <c r="O1497" s="206"/>
      <c r="P1497" s="206"/>
      <c r="Q1497" s="206"/>
      <c r="R1497" s="206"/>
      <c r="S1497" s="206"/>
      <c r="T1497" s="206"/>
      <c r="U1497" s="206"/>
      <c r="V1497" s="206"/>
      <c r="W1497" s="206"/>
      <c r="X1497" s="206"/>
      <c r="Y1497" s="206"/>
      <c r="Z1497" s="206"/>
      <c r="AA1497" s="206"/>
      <c r="AB1497" s="193"/>
      <c r="AC1497" s="204"/>
      <c r="AD1497" s="204" t="str">
        <f t="shared" si="154"/>
        <v xml:space="preserve"> </v>
      </c>
      <c r="AE1497" s="204"/>
      <c r="AF1497" s="204" t="str">
        <f t="shared" si="155"/>
        <v xml:space="preserve"> </v>
      </c>
      <c r="AG1497" s="204" t="str">
        <f t="shared" si="156"/>
        <v xml:space="preserve"> </v>
      </c>
      <c r="AH1497" s="204" t="str">
        <f>IF(OR(AC1497=" ",AC1497=0,AE1497=" ",AE1497=0)," ",IF(AND(AC1497=1,AE1497=5),"BAJO",IF(AND(AC1497=2,AE1497=5),"BAJO",IF(AND(AC1497=1,AE1497=10),"BAJO",IF(AND(AC1497=2,AE1497=10),"MODERADO",IF(AND(AC1497=1,AE1497=20),"MODERADO",IF(AND(AC1497=3,AE1497=5),"MODERADO",IF(AND(AC1497=4,AE1497=5),"MODERADO",IF(AND(AC1497=5,AE1497=5),"MODERADO",IF(AND(AC1497=2,AE1497=20),"ALTO",IF(AND(AC1497=3,AE1497=10),"ALTO",IF(AND(AC1497=4,AE1497=10),"ALTO",IF(AND(AC1497=5,AE1497=10),"ALTO",IF(AND(AC1497=3,AE1497=20),"EXTREMO",IF(AND(AC1497=4,AE1497=20),"EXTREMO",IF(AND(AC1497=5,AE1497=20),"EXTREMO",VLOOKUP(AG1497,[4]Evaluacion!A:B,2)))))))))))))))))</f>
        <v xml:space="preserve"> </v>
      </c>
      <c r="AI1497" s="213"/>
      <c r="AJ1497" s="214"/>
      <c r="AK1497" s="197"/>
      <c r="AL1497" s="197"/>
      <c r="AM1497" s="197"/>
      <c r="AN1497" s="197"/>
      <c r="AO1497" s="197"/>
      <c r="AP1497" s="197"/>
      <c r="AQ1497" s="197"/>
      <c r="AR1497" s="197"/>
      <c r="AS1497" s="213"/>
      <c r="AT1497" s="213"/>
      <c r="AU1497" s="213"/>
      <c r="AV1497" s="213"/>
      <c r="AW1497" s="213"/>
      <c r="AX1497" s="213"/>
      <c r="AY1497" s="204"/>
      <c r="AZ1497" s="204"/>
      <c r="BA1497" s="204"/>
      <c r="BB1497" s="204"/>
      <c r="BC1497" s="204"/>
      <c r="BD1497" s="204"/>
      <c r="BE1497" s="204"/>
      <c r="BF1497" s="204"/>
      <c r="BG1497" s="205"/>
      <c r="BH1497" s="204"/>
    </row>
    <row r="1498" spans="1:60" x14ac:dyDescent="0.2">
      <c r="A1498" s="200"/>
      <c r="B1498" s="192"/>
      <c r="C1498" s="201"/>
      <c r="D1498" s="193"/>
      <c r="E1498" s="193"/>
      <c r="F1498" s="206"/>
      <c r="G1498" s="201"/>
      <c r="H1498" s="194"/>
      <c r="I1498" s="206"/>
      <c r="J1498" s="206"/>
      <c r="K1498" s="206"/>
      <c r="L1498" s="206"/>
      <c r="M1498" s="206"/>
      <c r="N1498" s="206"/>
      <c r="O1498" s="206"/>
      <c r="P1498" s="206"/>
      <c r="Q1498" s="206"/>
      <c r="R1498" s="206"/>
      <c r="S1498" s="206"/>
      <c r="T1498" s="206"/>
      <c r="U1498" s="206"/>
      <c r="V1498" s="206"/>
      <c r="W1498" s="206"/>
      <c r="X1498" s="206"/>
      <c r="Y1498" s="206"/>
      <c r="Z1498" s="206"/>
      <c r="AA1498" s="206"/>
      <c r="AB1498" s="193"/>
      <c r="AC1498" s="204"/>
      <c r="AD1498" s="204" t="str">
        <f t="shared" si="154"/>
        <v xml:space="preserve"> </v>
      </c>
      <c r="AE1498" s="204"/>
      <c r="AF1498" s="204" t="str">
        <f t="shared" si="155"/>
        <v xml:space="preserve"> </v>
      </c>
      <c r="AG1498" s="204" t="str">
        <f t="shared" si="156"/>
        <v xml:space="preserve"> </v>
      </c>
      <c r="AH1498" s="204" t="str">
        <f>IF(OR(AC1498=" ",AC1498=0,AE1498=" ",AE1498=0)," ",IF(AND(AC1498=1,AE1498=5),"BAJO",IF(AND(AC1498=2,AE1498=5),"BAJO",IF(AND(AC1498=1,AE1498=10),"BAJO",IF(AND(AC1498=2,AE1498=10),"MODERADO",IF(AND(AC1498=1,AE1498=20),"MODERADO",IF(AND(AC1498=3,AE1498=5),"MODERADO",IF(AND(AC1498=4,AE1498=5),"MODERADO",IF(AND(AC1498=5,AE1498=5),"MODERADO",IF(AND(AC1498=2,AE1498=20),"ALTO",IF(AND(AC1498=3,AE1498=10),"ALTO",IF(AND(AC1498=4,AE1498=10),"ALTO",IF(AND(AC1498=5,AE1498=10),"ALTO",IF(AND(AC1498=3,AE1498=20),"EXTREMO",IF(AND(AC1498=4,AE1498=20),"EXTREMO",IF(AND(AC1498=5,AE1498=20),"EXTREMO",VLOOKUP(AG1498,[4]Evaluacion!A:B,2)))))))))))))))))</f>
        <v xml:space="preserve"> </v>
      </c>
      <c r="AI1498" s="213"/>
      <c r="AJ1498" s="214"/>
      <c r="AK1498" s="197"/>
      <c r="AL1498" s="197"/>
      <c r="AM1498" s="197"/>
      <c r="AN1498" s="197"/>
      <c r="AO1498" s="197"/>
      <c r="AP1498" s="197"/>
      <c r="AQ1498" s="197"/>
      <c r="AR1498" s="197"/>
      <c r="AS1498" s="213"/>
      <c r="AT1498" s="213"/>
      <c r="AU1498" s="213"/>
      <c r="AV1498" s="213"/>
      <c r="AW1498" s="213"/>
      <c r="AX1498" s="213"/>
      <c r="AY1498" s="204"/>
      <c r="AZ1498" s="204"/>
      <c r="BA1498" s="204"/>
      <c r="BB1498" s="204"/>
      <c r="BC1498" s="204"/>
      <c r="BD1498" s="204"/>
      <c r="BE1498" s="204"/>
      <c r="BF1498" s="204"/>
      <c r="BG1498" s="205"/>
      <c r="BH1498" s="204"/>
    </row>
    <row r="1499" spans="1:60" x14ac:dyDescent="0.2">
      <c r="A1499" s="200"/>
      <c r="B1499" s="192"/>
      <c r="C1499" s="201"/>
      <c r="D1499" s="193"/>
      <c r="E1499" s="193"/>
      <c r="F1499" s="206"/>
      <c r="G1499" s="201"/>
      <c r="H1499" s="194"/>
      <c r="I1499" s="206"/>
      <c r="J1499" s="206"/>
      <c r="K1499" s="206"/>
      <c r="L1499" s="206"/>
      <c r="M1499" s="206"/>
      <c r="N1499" s="206"/>
      <c r="O1499" s="206"/>
      <c r="P1499" s="206"/>
      <c r="Q1499" s="206"/>
      <c r="R1499" s="206"/>
      <c r="S1499" s="206"/>
      <c r="T1499" s="206"/>
      <c r="U1499" s="206"/>
      <c r="V1499" s="206"/>
      <c r="W1499" s="206"/>
      <c r="X1499" s="206"/>
      <c r="Y1499" s="206"/>
      <c r="Z1499" s="206"/>
      <c r="AA1499" s="206"/>
      <c r="AB1499" s="193"/>
      <c r="AC1499" s="204"/>
      <c r="AD1499" s="204" t="str">
        <f t="shared" si="154"/>
        <v xml:space="preserve"> </v>
      </c>
      <c r="AE1499" s="204"/>
      <c r="AF1499" s="204" t="str">
        <f t="shared" si="155"/>
        <v xml:space="preserve"> </v>
      </c>
      <c r="AG1499" s="204" t="str">
        <f t="shared" si="156"/>
        <v xml:space="preserve"> </v>
      </c>
      <c r="AH1499" s="204" t="str">
        <f>IF(OR(AC1499=" ",AC1499=0,AE1499=" ",AE1499=0)," ",IF(AND(AC1499=1,AE1499=5),"BAJO",IF(AND(AC1499=2,AE1499=5),"BAJO",IF(AND(AC1499=1,AE1499=10),"BAJO",IF(AND(AC1499=2,AE1499=10),"MODERADO",IF(AND(AC1499=1,AE1499=20),"MODERADO",IF(AND(AC1499=3,AE1499=5),"MODERADO",IF(AND(AC1499=4,AE1499=5),"MODERADO",IF(AND(AC1499=5,AE1499=5),"MODERADO",IF(AND(AC1499=2,AE1499=20),"ALTO",IF(AND(AC1499=3,AE1499=10),"ALTO",IF(AND(AC1499=4,AE1499=10),"ALTO",IF(AND(AC1499=5,AE1499=10),"ALTO",IF(AND(AC1499=3,AE1499=20),"EXTREMO",IF(AND(AC1499=4,AE1499=20),"EXTREMO",IF(AND(AC1499=5,AE1499=20),"EXTREMO",VLOOKUP(AG1499,[4]Evaluacion!A:B,2)))))))))))))))))</f>
        <v xml:space="preserve"> </v>
      </c>
      <c r="AI1499" s="213"/>
      <c r="AJ1499" s="214"/>
      <c r="AK1499" s="197"/>
      <c r="AL1499" s="197"/>
      <c r="AM1499" s="197"/>
      <c r="AN1499" s="197"/>
      <c r="AO1499" s="197"/>
      <c r="AP1499" s="197"/>
      <c r="AQ1499" s="197"/>
      <c r="AR1499" s="197"/>
      <c r="AS1499" s="213"/>
      <c r="AT1499" s="213"/>
      <c r="AU1499" s="213"/>
      <c r="AV1499" s="213"/>
      <c r="AW1499" s="213"/>
      <c r="AX1499" s="213"/>
      <c r="AY1499" s="204"/>
      <c r="AZ1499" s="204"/>
      <c r="BA1499" s="204"/>
      <c r="BB1499" s="204"/>
      <c r="BC1499" s="204"/>
      <c r="BD1499" s="204"/>
      <c r="BE1499" s="204"/>
      <c r="BF1499" s="204"/>
      <c r="BG1499" s="205"/>
      <c r="BH1499" s="204"/>
    </row>
    <row r="1500" spans="1:60" x14ac:dyDescent="0.2">
      <c r="A1500" s="200"/>
      <c r="B1500" s="192"/>
      <c r="C1500" s="201"/>
      <c r="D1500" s="193"/>
      <c r="E1500" s="193"/>
      <c r="F1500" s="206"/>
      <c r="G1500" s="201"/>
      <c r="H1500" s="194"/>
      <c r="I1500" s="206"/>
      <c r="J1500" s="206"/>
      <c r="K1500" s="206"/>
      <c r="L1500" s="206"/>
      <c r="M1500" s="206"/>
      <c r="N1500" s="206"/>
      <c r="O1500" s="206"/>
      <c r="P1500" s="206"/>
      <c r="Q1500" s="206"/>
      <c r="R1500" s="206"/>
      <c r="S1500" s="206"/>
      <c r="T1500" s="206"/>
      <c r="U1500" s="206"/>
      <c r="V1500" s="206"/>
      <c r="W1500" s="206"/>
      <c r="X1500" s="206"/>
      <c r="Y1500" s="206"/>
      <c r="Z1500" s="206"/>
      <c r="AA1500" s="206"/>
      <c r="AB1500" s="193"/>
      <c r="AC1500" s="204"/>
      <c r="AD1500" s="204" t="str">
        <f t="shared" si="154"/>
        <v xml:space="preserve"> </v>
      </c>
      <c r="AE1500" s="204"/>
      <c r="AF1500" s="204" t="str">
        <f t="shared" si="155"/>
        <v xml:space="preserve"> </v>
      </c>
      <c r="AG1500" s="204" t="str">
        <f t="shared" si="156"/>
        <v xml:space="preserve"> </v>
      </c>
      <c r="AH1500" s="204" t="str">
        <f>IF(OR(AC1500=" ",AC1500=0,AE1500=" ",AE1500=0)," ",IF(AND(AC1500=1,AE1500=5),"BAJO",IF(AND(AC1500=2,AE1500=5),"BAJO",IF(AND(AC1500=1,AE1500=10),"BAJO",IF(AND(AC1500=2,AE1500=10),"MODERADO",IF(AND(AC1500=1,AE1500=20),"MODERADO",IF(AND(AC1500=3,AE1500=5),"MODERADO",IF(AND(AC1500=4,AE1500=5),"MODERADO",IF(AND(AC1500=5,AE1500=5),"MODERADO",IF(AND(AC1500=2,AE1500=20),"ALTO",IF(AND(AC1500=3,AE1500=10),"ALTO",IF(AND(AC1500=4,AE1500=10),"ALTO",IF(AND(AC1500=5,AE1500=10),"ALTO",IF(AND(AC1500=3,AE1500=20),"EXTREMO",IF(AND(AC1500=4,AE1500=20),"EXTREMO",IF(AND(AC1500=5,AE1500=20),"EXTREMO",VLOOKUP(AG1500,[4]Evaluacion!A:B,2)))))))))))))))))</f>
        <v xml:space="preserve"> </v>
      </c>
      <c r="AI1500" s="213"/>
      <c r="AJ1500" s="214"/>
      <c r="AK1500" s="197"/>
      <c r="AL1500" s="197"/>
      <c r="AM1500" s="197"/>
      <c r="AN1500" s="197"/>
      <c r="AO1500" s="197"/>
      <c r="AP1500" s="197"/>
      <c r="AQ1500" s="197"/>
      <c r="AR1500" s="197"/>
      <c r="AS1500" s="213"/>
      <c r="AT1500" s="213"/>
      <c r="AU1500" s="213"/>
      <c r="AV1500" s="213"/>
      <c r="AW1500" s="213"/>
      <c r="AX1500" s="213"/>
      <c r="AY1500" s="204"/>
      <c r="AZ1500" s="204"/>
      <c r="BA1500" s="204"/>
      <c r="BB1500" s="204"/>
      <c r="BC1500" s="204"/>
      <c r="BD1500" s="204"/>
      <c r="BE1500" s="204"/>
      <c r="BF1500" s="204"/>
      <c r="BG1500" s="205"/>
      <c r="BH1500" s="204"/>
    </row>
    <row r="1501" spans="1:60" x14ac:dyDescent="0.2">
      <c r="A1501" s="200"/>
      <c r="B1501" s="192"/>
      <c r="C1501" s="201"/>
      <c r="D1501" s="193"/>
      <c r="E1501" s="193"/>
      <c r="F1501" s="206"/>
      <c r="G1501" s="201"/>
      <c r="H1501" s="194"/>
      <c r="I1501" s="206"/>
      <c r="J1501" s="206"/>
      <c r="K1501" s="206"/>
      <c r="L1501" s="206"/>
      <c r="M1501" s="206"/>
      <c r="N1501" s="206"/>
      <c r="O1501" s="206"/>
      <c r="P1501" s="206"/>
      <c r="Q1501" s="206"/>
      <c r="R1501" s="206"/>
      <c r="S1501" s="206"/>
      <c r="T1501" s="206"/>
      <c r="U1501" s="206"/>
      <c r="V1501" s="206"/>
      <c r="W1501" s="206"/>
      <c r="X1501" s="206"/>
      <c r="Y1501" s="206"/>
      <c r="Z1501" s="206"/>
      <c r="AA1501" s="206"/>
      <c r="AB1501" s="193"/>
      <c r="AC1501" s="204"/>
      <c r="AD1501" s="204" t="str">
        <f t="shared" si="154"/>
        <v xml:space="preserve"> </v>
      </c>
      <c r="AE1501" s="204"/>
      <c r="AF1501" s="204" t="str">
        <f t="shared" si="155"/>
        <v xml:space="preserve"> </v>
      </c>
      <c r="AG1501" s="204" t="str">
        <f t="shared" si="156"/>
        <v xml:space="preserve"> </v>
      </c>
      <c r="AH1501" s="204" t="str">
        <f>IF(OR(AC1501=" ",AC1501=0,AE1501=" ",AE1501=0)," ",IF(AND(AC1501=1,AE1501=5),"BAJO",IF(AND(AC1501=2,AE1501=5),"BAJO",IF(AND(AC1501=1,AE1501=10),"BAJO",IF(AND(AC1501=2,AE1501=10),"MODERADO",IF(AND(AC1501=1,AE1501=20),"MODERADO",IF(AND(AC1501=3,AE1501=5),"MODERADO",IF(AND(AC1501=4,AE1501=5),"MODERADO",IF(AND(AC1501=5,AE1501=5),"MODERADO",IF(AND(AC1501=2,AE1501=20),"ALTO",IF(AND(AC1501=3,AE1501=10),"ALTO",IF(AND(AC1501=4,AE1501=10),"ALTO",IF(AND(AC1501=5,AE1501=10),"ALTO",IF(AND(AC1501=3,AE1501=20),"EXTREMO",IF(AND(AC1501=4,AE1501=20),"EXTREMO",IF(AND(AC1501=5,AE1501=20),"EXTREMO",VLOOKUP(AG1501,[4]Evaluacion!A:B,2)))))))))))))))))</f>
        <v xml:space="preserve"> </v>
      </c>
      <c r="AI1501" s="213"/>
      <c r="AJ1501" s="214"/>
      <c r="AK1501" s="197"/>
      <c r="AL1501" s="197"/>
      <c r="AM1501" s="197"/>
      <c r="AN1501" s="197"/>
      <c r="AO1501" s="197"/>
      <c r="AP1501" s="197"/>
      <c r="AQ1501" s="197"/>
      <c r="AR1501" s="197"/>
      <c r="AS1501" s="213"/>
      <c r="AT1501" s="213"/>
      <c r="AU1501" s="213"/>
      <c r="AV1501" s="213"/>
      <c r="AW1501" s="213"/>
      <c r="AX1501" s="213"/>
      <c r="AY1501" s="204"/>
      <c r="AZ1501" s="204"/>
      <c r="BA1501" s="204"/>
      <c r="BB1501" s="204"/>
      <c r="BC1501" s="204"/>
      <c r="BD1501" s="204"/>
      <c r="BE1501" s="204"/>
      <c r="BF1501" s="204"/>
      <c r="BG1501" s="205"/>
      <c r="BH1501" s="204"/>
    </row>
    <row r="1502" spans="1:60" x14ac:dyDescent="0.2">
      <c r="A1502" s="200"/>
      <c r="B1502" s="192"/>
      <c r="C1502" s="201"/>
      <c r="D1502" s="193"/>
      <c r="E1502" s="193"/>
      <c r="F1502" s="206"/>
      <c r="G1502" s="201"/>
      <c r="H1502" s="194"/>
      <c r="I1502" s="206"/>
      <c r="J1502" s="206"/>
      <c r="K1502" s="206"/>
      <c r="L1502" s="206"/>
      <c r="M1502" s="206"/>
      <c r="N1502" s="206"/>
      <c r="O1502" s="206"/>
      <c r="P1502" s="206"/>
      <c r="Q1502" s="206"/>
      <c r="R1502" s="206"/>
      <c r="S1502" s="206"/>
      <c r="T1502" s="206"/>
      <c r="U1502" s="206"/>
      <c r="V1502" s="206"/>
      <c r="W1502" s="206"/>
      <c r="X1502" s="206"/>
      <c r="Y1502" s="206"/>
      <c r="Z1502" s="206"/>
      <c r="AA1502" s="206"/>
      <c r="AB1502" s="193"/>
      <c r="AC1502" s="204"/>
      <c r="AD1502" s="204" t="str">
        <f t="shared" si="154"/>
        <v xml:space="preserve"> </v>
      </c>
      <c r="AE1502" s="204"/>
      <c r="AF1502" s="204" t="str">
        <f t="shared" si="155"/>
        <v xml:space="preserve"> </v>
      </c>
      <c r="AG1502" s="204" t="str">
        <f t="shared" si="156"/>
        <v xml:space="preserve"> </v>
      </c>
      <c r="AH1502" s="204" t="str">
        <f>IF(OR(AC1502=" ",AC1502=0,AE1502=" ",AE1502=0)," ",IF(AND(AC1502=1,AE1502=5),"BAJO",IF(AND(AC1502=2,AE1502=5),"BAJO",IF(AND(AC1502=1,AE1502=10),"BAJO",IF(AND(AC1502=2,AE1502=10),"MODERADO",IF(AND(AC1502=1,AE1502=20),"MODERADO",IF(AND(AC1502=3,AE1502=5),"MODERADO",IF(AND(AC1502=4,AE1502=5),"MODERADO",IF(AND(AC1502=5,AE1502=5),"MODERADO",IF(AND(AC1502=2,AE1502=20),"ALTO",IF(AND(AC1502=3,AE1502=10),"ALTO",IF(AND(AC1502=4,AE1502=10),"ALTO",IF(AND(AC1502=5,AE1502=10),"ALTO",IF(AND(AC1502=3,AE1502=20),"EXTREMO",IF(AND(AC1502=4,AE1502=20),"EXTREMO",IF(AND(AC1502=5,AE1502=20),"EXTREMO",VLOOKUP(AG1502,[4]Evaluacion!A:B,2)))))))))))))))))</f>
        <v xml:space="preserve"> </v>
      </c>
      <c r="AI1502" s="213"/>
      <c r="AJ1502" s="214"/>
      <c r="AK1502" s="197"/>
      <c r="AL1502" s="197"/>
      <c r="AM1502" s="197"/>
      <c r="AN1502" s="197"/>
      <c r="AO1502" s="197"/>
      <c r="AP1502" s="197"/>
      <c r="AQ1502" s="197"/>
      <c r="AR1502" s="197"/>
      <c r="AS1502" s="213"/>
      <c r="AT1502" s="213"/>
      <c r="AU1502" s="213"/>
      <c r="AV1502" s="213"/>
      <c r="AW1502" s="213"/>
      <c r="AX1502" s="213"/>
      <c r="AY1502" s="204"/>
      <c r="AZ1502" s="204"/>
      <c r="BA1502" s="204"/>
      <c r="BB1502" s="204"/>
      <c r="BC1502" s="204"/>
      <c r="BD1502" s="204"/>
      <c r="BE1502" s="204"/>
      <c r="BF1502" s="204"/>
      <c r="BG1502" s="205"/>
      <c r="BH1502" s="204"/>
    </row>
    <row r="1503" spans="1:60" x14ac:dyDescent="0.2">
      <c r="A1503" s="200"/>
      <c r="B1503" s="192"/>
      <c r="C1503" s="201"/>
      <c r="D1503" s="193"/>
      <c r="E1503" s="193"/>
      <c r="F1503" s="206"/>
      <c r="G1503" s="201"/>
      <c r="H1503" s="194"/>
      <c r="I1503" s="206"/>
      <c r="J1503" s="206"/>
      <c r="K1503" s="206"/>
      <c r="L1503" s="206"/>
      <c r="M1503" s="206"/>
      <c r="N1503" s="206"/>
      <c r="O1503" s="206"/>
      <c r="P1503" s="206"/>
      <c r="Q1503" s="206"/>
      <c r="R1503" s="206"/>
      <c r="S1503" s="206"/>
      <c r="T1503" s="206"/>
      <c r="U1503" s="206"/>
      <c r="V1503" s="206"/>
      <c r="W1503" s="206"/>
      <c r="X1503" s="206"/>
      <c r="Y1503" s="206"/>
      <c r="Z1503" s="206"/>
      <c r="AA1503" s="206"/>
      <c r="AB1503" s="193"/>
      <c r="AC1503" s="204"/>
      <c r="AD1503" s="204" t="str">
        <f t="shared" si="154"/>
        <v xml:space="preserve"> </v>
      </c>
      <c r="AE1503" s="204"/>
      <c r="AF1503" s="204" t="str">
        <f t="shared" si="155"/>
        <v xml:space="preserve"> </v>
      </c>
      <c r="AG1503" s="204" t="str">
        <f t="shared" si="156"/>
        <v xml:space="preserve"> </v>
      </c>
      <c r="AH1503" s="204" t="str">
        <f>IF(OR(AC1503=" ",AC1503=0,AE1503=" ",AE1503=0)," ",IF(AND(AC1503=1,AE1503=5),"BAJO",IF(AND(AC1503=2,AE1503=5),"BAJO",IF(AND(AC1503=1,AE1503=10),"BAJO",IF(AND(AC1503=2,AE1503=10),"MODERADO",IF(AND(AC1503=1,AE1503=20),"MODERADO",IF(AND(AC1503=3,AE1503=5),"MODERADO",IF(AND(AC1503=4,AE1503=5),"MODERADO",IF(AND(AC1503=5,AE1503=5),"MODERADO",IF(AND(AC1503=2,AE1503=20),"ALTO",IF(AND(AC1503=3,AE1503=10),"ALTO",IF(AND(AC1503=4,AE1503=10),"ALTO",IF(AND(AC1503=5,AE1503=10),"ALTO",IF(AND(AC1503=3,AE1503=20),"EXTREMO",IF(AND(AC1503=4,AE1503=20),"EXTREMO",IF(AND(AC1503=5,AE1503=20),"EXTREMO",VLOOKUP(AG1503,[4]Evaluacion!A:B,2)))))))))))))))))</f>
        <v xml:space="preserve"> </v>
      </c>
      <c r="AI1503" s="213"/>
      <c r="AJ1503" s="214"/>
      <c r="AK1503" s="197"/>
      <c r="AL1503" s="197"/>
      <c r="AM1503" s="197"/>
      <c r="AN1503" s="197"/>
      <c r="AO1503" s="197"/>
      <c r="AP1503" s="197"/>
      <c r="AQ1503" s="197"/>
      <c r="AR1503" s="197"/>
      <c r="AS1503" s="213"/>
      <c r="AT1503" s="213"/>
      <c r="AU1503" s="213"/>
      <c r="AV1503" s="213"/>
      <c r="AW1503" s="213"/>
      <c r="AX1503" s="213"/>
      <c r="AY1503" s="204"/>
      <c r="AZ1503" s="204"/>
      <c r="BA1503" s="204"/>
      <c r="BB1503" s="204"/>
      <c r="BC1503" s="204"/>
      <c r="BD1503" s="204"/>
      <c r="BE1503" s="204"/>
      <c r="BF1503" s="204"/>
      <c r="BG1503" s="205"/>
      <c r="BH1503" s="204"/>
    </row>
    <row r="1504" spans="1:60" x14ac:dyDescent="0.2">
      <c r="A1504" s="200"/>
      <c r="B1504" s="192"/>
      <c r="C1504" s="201"/>
      <c r="D1504" s="193"/>
      <c r="E1504" s="193"/>
      <c r="F1504" s="206"/>
      <c r="G1504" s="201"/>
      <c r="H1504" s="194"/>
      <c r="I1504" s="206"/>
      <c r="J1504" s="206"/>
      <c r="K1504" s="206"/>
      <c r="L1504" s="206"/>
      <c r="M1504" s="206"/>
      <c r="N1504" s="206"/>
      <c r="O1504" s="206"/>
      <c r="P1504" s="206"/>
      <c r="Q1504" s="206"/>
      <c r="R1504" s="206"/>
      <c r="S1504" s="206"/>
      <c r="T1504" s="206"/>
      <c r="U1504" s="206"/>
      <c r="V1504" s="206"/>
      <c r="W1504" s="206"/>
      <c r="X1504" s="206"/>
      <c r="Y1504" s="206"/>
      <c r="Z1504" s="206"/>
      <c r="AA1504" s="206"/>
      <c r="AB1504" s="193"/>
      <c r="AC1504" s="204"/>
      <c r="AD1504" s="204" t="str">
        <f t="shared" si="154"/>
        <v xml:space="preserve"> </v>
      </c>
      <c r="AE1504" s="204"/>
      <c r="AF1504" s="204" t="str">
        <f t="shared" si="155"/>
        <v xml:space="preserve"> </v>
      </c>
      <c r="AG1504" s="204" t="str">
        <f t="shared" si="156"/>
        <v xml:space="preserve"> </v>
      </c>
      <c r="AH1504" s="204" t="str">
        <f>IF(OR(AC1504=" ",AC1504=0,AE1504=" ",AE1504=0)," ",IF(AND(AC1504=1,AE1504=5),"BAJO",IF(AND(AC1504=2,AE1504=5),"BAJO",IF(AND(AC1504=1,AE1504=10),"BAJO",IF(AND(AC1504=2,AE1504=10),"MODERADO",IF(AND(AC1504=1,AE1504=20),"MODERADO",IF(AND(AC1504=3,AE1504=5),"MODERADO",IF(AND(AC1504=4,AE1504=5),"MODERADO",IF(AND(AC1504=5,AE1504=5),"MODERADO",IF(AND(AC1504=2,AE1504=20),"ALTO",IF(AND(AC1504=3,AE1504=10),"ALTO",IF(AND(AC1504=4,AE1504=10),"ALTO",IF(AND(AC1504=5,AE1504=10),"ALTO",IF(AND(AC1504=3,AE1504=20),"EXTREMO",IF(AND(AC1504=4,AE1504=20),"EXTREMO",IF(AND(AC1504=5,AE1504=20),"EXTREMO",VLOOKUP(AG1504,[4]Evaluacion!A:B,2)))))))))))))))))</f>
        <v xml:space="preserve"> </v>
      </c>
      <c r="AI1504" s="213"/>
      <c r="AJ1504" s="214"/>
      <c r="AK1504" s="197"/>
      <c r="AL1504" s="197"/>
      <c r="AM1504" s="197"/>
      <c r="AN1504" s="197"/>
      <c r="AO1504" s="197"/>
      <c r="AP1504" s="197"/>
      <c r="AQ1504" s="197"/>
      <c r="AR1504" s="197"/>
      <c r="AS1504" s="213"/>
      <c r="AT1504" s="213"/>
      <c r="AU1504" s="213"/>
      <c r="AV1504" s="213"/>
      <c r="AW1504" s="213"/>
      <c r="AX1504" s="213"/>
      <c r="AY1504" s="204"/>
      <c r="AZ1504" s="204"/>
      <c r="BA1504" s="204"/>
      <c r="BB1504" s="204"/>
      <c r="BC1504" s="204"/>
      <c r="BD1504" s="204"/>
      <c r="BE1504" s="204"/>
      <c r="BF1504" s="204"/>
      <c r="BG1504" s="205"/>
      <c r="BH1504" s="204"/>
    </row>
    <row r="1505" spans="1:60" x14ac:dyDescent="0.2">
      <c r="A1505" s="200"/>
      <c r="B1505" s="192"/>
      <c r="C1505" s="201"/>
      <c r="D1505" s="193"/>
      <c r="E1505" s="193"/>
      <c r="F1505" s="206"/>
      <c r="G1505" s="201"/>
      <c r="H1505" s="194"/>
      <c r="I1505" s="206"/>
      <c r="J1505" s="206"/>
      <c r="K1505" s="206"/>
      <c r="L1505" s="206"/>
      <c r="M1505" s="206"/>
      <c r="N1505" s="206"/>
      <c r="O1505" s="206"/>
      <c r="P1505" s="206"/>
      <c r="Q1505" s="206"/>
      <c r="R1505" s="206"/>
      <c r="S1505" s="206"/>
      <c r="T1505" s="206"/>
      <c r="U1505" s="206"/>
      <c r="V1505" s="206"/>
      <c r="W1505" s="206"/>
      <c r="X1505" s="206"/>
      <c r="Y1505" s="206"/>
      <c r="Z1505" s="206"/>
      <c r="AA1505" s="206"/>
      <c r="AB1505" s="193"/>
      <c r="AC1505" s="204"/>
      <c r="AD1505" s="204" t="str">
        <f t="shared" si="154"/>
        <v xml:space="preserve"> </v>
      </c>
      <c r="AE1505" s="204"/>
      <c r="AF1505" s="204" t="str">
        <f t="shared" si="155"/>
        <v xml:space="preserve"> </v>
      </c>
      <c r="AG1505" s="204" t="str">
        <f t="shared" si="156"/>
        <v xml:space="preserve"> </v>
      </c>
      <c r="AH1505" s="204" t="str">
        <f>IF(OR(AC1505=" ",AC1505=0,AE1505=" ",AE1505=0)," ",IF(AND(AC1505=1,AE1505=5),"BAJO",IF(AND(AC1505=2,AE1505=5),"BAJO",IF(AND(AC1505=1,AE1505=10),"BAJO",IF(AND(AC1505=2,AE1505=10),"MODERADO",IF(AND(AC1505=1,AE1505=20),"MODERADO",IF(AND(AC1505=3,AE1505=5),"MODERADO",IF(AND(AC1505=4,AE1505=5),"MODERADO",IF(AND(AC1505=5,AE1505=5),"MODERADO",IF(AND(AC1505=2,AE1505=20),"ALTO",IF(AND(AC1505=3,AE1505=10),"ALTO",IF(AND(AC1505=4,AE1505=10),"ALTO",IF(AND(AC1505=5,AE1505=10),"ALTO",IF(AND(AC1505=3,AE1505=20),"EXTREMO",IF(AND(AC1505=4,AE1505=20),"EXTREMO",IF(AND(AC1505=5,AE1505=20),"EXTREMO",VLOOKUP(AG1505,[4]Evaluacion!A:B,2)))))))))))))))))</f>
        <v xml:space="preserve"> </v>
      </c>
      <c r="AI1505" s="213"/>
      <c r="AJ1505" s="214"/>
      <c r="AK1505" s="197"/>
      <c r="AL1505" s="197"/>
      <c r="AM1505" s="197"/>
      <c r="AN1505" s="197"/>
      <c r="AO1505" s="197"/>
      <c r="AP1505" s="197"/>
      <c r="AQ1505" s="197"/>
      <c r="AR1505" s="197"/>
      <c r="AS1505" s="213"/>
      <c r="AT1505" s="213"/>
      <c r="AU1505" s="213"/>
      <c r="AV1505" s="213"/>
      <c r="AW1505" s="213"/>
      <c r="AX1505" s="213"/>
      <c r="AY1505" s="204"/>
      <c r="AZ1505" s="204"/>
      <c r="BA1505" s="204"/>
      <c r="BB1505" s="204"/>
      <c r="BC1505" s="204"/>
      <c r="BD1505" s="204"/>
      <c r="BE1505" s="204"/>
      <c r="BF1505" s="204"/>
      <c r="BG1505" s="205"/>
      <c r="BH1505" s="204"/>
    </row>
    <row r="1506" spans="1:60" x14ac:dyDescent="0.2">
      <c r="A1506" s="200"/>
      <c r="B1506" s="192"/>
      <c r="C1506" s="201"/>
      <c r="D1506" s="193"/>
      <c r="E1506" s="193"/>
      <c r="F1506" s="206"/>
      <c r="G1506" s="201"/>
      <c r="H1506" s="194"/>
      <c r="I1506" s="206"/>
      <c r="J1506" s="206"/>
      <c r="K1506" s="206"/>
      <c r="L1506" s="206"/>
      <c r="M1506" s="206"/>
      <c r="N1506" s="206"/>
      <c r="O1506" s="206"/>
      <c r="P1506" s="206"/>
      <c r="Q1506" s="206"/>
      <c r="R1506" s="206"/>
      <c r="S1506" s="206"/>
      <c r="T1506" s="206"/>
      <c r="U1506" s="206"/>
      <c r="V1506" s="206"/>
      <c r="W1506" s="206"/>
      <c r="X1506" s="206"/>
      <c r="Y1506" s="206"/>
      <c r="Z1506" s="206"/>
      <c r="AA1506" s="206"/>
      <c r="AB1506" s="193"/>
      <c r="AC1506" s="204"/>
      <c r="AD1506" s="204" t="str">
        <f t="shared" si="154"/>
        <v xml:space="preserve"> </v>
      </c>
      <c r="AE1506" s="204"/>
      <c r="AF1506" s="204" t="str">
        <f t="shared" si="155"/>
        <v xml:space="preserve"> </v>
      </c>
      <c r="AG1506" s="204" t="str">
        <f t="shared" si="156"/>
        <v xml:space="preserve"> </v>
      </c>
      <c r="AH1506" s="204" t="str">
        <f>IF(OR(AC1506=" ",AC1506=0,AE1506=" ",AE1506=0)," ",IF(AND(AC1506=1,AE1506=5),"BAJO",IF(AND(AC1506=2,AE1506=5),"BAJO",IF(AND(AC1506=1,AE1506=10),"BAJO",IF(AND(AC1506=2,AE1506=10),"MODERADO",IF(AND(AC1506=1,AE1506=20),"MODERADO",IF(AND(AC1506=3,AE1506=5),"MODERADO",IF(AND(AC1506=4,AE1506=5),"MODERADO",IF(AND(AC1506=5,AE1506=5),"MODERADO",IF(AND(AC1506=2,AE1506=20),"ALTO",IF(AND(AC1506=3,AE1506=10),"ALTO",IF(AND(AC1506=4,AE1506=10),"ALTO",IF(AND(AC1506=5,AE1506=10),"ALTO",IF(AND(AC1506=3,AE1506=20),"EXTREMO",IF(AND(AC1506=4,AE1506=20),"EXTREMO",IF(AND(AC1506=5,AE1506=20),"EXTREMO",VLOOKUP(AG1506,[4]Evaluacion!A:B,2)))))))))))))))))</f>
        <v xml:space="preserve"> </v>
      </c>
      <c r="AI1506" s="213"/>
      <c r="AJ1506" s="214"/>
      <c r="AK1506" s="197"/>
      <c r="AL1506" s="197"/>
      <c r="AM1506" s="197"/>
      <c r="AN1506" s="197"/>
      <c r="AO1506" s="197"/>
      <c r="AP1506" s="197"/>
      <c r="AQ1506" s="197"/>
      <c r="AR1506" s="197"/>
      <c r="AS1506" s="213"/>
      <c r="AT1506" s="213"/>
      <c r="AU1506" s="213"/>
      <c r="AV1506" s="213"/>
      <c r="AW1506" s="213"/>
      <c r="AX1506" s="213"/>
      <c r="AY1506" s="204"/>
      <c r="AZ1506" s="204"/>
      <c r="BA1506" s="204"/>
      <c r="BB1506" s="204"/>
      <c r="BC1506" s="204"/>
      <c r="BD1506" s="204"/>
      <c r="BE1506" s="204"/>
      <c r="BF1506" s="204"/>
      <c r="BG1506" s="205"/>
      <c r="BH1506" s="204"/>
    </row>
    <row r="1507" spans="1:60" x14ac:dyDescent="0.2">
      <c r="A1507" s="200"/>
      <c r="B1507" s="192"/>
      <c r="C1507" s="201"/>
      <c r="D1507" s="193"/>
      <c r="E1507" s="193"/>
      <c r="F1507" s="206"/>
      <c r="G1507" s="201"/>
      <c r="H1507" s="194"/>
      <c r="I1507" s="206"/>
      <c r="J1507" s="206"/>
      <c r="K1507" s="206"/>
      <c r="L1507" s="206"/>
      <c r="M1507" s="206"/>
      <c r="N1507" s="206"/>
      <c r="O1507" s="206"/>
      <c r="P1507" s="206"/>
      <c r="Q1507" s="206"/>
      <c r="R1507" s="206"/>
      <c r="S1507" s="206"/>
      <c r="T1507" s="206"/>
      <c r="U1507" s="206"/>
      <c r="V1507" s="206"/>
      <c r="W1507" s="206"/>
      <c r="X1507" s="206"/>
      <c r="Y1507" s="206"/>
      <c r="Z1507" s="206"/>
      <c r="AA1507" s="206"/>
      <c r="AB1507" s="193"/>
      <c r="AC1507" s="204"/>
      <c r="AD1507" s="204" t="str">
        <f t="shared" si="154"/>
        <v xml:space="preserve"> </v>
      </c>
      <c r="AE1507" s="204"/>
      <c r="AF1507" s="204" t="str">
        <f t="shared" si="155"/>
        <v xml:space="preserve"> </v>
      </c>
      <c r="AG1507" s="204" t="str">
        <f t="shared" si="156"/>
        <v xml:space="preserve"> </v>
      </c>
      <c r="AH1507" s="204" t="str">
        <f>IF(OR(AC1507=" ",AC1507=0,AE1507=" ",AE1507=0)," ",IF(AND(AC1507=1,AE1507=5),"BAJO",IF(AND(AC1507=2,AE1507=5),"BAJO",IF(AND(AC1507=1,AE1507=10),"BAJO",IF(AND(AC1507=2,AE1507=10),"MODERADO",IF(AND(AC1507=1,AE1507=20),"MODERADO",IF(AND(AC1507=3,AE1507=5),"MODERADO",IF(AND(AC1507=4,AE1507=5),"MODERADO",IF(AND(AC1507=5,AE1507=5),"MODERADO",IF(AND(AC1507=2,AE1507=20),"ALTO",IF(AND(AC1507=3,AE1507=10),"ALTO",IF(AND(AC1507=4,AE1507=10),"ALTO",IF(AND(AC1507=5,AE1507=10),"ALTO",IF(AND(AC1507=3,AE1507=20),"EXTREMO",IF(AND(AC1507=4,AE1507=20),"EXTREMO",IF(AND(AC1507=5,AE1507=20),"EXTREMO",VLOOKUP(AG1507,[4]Evaluacion!A:B,2)))))))))))))))))</f>
        <v xml:space="preserve"> </v>
      </c>
      <c r="AI1507" s="213"/>
      <c r="AJ1507" s="214"/>
      <c r="AK1507" s="197"/>
      <c r="AL1507" s="197"/>
      <c r="AM1507" s="197"/>
      <c r="AN1507" s="197"/>
      <c r="AO1507" s="197"/>
      <c r="AP1507" s="197"/>
      <c r="AQ1507" s="197"/>
      <c r="AR1507" s="197"/>
      <c r="AS1507" s="213"/>
      <c r="AT1507" s="213"/>
      <c r="AU1507" s="213"/>
      <c r="AV1507" s="213"/>
      <c r="AW1507" s="213"/>
      <c r="AX1507" s="213"/>
      <c r="AY1507" s="204"/>
      <c r="AZ1507" s="204"/>
      <c r="BA1507" s="204"/>
      <c r="BB1507" s="204"/>
      <c r="BC1507" s="204"/>
      <c r="BD1507" s="204"/>
      <c r="BE1507" s="204"/>
      <c r="BF1507" s="204"/>
      <c r="BG1507" s="205"/>
      <c r="BH1507" s="204"/>
    </row>
    <row r="1508" spans="1:60" x14ac:dyDescent="0.2">
      <c r="A1508" s="200"/>
      <c r="B1508" s="192"/>
      <c r="C1508" s="201"/>
      <c r="D1508" s="193"/>
      <c r="E1508" s="193"/>
      <c r="F1508" s="206"/>
      <c r="G1508" s="201"/>
      <c r="H1508" s="194"/>
      <c r="I1508" s="206"/>
      <c r="J1508" s="206"/>
      <c r="K1508" s="206"/>
      <c r="L1508" s="206"/>
      <c r="M1508" s="206"/>
      <c r="N1508" s="206"/>
      <c r="O1508" s="206"/>
      <c r="P1508" s="206"/>
      <c r="Q1508" s="206"/>
      <c r="R1508" s="206"/>
      <c r="S1508" s="206"/>
      <c r="T1508" s="206"/>
      <c r="U1508" s="206"/>
      <c r="V1508" s="206"/>
      <c r="W1508" s="206"/>
      <c r="X1508" s="206"/>
      <c r="Y1508" s="206"/>
      <c r="Z1508" s="206"/>
      <c r="AA1508" s="206"/>
      <c r="AB1508" s="193"/>
      <c r="AC1508" s="204"/>
      <c r="AD1508" s="204" t="str">
        <f t="shared" si="154"/>
        <v xml:space="preserve"> </v>
      </c>
      <c r="AE1508" s="204"/>
      <c r="AF1508" s="204" t="str">
        <f t="shared" si="155"/>
        <v xml:space="preserve"> </v>
      </c>
      <c r="AG1508" s="204" t="str">
        <f t="shared" si="156"/>
        <v xml:space="preserve"> </v>
      </c>
      <c r="AH1508" s="204" t="str">
        <f>IF(OR(AC1508=" ",AC1508=0,AE1508=" ",AE1508=0)," ",IF(AND(AC1508=1,AE1508=5),"BAJO",IF(AND(AC1508=2,AE1508=5),"BAJO",IF(AND(AC1508=1,AE1508=10),"BAJO",IF(AND(AC1508=2,AE1508=10),"MODERADO",IF(AND(AC1508=1,AE1508=20),"MODERADO",IF(AND(AC1508=3,AE1508=5),"MODERADO",IF(AND(AC1508=4,AE1508=5),"MODERADO",IF(AND(AC1508=5,AE1508=5),"MODERADO",IF(AND(AC1508=2,AE1508=20),"ALTO",IF(AND(AC1508=3,AE1508=10),"ALTO",IF(AND(AC1508=4,AE1508=10),"ALTO",IF(AND(AC1508=5,AE1508=10),"ALTO",IF(AND(AC1508=3,AE1508=20),"EXTREMO",IF(AND(AC1508=4,AE1508=20),"EXTREMO",IF(AND(AC1508=5,AE1508=20),"EXTREMO",VLOOKUP(AG1508,[4]Evaluacion!A:B,2)))))))))))))))))</f>
        <v xml:space="preserve"> </v>
      </c>
      <c r="AI1508" s="213"/>
      <c r="AJ1508" s="214"/>
      <c r="AK1508" s="197"/>
      <c r="AL1508" s="197"/>
      <c r="AM1508" s="197"/>
      <c r="AN1508" s="197"/>
      <c r="AO1508" s="197"/>
      <c r="AP1508" s="197"/>
      <c r="AQ1508" s="197"/>
      <c r="AR1508" s="197"/>
      <c r="AS1508" s="213"/>
      <c r="AT1508" s="213"/>
      <c r="AU1508" s="213"/>
      <c r="AV1508" s="213"/>
      <c r="AW1508" s="213"/>
      <c r="AX1508" s="213"/>
      <c r="AY1508" s="204"/>
      <c r="AZ1508" s="204"/>
      <c r="BA1508" s="204"/>
      <c r="BB1508" s="204"/>
      <c r="BC1508" s="204"/>
      <c r="BD1508" s="204"/>
      <c r="BE1508" s="204"/>
      <c r="BF1508" s="204"/>
      <c r="BG1508" s="205"/>
      <c r="BH1508" s="204"/>
    </row>
    <row r="1509" spans="1:60" x14ac:dyDescent="0.2">
      <c r="A1509" s="200"/>
      <c r="B1509" s="192"/>
      <c r="C1509" s="201"/>
      <c r="D1509" s="193"/>
      <c r="E1509" s="193"/>
      <c r="F1509" s="206"/>
      <c r="G1509" s="201"/>
      <c r="H1509" s="194"/>
      <c r="I1509" s="206"/>
      <c r="J1509" s="206"/>
      <c r="K1509" s="206"/>
      <c r="L1509" s="206"/>
      <c r="M1509" s="206"/>
      <c r="N1509" s="206"/>
      <c r="O1509" s="206"/>
      <c r="P1509" s="206"/>
      <c r="Q1509" s="206"/>
      <c r="R1509" s="206"/>
      <c r="S1509" s="206"/>
      <c r="T1509" s="206"/>
      <c r="U1509" s="206"/>
      <c r="V1509" s="206"/>
      <c r="W1509" s="206"/>
      <c r="X1509" s="206"/>
      <c r="Y1509" s="206"/>
      <c r="Z1509" s="206"/>
      <c r="AA1509" s="206"/>
      <c r="AB1509" s="193"/>
      <c r="AC1509" s="204"/>
      <c r="AD1509" s="204" t="str">
        <f t="shared" si="154"/>
        <v xml:space="preserve"> </v>
      </c>
      <c r="AE1509" s="204"/>
      <c r="AF1509" s="204" t="str">
        <f t="shared" si="155"/>
        <v xml:space="preserve"> </v>
      </c>
      <c r="AG1509" s="204" t="str">
        <f t="shared" si="156"/>
        <v xml:space="preserve"> </v>
      </c>
      <c r="AH1509" s="204" t="str">
        <f>IF(OR(AC1509=" ",AC1509=0,AE1509=" ",AE1509=0)," ",IF(AND(AC1509=1,AE1509=5),"BAJO",IF(AND(AC1509=2,AE1509=5),"BAJO",IF(AND(AC1509=1,AE1509=10),"BAJO",IF(AND(AC1509=2,AE1509=10),"MODERADO",IF(AND(AC1509=1,AE1509=20),"MODERADO",IF(AND(AC1509=3,AE1509=5),"MODERADO",IF(AND(AC1509=4,AE1509=5),"MODERADO",IF(AND(AC1509=5,AE1509=5),"MODERADO",IF(AND(AC1509=2,AE1509=20),"ALTO",IF(AND(AC1509=3,AE1509=10),"ALTO",IF(AND(AC1509=4,AE1509=10),"ALTO",IF(AND(AC1509=5,AE1509=10),"ALTO",IF(AND(AC1509=3,AE1509=20),"EXTREMO",IF(AND(AC1509=4,AE1509=20),"EXTREMO",IF(AND(AC1509=5,AE1509=20),"EXTREMO",VLOOKUP(AG1509,[4]Evaluacion!A:B,2)))))))))))))))))</f>
        <v xml:space="preserve"> </v>
      </c>
      <c r="AI1509" s="213"/>
      <c r="AJ1509" s="214"/>
      <c r="AK1509" s="197"/>
      <c r="AL1509" s="197"/>
      <c r="AM1509" s="197"/>
      <c r="AN1509" s="197"/>
      <c r="AO1509" s="197"/>
      <c r="AP1509" s="197"/>
      <c r="AQ1509" s="197"/>
      <c r="AR1509" s="197"/>
      <c r="AS1509" s="213"/>
      <c r="AT1509" s="213"/>
      <c r="AU1509" s="213"/>
      <c r="AV1509" s="213"/>
      <c r="AW1509" s="213"/>
      <c r="AX1509" s="213"/>
      <c r="AY1509" s="204"/>
      <c r="AZ1509" s="204"/>
      <c r="BA1509" s="204"/>
      <c r="BB1509" s="204"/>
      <c r="BC1509" s="204"/>
      <c r="BD1509" s="204"/>
      <c r="BE1509" s="204"/>
      <c r="BF1509" s="204"/>
      <c r="BG1509" s="205"/>
      <c r="BH1509" s="204"/>
    </row>
    <row r="1510" spans="1:60" x14ac:dyDescent="0.2">
      <c r="A1510" s="200"/>
      <c r="B1510" s="192"/>
      <c r="C1510" s="201"/>
      <c r="D1510" s="193"/>
      <c r="E1510" s="193"/>
      <c r="F1510" s="206"/>
      <c r="G1510" s="201"/>
      <c r="H1510" s="194"/>
      <c r="I1510" s="206"/>
      <c r="J1510" s="206"/>
      <c r="K1510" s="206"/>
      <c r="L1510" s="206"/>
      <c r="M1510" s="206"/>
      <c r="N1510" s="206"/>
      <c r="O1510" s="206"/>
      <c r="P1510" s="206"/>
      <c r="Q1510" s="206"/>
      <c r="R1510" s="206"/>
      <c r="S1510" s="206"/>
      <c r="T1510" s="206"/>
      <c r="U1510" s="206"/>
      <c r="V1510" s="206"/>
      <c r="W1510" s="206"/>
      <c r="X1510" s="206"/>
      <c r="Y1510" s="206"/>
      <c r="Z1510" s="206"/>
      <c r="AA1510" s="206"/>
      <c r="AB1510" s="193"/>
      <c r="AC1510" s="204"/>
      <c r="AD1510" s="204" t="str">
        <f t="shared" si="154"/>
        <v xml:space="preserve"> </v>
      </c>
      <c r="AE1510" s="204"/>
      <c r="AF1510" s="204" t="str">
        <f t="shared" si="155"/>
        <v xml:space="preserve"> </v>
      </c>
      <c r="AG1510" s="204" t="str">
        <f t="shared" si="156"/>
        <v xml:space="preserve"> </v>
      </c>
      <c r="AH1510" s="204" t="str">
        <f>IF(OR(AC1510=" ",AC1510=0,AE1510=" ",AE1510=0)," ",IF(AND(AC1510=1,AE1510=5),"BAJO",IF(AND(AC1510=2,AE1510=5),"BAJO",IF(AND(AC1510=1,AE1510=10),"BAJO",IF(AND(AC1510=2,AE1510=10),"MODERADO",IF(AND(AC1510=1,AE1510=20),"MODERADO",IF(AND(AC1510=3,AE1510=5),"MODERADO",IF(AND(AC1510=4,AE1510=5),"MODERADO",IF(AND(AC1510=5,AE1510=5),"MODERADO",IF(AND(AC1510=2,AE1510=20),"ALTO",IF(AND(AC1510=3,AE1510=10),"ALTO",IF(AND(AC1510=4,AE1510=10),"ALTO",IF(AND(AC1510=5,AE1510=10),"ALTO",IF(AND(AC1510=3,AE1510=20),"EXTREMO",IF(AND(AC1510=4,AE1510=20),"EXTREMO",IF(AND(AC1510=5,AE1510=20),"EXTREMO",VLOOKUP(AG1510,[4]Evaluacion!A:B,2)))))))))))))))))</f>
        <v xml:space="preserve"> </v>
      </c>
      <c r="AI1510" s="213"/>
      <c r="AJ1510" s="214"/>
      <c r="AK1510" s="197"/>
      <c r="AL1510" s="197"/>
      <c r="AM1510" s="197"/>
      <c r="AN1510" s="197"/>
      <c r="AO1510" s="197"/>
      <c r="AP1510" s="197"/>
      <c r="AQ1510" s="197"/>
      <c r="AR1510" s="197"/>
      <c r="AS1510" s="213"/>
      <c r="AT1510" s="213"/>
      <c r="AU1510" s="213"/>
      <c r="AV1510" s="213"/>
      <c r="AW1510" s="213"/>
      <c r="AX1510" s="213"/>
      <c r="AY1510" s="204"/>
      <c r="AZ1510" s="204"/>
      <c r="BA1510" s="204"/>
      <c r="BB1510" s="204"/>
      <c r="BC1510" s="204"/>
      <c r="BD1510" s="204"/>
      <c r="BE1510" s="204"/>
      <c r="BF1510" s="204"/>
      <c r="BG1510" s="205"/>
      <c r="BH1510" s="204"/>
    </row>
    <row r="1511" spans="1:60" x14ac:dyDescent="0.2">
      <c r="A1511" s="200"/>
      <c r="B1511" s="192"/>
      <c r="C1511" s="201"/>
      <c r="D1511" s="193"/>
      <c r="E1511" s="193"/>
      <c r="F1511" s="206"/>
      <c r="G1511" s="201"/>
      <c r="H1511" s="194"/>
      <c r="I1511" s="206"/>
      <c r="J1511" s="206"/>
      <c r="K1511" s="206"/>
      <c r="L1511" s="206"/>
      <c r="M1511" s="206"/>
      <c r="N1511" s="206"/>
      <c r="O1511" s="206"/>
      <c r="P1511" s="206"/>
      <c r="Q1511" s="206"/>
      <c r="R1511" s="206"/>
      <c r="S1511" s="206"/>
      <c r="T1511" s="206"/>
      <c r="U1511" s="206"/>
      <c r="V1511" s="206"/>
      <c r="W1511" s="206"/>
      <c r="X1511" s="206"/>
      <c r="Y1511" s="206"/>
      <c r="Z1511" s="206"/>
      <c r="AA1511" s="206"/>
      <c r="AB1511" s="193"/>
      <c r="AC1511" s="204"/>
      <c r="AD1511" s="204" t="str">
        <f t="shared" si="154"/>
        <v xml:space="preserve"> </v>
      </c>
      <c r="AE1511" s="204"/>
      <c r="AF1511" s="204" t="str">
        <f t="shared" si="155"/>
        <v xml:space="preserve"> </v>
      </c>
      <c r="AG1511" s="204" t="str">
        <f t="shared" si="156"/>
        <v xml:space="preserve"> </v>
      </c>
      <c r="AH1511" s="204" t="str">
        <f>IF(OR(AC1511=" ",AC1511=0,AE1511=" ",AE1511=0)," ",IF(AND(AC1511=1,AE1511=5),"BAJO",IF(AND(AC1511=2,AE1511=5),"BAJO",IF(AND(AC1511=1,AE1511=10),"BAJO",IF(AND(AC1511=2,AE1511=10),"MODERADO",IF(AND(AC1511=1,AE1511=20),"MODERADO",IF(AND(AC1511=3,AE1511=5),"MODERADO",IF(AND(AC1511=4,AE1511=5),"MODERADO",IF(AND(AC1511=5,AE1511=5),"MODERADO",IF(AND(AC1511=2,AE1511=20),"ALTO",IF(AND(AC1511=3,AE1511=10),"ALTO",IF(AND(AC1511=4,AE1511=10),"ALTO",IF(AND(AC1511=5,AE1511=10),"ALTO",IF(AND(AC1511=3,AE1511=20),"EXTREMO",IF(AND(AC1511=4,AE1511=20),"EXTREMO",IF(AND(AC1511=5,AE1511=20),"EXTREMO",VLOOKUP(AG1511,[4]Evaluacion!A:B,2)))))))))))))))))</f>
        <v xml:space="preserve"> </v>
      </c>
      <c r="AI1511" s="213"/>
      <c r="AJ1511" s="214"/>
      <c r="AK1511" s="197"/>
      <c r="AL1511" s="197"/>
      <c r="AM1511" s="197"/>
      <c r="AN1511" s="197"/>
      <c r="AO1511" s="197"/>
      <c r="AP1511" s="197"/>
      <c r="AQ1511" s="197"/>
      <c r="AR1511" s="197"/>
      <c r="AS1511" s="213"/>
      <c r="AT1511" s="213"/>
      <c r="AU1511" s="213"/>
      <c r="AV1511" s="213"/>
      <c r="AW1511" s="213"/>
      <c r="AX1511" s="213"/>
      <c r="AY1511" s="204"/>
      <c r="AZ1511" s="204"/>
      <c r="BA1511" s="204"/>
      <c r="BB1511" s="204"/>
      <c r="BC1511" s="204"/>
      <c r="BD1511" s="204"/>
      <c r="BE1511" s="204"/>
      <c r="BF1511" s="204"/>
      <c r="BG1511" s="205"/>
      <c r="BH1511" s="204"/>
    </row>
    <row r="1512" spans="1:60" x14ac:dyDescent="0.2">
      <c r="A1512" s="200"/>
      <c r="B1512" s="192"/>
      <c r="C1512" s="201"/>
      <c r="D1512" s="193"/>
      <c r="E1512" s="193"/>
      <c r="F1512" s="206"/>
      <c r="G1512" s="201"/>
      <c r="H1512" s="194"/>
      <c r="I1512" s="206"/>
      <c r="J1512" s="206"/>
      <c r="K1512" s="206"/>
      <c r="L1512" s="206"/>
      <c r="M1512" s="206"/>
      <c r="N1512" s="206"/>
      <c r="O1512" s="206"/>
      <c r="P1512" s="206"/>
      <c r="Q1512" s="206"/>
      <c r="R1512" s="206"/>
      <c r="S1512" s="206"/>
      <c r="T1512" s="206"/>
      <c r="U1512" s="206"/>
      <c r="V1512" s="206"/>
      <c r="W1512" s="206"/>
      <c r="X1512" s="206"/>
      <c r="Y1512" s="206"/>
      <c r="Z1512" s="206"/>
      <c r="AA1512" s="206"/>
      <c r="AB1512" s="193"/>
      <c r="AC1512" s="204"/>
      <c r="AD1512" s="204" t="str">
        <f t="shared" si="154"/>
        <v xml:space="preserve"> </v>
      </c>
      <c r="AE1512" s="204"/>
      <c r="AF1512" s="204" t="str">
        <f t="shared" si="155"/>
        <v xml:space="preserve"> </v>
      </c>
      <c r="AG1512" s="204" t="str">
        <f t="shared" si="156"/>
        <v xml:space="preserve"> </v>
      </c>
      <c r="AH1512" s="204" t="str">
        <f>IF(OR(AC1512=" ",AC1512=0,AE1512=" ",AE1512=0)," ",IF(AND(AC1512=1,AE1512=5),"BAJO",IF(AND(AC1512=2,AE1512=5),"BAJO",IF(AND(AC1512=1,AE1512=10),"BAJO",IF(AND(AC1512=2,AE1512=10),"MODERADO",IF(AND(AC1512=1,AE1512=20),"MODERADO",IF(AND(AC1512=3,AE1512=5),"MODERADO",IF(AND(AC1512=4,AE1512=5),"MODERADO",IF(AND(AC1512=5,AE1512=5),"MODERADO",IF(AND(AC1512=2,AE1512=20),"ALTO",IF(AND(AC1512=3,AE1512=10),"ALTO",IF(AND(AC1512=4,AE1512=10),"ALTO",IF(AND(AC1512=5,AE1512=10),"ALTO",IF(AND(AC1512=3,AE1512=20),"EXTREMO",IF(AND(AC1512=4,AE1512=20),"EXTREMO",IF(AND(AC1512=5,AE1512=20),"EXTREMO",VLOOKUP(AG1512,[4]Evaluacion!A:B,2)))))))))))))))))</f>
        <v xml:space="preserve"> </v>
      </c>
      <c r="AI1512" s="213"/>
      <c r="AJ1512" s="214"/>
      <c r="AK1512" s="197"/>
      <c r="AL1512" s="197"/>
      <c r="AM1512" s="197"/>
      <c r="AN1512" s="197"/>
      <c r="AO1512" s="197"/>
      <c r="AP1512" s="197"/>
      <c r="AQ1512" s="197"/>
      <c r="AR1512" s="197"/>
      <c r="AS1512" s="213"/>
      <c r="AT1512" s="213"/>
      <c r="AU1512" s="213"/>
      <c r="AV1512" s="213"/>
      <c r="AW1512" s="213"/>
      <c r="AX1512" s="213"/>
      <c r="AY1512" s="204"/>
      <c r="AZ1512" s="204"/>
      <c r="BA1512" s="204"/>
      <c r="BB1512" s="204"/>
      <c r="BC1512" s="204"/>
      <c r="BD1512" s="204"/>
      <c r="BE1512" s="204"/>
      <c r="BF1512" s="204"/>
      <c r="BG1512" s="205"/>
      <c r="BH1512" s="204"/>
    </row>
    <row r="1513" spans="1:60" x14ac:dyDescent="0.2">
      <c r="A1513" s="200"/>
      <c r="B1513" s="192"/>
      <c r="C1513" s="201"/>
      <c r="D1513" s="193"/>
      <c r="E1513" s="193"/>
      <c r="F1513" s="206"/>
      <c r="G1513" s="201"/>
      <c r="H1513" s="194"/>
      <c r="I1513" s="206"/>
      <c r="J1513" s="206"/>
      <c r="K1513" s="206"/>
      <c r="L1513" s="206"/>
      <c r="M1513" s="206"/>
      <c r="N1513" s="206"/>
      <c r="O1513" s="206"/>
      <c r="P1513" s="206"/>
      <c r="Q1513" s="206"/>
      <c r="R1513" s="206"/>
      <c r="S1513" s="206"/>
      <c r="T1513" s="206"/>
      <c r="U1513" s="206"/>
      <c r="V1513" s="206"/>
      <c r="W1513" s="206"/>
      <c r="X1513" s="206"/>
      <c r="Y1513" s="206"/>
      <c r="Z1513" s="206"/>
      <c r="AA1513" s="206"/>
      <c r="AB1513" s="193"/>
      <c r="AC1513" s="204"/>
      <c r="AD1513" s="204" t="str">
        <f t="shared" si="154"/>
        <v xml:space="preserve"> </v>
      </c>
      <c r="AE1513" s="204"/>
      <c r="AF1513" s="204" t="str">
        <f t="shared" si="155"/>
        <v xml:space="preserve"> </v>
      </c>
      <c r="AG1513" s="204" t="str">
        <f t="shared" si="156"/>
        <v xml:space="preserve"> </v>
      </c>
      <c r="AH1513" s="204" t="str">
        <f>IF(OR(AC1513=" ",AC1513=0,AE1513=" ",AE1513=0)," ",IF(AND(AC1513=1,AE1513=5),"BAJO",IF(AND(AC1513=2,AE1513=5),"BAJO",IF(AND(AC1513=1,AE1513=10),"BAJO",IF(AND(AC1513=2,AE1513=10),"MODERADO",IF(AND(AC1513=1,AE1513=20),"MODERADO",IF(AND(AC1513=3,AE1513=5),"MODERADO",IF(AND(AC1513=4,AE1513=5),"MODERADO",IF(AND(AC1513=5,AE1513=5),"MODERADO",IF(AND(AC1513=2,AE1513=20),"ALTO",IF(AND(AC1513=3,AE1513=10),"ALTO",IF(AND(AC1513=4,AE1513=10),"ALTO",IF(AND(AC1513=5,AE1513=10),"ALTO",IF(AND(AC1513=3,AE1513=20),"EXTREMO",IF(AND(AC1513=4,AE1513=20),"EXTREMO",IF(AND(AC1513=5,AE1513=20),"EXTREMO",VLOOKUP(AG1513,[4]Evaluacion!A:B,2)))))))))))))))))</f>
        <v xml:space="preserve"> </v>
      </c>
      <c r="AI1513" s="213"/>
      <c r="AJ1513" s="214"/>
      <c r="AK1513" s="197"/>
      <c r="AL1513" s="197"/>
      <c r="AM1513" s="197"/>
      <c r="AN1513" s="197"/>
      <c r="AO1513" s="197"/>
      <c r="AP1513" s="197"/>
      <c r="AQ1513" s="197"/>
      <c r="AR1513" s="197"/>
      <c r="AS1513" s="213"/>
      <c r="AT1513" s="213"/>
      <c r="AU1513" s="213"/>
      <c r="AV1513" s="213"/>
      <c r="AW1513" s="213"/>
      <c r="AX1513" s="213"/>
      <c r="AY1513" s="204"/>
      <c r="AZ1513" s="204"/>
      <c r="BA1513" s="204"/>
      <c r="BB1513" s="204"/>
      <c r="BC1513" s="204"/>
      <c r="BD1513" s="204"/>
      <c r="BE1513" s="204"/>
      <c r="BF1513" s="204"/>
      <c r="BG1513" s="205"/>
      <c r="BH1513" s="204"/>
    </row>
    <row r="1514" spans="1:60" x14ac:dyDescent="0.2">
      <c r="A1514" s="200"/>
      <c r="B1514" s="192"/>
      <c r="C1514" s="201"/>
      <c r="D1514" s="193"/>
      <c r="E1514" s="193"/>
      <c r="F1514" s="206"/>
      <c r="G1514" s="201"/>
      <c r="H1514" s="194"/>
      <c r="I1514" s="206"/>
      <c r="J1514" s="206"/>
      <c r="K1514" s="206"/>
      <c r="L1514" s="206"/>
      <c r="M1514" s="206"/>
      <c r="N1514" s="206"/>
      <c r="O1514" s="206"/>
      <c r="P1514" s="206"/>
      <c r="Q1514" s="206"/>
      <c r="R1514" s="206"/>
      <c r="S1514" s="206"/>
      <c r="T1514" s="206"/>
      <c r="U1514" s="206"/>
      <c r="V1514" s="206"/>
      <c r="W1514" s="206"/>
      <c r="X1514" s="206"/>
      <c r="Y1514" s="206"/>
      <c r="Z1514" s="206"/>
      <c r="AA1514" s="206"/>
      <c r="AB1514" s="193"/>
      <c r="AC1514" s="204"/>
      <c r="AD1514" s="204" t="str">
        <f t="shared" si="154"/>
        <v xml:space="preserve"> </v>
      </c>
      <c r="AE1514" s="204"/>
      <c r="AF1514" s="204" t="str">
        <f t="shared" si="155"/>
        <v xml:space="preserve"> </v>
      </c>
      <c r="AG1514" s="204" t="str">
        <f t="shared" si="156"/>
        <v xml:space="preserve"> </v>
      </c>
      <c r="AH1514" s="204" t="str">
        <f>IF(OR(AC1514=" ",AC1514=0,AE1514=" ",AE1514=0)," ",IF(AND(AC1514=1,AE1514=5),"BAJO",IF(AND(AC1514=2,AE1514=5),"BAJO",IF(AND(AC1514=1,AE1514=10),"BAJO",IF(AND(AC1514=2,AE1514=10),"MODERADO",IF(AND(AC1514=1,AE1514=20),"MODERADO",IF(AND(AC1514=3,AE1514=5),"MODERADO",IF(AND(AC1514=4,AE1514=5),"MODERADO",IF(AND(AC1514=5,AE1514=5),"MODERADO",IF(AND(AC1514=2,AE1514=20),"ALTO",IF(AND(AC1514=3,AE1514=10),"ALTO",IF(AND(AC1514=4,AE1514=10),"ALTO",IF(AND(AC1514=5,AE1514=10),"ALTO",IF(AND(AC1514=3,AE1514=20),"EXTREMO",IF(AND(AC1514=4,AE1514=20),"EXTREMO",IF(AND(AC1514=5,AE1514=20),"EXTREMO",VLOOKUP(AG1514,[4]Evaluacion!A:B,2)))))))))))))))))</f>
        <v xml:space="preserve"> </v>
      </c>
      <c r="AI1514" s="213"/>
      <c r="AJ1514" s="214"/>
      <c r="AK1514" s="197"/>
      <c r="AL1514" s="197"/>
      <c r="AM1514" s="197"/>
      <c r="AN1514" s="197"/>
      <c r="AO1514" s="197"/>
      <c r="AP1514" s="197"/>
      <c r="AQ1514" s="197"/>
      <c r="AR1514" s="197"/>
      <c r="AS1514" s="213"/>
      <c r="AT1514" s="213"/>
      <c r="AU1514" s="213"/>
      <c r="AV1514" s="213"/>
      <c r="AW1514" s="213"/>
      <c r="AX1514" s="213"/>
      <c r="AY1514" s="204"/>
      <c r="AZ1514" s="204"/>
      <c r="BA1514" s="204"/>
      <c r="BB1514" s="204"/>
      <c r="BC1514" s="204"/>
      <c r="BD1514" s="204"/>
      <c r="BE1514" s="204"/>
      <c r="BF1514" s="204"/>
      <c r="BG1514" s="205"/>
      <c r="BH1514" s="204"/>
    </row>
    <row r="1515" spans="1:60" x14ac:dyDescent="0.2">
      <c r="A1515" s="200"/>
      <c r="B1515" s="192"/>
      <c r="C1515" s="201"/>
      <c r="D1515" s="193"/>
      <c r="E1515" s="193"/>
      <c r="F1515" s="206"/>
      <c r="G1515" s="201"/>
      <c r="H1515" s="194"/>
      <c r="I1515" s="206"/>
      <c r="J1515" s="206"/>
      <c r="K1515" s="206"/>
      <c r="L1515" s="206"/>
      <c r="M1515" s="206"/>
      <c r="N1515" s="206"/>
      <c r="O1515" s="206"/>
      <c r="P1515" s="206"/>
      <c r="Q1515" s="206"/>
      <c r="R1515" s="206"/>
      <c r="S1515" s="206"/>
      <c r="T1515" s="206"/>
      <c r="U1515" s="206"/>
      <c r="V1515" s="206"/>
      <c r="W1515" s="206"/>
      <c r="X1515" s="206"/>
      <c r="Y1515" s="206"/>
      <c r="Z1515" s="206"/>
      <c r="AA1515" s="206"/>
      <c r="AB1515" s="193"/>
      <c r="AC1515" s="204"/>
      <c r="AD1515" s="204" t="str">
        <f t="shared" si="154"/>
        <v xml:space="preserve"> </v>
      </c>
      <c r="AE1515" s="204"/>
      <c r="AF1515" s="204" t="str">
        <f t="shared" si="155"/>
        <v xml:space="preserve"> </v>
      </c>
      <c r="AG1515" s="204" t="str">
        <f t="shared" si="156"/>
        <v xml:space="preserve"> </v>
      </c>
      <c r="AH1515" s="204" t="str">
        <f>IF(OR(AC1515=" ",AC1515=0,AE1515=" ",AE1515=0)," ",IF(AND(AC1515=1,AE1515=5),"BAJO",IF(AND(AC1515=2,AE1515=5),"BAJO",IF(AND(AC1515=1,AE1515=10),"BAJO",IF(AND(AC1515=2,AE1515=10),"MODERADO",IF(AND(AC1515=1,AE1515=20),"MODERADO",IF(AND(AC1515=3,AE1515=5),"MODERADO",IF(AND(AC1515=4,AE1515=5),"MODERADO",IF(AND(AC1515=5,AE1515=5),"MODERADO",IF(AND(AC1515=2,AE1515=20),"ALTO",IF(AND(AC1515=3,AE1515=10),"ALTO",IF(AND(AC1515=4,AE1515=10),"ALTO",IF(AND(AC1515=5,AE1515=10),"ALTO",IF(AND(AC1515=3,AE1515=20),"EXTREMO",IF(AND(AC1515=4,AE1515=20),"EXTREMO",IF(AND(AC1515=5,AE1515=20),"EXTREMO",VLOOKUP(AG1515,[4]Evaluacion!A:B,2)))))))))))))))))</f>
        <v xml:space="preserve"> </v>
      </c>
      <c r="AI1515" s="213"/>
      <c r="AJ1515" s="214"/>
      <c r="AK1515" s="197"/>
      <c r="AL1515" s="197"/>
      <c r="AM1515" s="197"/>
      <c r="AN1515" s="197"/>
      <c r="AO1515" s="197"/>
      <c r="AP1515" s="197"/>
      <c r="AQ1515" s="197"/>
      <c r="AR1515" s="197"/>
      <c r="AS1515" s="213"/>
      <c r="AT1515" s="213"/>
      <c r="AU1515" s="213"/>
      <c r="AV1515" s="213"/>
      <c r="AW1515" s="213"/>
      <c r="AX1515" s="213"/>
      <c r="AY1515" s="204"/>
      <c r="AZ1515" s="204"/>
      <c r="BA1515" s="204"/>
      <c r="BB1515" s="204"/>
      <c r="BC1515" s="204"/>
      <c r="BD1515" s="204"/>
      <c r="BE1515" s="204"/>
      <c r="BF1515" s="204"/>
      <c r="BG1515" s="205"/>
      <c r="BH1515" s="204"/>
    </row>
    <row r="1516" spans="1:60" x14ac:dyDescent="0.2">
      <c r="A1516" s="200"/>
      <c r="B1516" s="192"/>
      <c r="C1516" s="201"/>
      <c r="D1516" s="193"/>
      <c r="E1516" s="193"/>
      <c r="F1516" s="206"/>
      <c r="G1516" s="201"/>
      <c r="H1516" s="194"/>
      <c r="I1516" s="206"/>
      <c r="J1516" s="206"/>
      <c r="K1516" s="206"/>
      <c r="L1516" s="206"/>
      <c r="M1516" s="206"/>
      <c r="N1516" s="206"/>
      <c r="O1516" s="206"/>
      <c r="P1516" s="206"/>
      <c r="Q1516" s="206"/>
      <c r="R1516" s="206"/>
      <c r="S1516" s="206"/>
      <c r="T1516" s="206"/>
      <c r="U1516" s="206"/>
      <c r="V1516" s="206"/>
      <c r="W1516" s="206"/>
      <c r="X1516" s="206"/>
      <c r="Y1516" s="206"/>
      <c r="Z1516" s="206"/>
      <c r="AA1516" s="206"/>
      <c r="AB1516" s="193"/>
      <c r="AC1516" s="204"/>
      <c r="AD1516" s="204" t="str">
        <f t="shared" si="154"/>
        <v xml:space="preserve"> </v>
      </c>
      <c r="AE1516" s="204"/>
      <c r="AF1516" s="204" t="str">
        <f t="shared" si="155"/>
        <v xml:space="preserve"> </v>
      </c>
      <c r="AG1516" s="204" t="str">
        <f t="shared" si="156"/>
        <v xml:space="preserve"> </v>
      </c>
      <c r="AH1516" s="204" t="str">
        <f>IF(OR(AC1516=" ",AC1516=0,AE1516=" ",AE1516=0)," ",IF(AND(AC1516=1,AE1516=5),"BAJO",IF(AND(AC1516=2,AE1516=5),"BAJO",IF(AND(AC1516=1,AE1516=10),"BAJO",IF(AND(AC1516=2,AE1516=10),"MODERADO",IF(AND(AC1516=1,AE1516=20),"MODERADO",IF(AND(AC1516=3,AE1516=5),"MODERADO",IF(AND(AC1516=4,AE1516=5),"MODERADO",IF(AND(AC1516=5,AE1516=5),"MODERADO",IF(AND(AC1516=2,AE1516=20),"ALTO",IF(AND(AC1516=3,AE1516=10),"ALTO",IF(AND(AC1516=4,AE1516=10),"ALTO",IF(AND(AC1516=5,AE1516=10),"ALTO",IF(AND(AC1516=3,AE1516=20),"EXTREMO",IF(AND(AC1516=4,AE1516=20),"EXTREMO",IF(AND(AC1516=5,AE1516=20),"EXTREMO",VLOOKUP(AG1516,[4]Evaluacion!A:B,2)))))))))))))))))</f>
        <v xml:space="preserve"> </v>
      </c>
      <c r="AI1516" s="213"/>
      <c r="AJ1516" s="214"/>
      <c r="AK1516" s="197"/>
      <c r="AL1516" s="197"/>
      <c r="AM1516" s="197"/>
      <c r="AN1516" s="197"/>
      <c r="AO1516" s="197"/>
      <c r="AP1516" s="197"/>
      <c r="AQ1516" s="197"/>
      <c r="AR1516" s="197"/>
      <c r="AS1516" s="213"/>
      <c r="AT1516" s="213"/>
      <c r="AU1516" s="213"/>
      <c r="AV1516" s="213"/>
      <c r="AW1516" s="213"/>
      <c r="AX1516" s="213"/>
      <c r="AY1516" s="204"/>
      <c r="AZ1516" s="204"/>
      <c r="BA1516" s="204"/>
      <c r="BB1516" s="204"/>
      <c r="BC1516" s="204"/>
      <c r="BD1516" s="204"/>
      <c r="BE1516" s="204"/>
      <c r="BF1516" s="204"/>
      <c r="BG1516" s="205"/>
      <c r="BH1516" s="204"/>
    </row>
    <row r="1517" spans="1:60" x14ac:dyDescent="0.2">
      <c r="A1517" s="200"/>
      <c r="B1517" s="192"/>
      <c r="C1517" s="201"/>
      <c r="D1517" s="193"/>
      <c r="E1517" s="193"/>
      <c r="F1517" s="206"/>
      <c r="G1517" s="201"/>
      <c r="H1517" s="194"/>
      <c r="I1517" s="206"/>
      <c r="J1517" s="206"/>
      <c r="K1517" s="206"/>
      <c r="L1517" s="206"/>
      <c r="M1517" s="206"/>
      <c r="N1517" s="206"/>
      <c r="O1517" s="206"/>
      <c r="P1517" s="206"/>
      <c r="Q1517" s="206"/>
      <c r="R1517" s="206"/>
      <c r="S1517" s="206"/>
      <c r="T1517" s="206"/>
      <c r="U1517" s="206"/>
      <c r="V1517" s="206"/>
      <c r="W1517" s="206"/>
      <c r="X1517" s="206"/>
      <c r="Y1517" s="206"/>
      <c r="Z1517" s="206"/>
      <c r="AA1517" s="206"/>
      <c r="AB1517" s="193"/>
      <c r="AC1517" s="204"/>
      <c r="AD1517" s="204" t="str">
        <f t="shared" si="154"/>
        <v xml:space="preserve"> </v>
      </c>
      <c r="AE1517" s="204"/>
      <c r="AF1517" s="204" t="str">
        <f t="shared" si="155"/>
        <v xml:space="preserve"> </v>
      </c>
      <c r="AG1517" s="204" t="str">
        <f t="shared" si="156"/>
        <v xml:space="preserve"> </v>
      </c>
      <c r="AH1517" s="204" t="str">
        <f>IF(OR(AC1517=" ",AC1517=0,AE1517=" ",AE1517=0)," ",IF(AND(AC1517=1,AE1517=5),"BAJO",IF(AND(AC1517=2,AE1517=5),"BAJO",IF(AND(AC1517=1,AE1517=10),"BAJO",IF(AND(AC1517=2,AE1517=10),"MODERADO",IF(AND(AC1517=1,AE1517=20),"MODERADO",IF(AND(AC1517=3,AE1517=5),"MODERADO",IF(AND(AC1517=4,AE1517=5),"MODERADO",IF(AND(AC1517=5,AE1517=5),"MODERADO",IF(AND(AC1517=2,AE1517=20),"ALTO",IF(AND(AC1517=3,AE1517=10),"ALTO",IF(AND(AC1517=4,AE1517=10),"ALTO",IF(AND(AC1517=5,AE1517=10),"ALTO",IF(AND(AC1517=3,AE1517=20),"EXTREMO",IF(AND(AC1517=4,AE1517=20),"EXTREMO",IF(AND(AC1517=5,AE1517=20),"EXTREMO",VLOOKUP(AG1517,[4]Evaluacion!A:B,2)))))))))))))))))</f>
        <v xml:space="preserve"> </v>
      </c>
      <c r="AI1517" s="213"/>
      <c r="AJ1517" s="214"/>
      <c r="AK1517" s="197"/>
      <c r="AL1517" s="197"/>
      <c r="AM1517" s="197"/>
      <c r="AN1517" s="197"/>
      <c r="AO1517" s="197"/>
      <c r="AP1517" s="197"/>
      <c r="AQ1517" s="197"/>
      <c r="AR1517" s="197"/>
      <c r="AS1517" s="213"/>
      <c r="AT1517" s="213"/>
      <c r="AU1517" s="213"/>
      <c r="AV1517" s="213"/>
      <c r="AW1517" s="213"/>
      <c r="AX1517" s="213"/>
      <c r="AY1517" s="204"/>
      <c r="AZ1517" s="204"/>
      <c r="BA1517" s="204"/>
      <c r="BB1517" s="204"/>
      <c r="BC1517" s="204"/>
      <c r="BD1517" s="204"/>
      <c r="BE1517" s="204"/>
      <c r="BF1517" s="204"/>
      <c r="BG1517" s="205"/>
      <c r="BH1517" s="204"/>
    </row>
    <row r="1518" spans="1:60" x14ac:dyDescent="0.2">
      <c r="A1518" s="200"/>
      <c r="B1518" s="192"/>
      <c r="C1518" s="201"/>
      <c r="D1518" s="193"/>
      <c r="E1518" s="193"/>
      <c r="F1518" s="206"/>
      <c r="G1518" s="201"/>
      <c r="H1518" s="194"/>
      <c r="I1518" s="206"/>
      <c r="J1518" s="206"/>
      <c r="K1518" s="206"/>
      <c r="L1518" s="206"/>
      <c r="M1518" s="206"/>
      <c r="N1518" s="206"/>
      <c r="O1518" s="206"/>
      <c r="P1518" s="206"/>
      <c r="Q1518" s="206"/>
      <c r="R1518" s="206"/>
      <c r="S1518" s="206"/>
      <c r="T1518" s="206"/>
      <c r="U1518" s="206"/>
      <c r="V1518" s="206"/>
      <c r="W1518" s="206"/>
      <c r="X1518" s="206"/>
      <c r="Y1518" s="206"/>
      <c r="Z1518" s="206"/>
      <c r="AA1518" s="206"/>
      <c r="AB1518" s="193"/>
      <c r="AC1518" s="204"/>
      <c r="AD1518" s="204" t="str">
        <f t="shared" si="154"/>
        <v xml:space="preserve"> </v>
      </c>
      <c r="AE1518" s="204"/>
      <c r="AF1518" s="204" t="str">
        <f t="shared" si="155"/>
        <v xml:space="preserve"> </v>
      </c>
      <c r="AG1518" s="204" t="str">
        <f t="shared" si="156"/>
        <v xml:space="preserve"> </v>
      </c>
      <c r="AH1518" s="204" t="str">
        <f>IF(OR(AC1518=" ",AC1518=0,AE1518=" ",AE1518=0)," ",IF(AND(AC1518=1,AE1518=5),"BAJO",IF(AND(AC1518=2,AE1518=5),"BAJO",IF(AND(AC1518=1,AE1518=10),"BAJO",IF(AND(AC1518=2,AE1518=10),"MODERADO",IF(AND(AC1518=1,AE1518=20),"MODERADO",IF(AND(AC1518=3,AE1518=5),"MODERADO",IF(AND(AC1518=4,AE1518=5),"MODERADO",IF(AND(AC1518=5,AE1518=5),"MODERADO",IF(AND(AC1518=2,AE1518=20),"ALTO",IF(AND(AC1518=3,AE1518=10),"ALTO",IF(AND(AC1518=4,AE1518=10),"ALTO",IF(AND(AC1518=5,AE1518=10),"ALTO",IF(AND(AC1518=3,AE1518=20),"EXTREMO",IF(AND(AC1518=4,AE1518=20),"EXTREMO",IF(AND(AC1518=5,AE1518=20),"EXTREMO",VLOOKUP(AG1518,[4]Evaluacion!A:B,2)))))))))))))))))</f>
        <v xml:space="preserve"> </v>
      </c>
      <c r="AI1518" s="213"/>
      <c r="AJ1518" s="214"/>
      <c r="AK1518" s="197"/>
      <c r="AL1518" s="197"/>
      <c r="AM1518" s="197"/>
      <c r="AN1518" s="197"/>
      <c r="AO1518" s="197"/>
      <c r="AP1518" s="197"/>
      <c r="AQ1518" s="197"/>
      <c r="AR1518" s="197"/>
      <c r="AS1518" s="213"/>
      <c r="AT1518" s="213"/>
      <c r="AU1518" s="213"/>
      <c r="AV1518" s="213"/>
      <c r="AW1518" s="213"/>
      <c r="AX1518" s="213"/>
      <c r="AY1518" s="204"/>
      <c r="AZ1518" s="204"/>
      <c r="BA1518" s="204"/>
      <c r="BB1518" s="204"/>
      <c r="BC1518" s="204"/>
      <c r="BD1518" s="204"/>
      <c r="BE1518" s="204"/>
      <c r="BF1518" s="204"/>
      <c r="BG1518" s="205"/>
      <c r="BH1518" s="204"/>
    </row>
    <row r="1519" spans="1:60" x14ac:dyDescent="0.2">
      <c r="A1519" s="200"/>
      <c r="B1519" s="192"/>
      <c r="C1519" s="201"/>
      <c r="D1519" s="193"/>
      <c r="E1519" s="193"/>
      <c r="F1519" s="206"/>
      <c r="G1519" s="201"/>
      <c r="H1519" s="194"/>
      <c r="I1519" s="206"/>
      <c r="J1519" s="206"/>
      <c r="K1519" s="206"/>
      <c r="L1519" s="206"/>
      <c r="M1519" s="206"/>
      <c r="N1519" s="206"/>
      <c r="O1519" s="206"/>
      <c r="P1519" s="206"/>
      <c r="Q1519" s="206"/>
      <c r="R1519" s="206"/>
      <c r="S1519" s="206"/>
      <c r="T1519" s="206"/>
      <c r="U1519" s="206"/>
      <c r="V1519" s="206"/>
      <c r="W1519" s="206"/>
      <c r="X1519" s="206"/>
      <c r="Y1519" s="206"/>
      <c r="Z1519" s="206"/>
      <c r="AA1519" s="206"/>
      <c r="AB1519" s="193"/>
      <c r="AC1519" s="204"/>
      <c r="AD1519" s="204" t="str">
        <f t="shared" si="154"/>
        <v xml:space="preserve"> </v>
      </c>
      <c r="AE1519" s="204"/>
      <c r="AF1519" s="204" t="str">
        <f t="shared" si="155"/>
        <v xml:space="preserve"> </v>
      </c>
      <c r="AG1519" s="204" t="str">
        <f t="shared" si="156"/>
        <v xml:space="preserve"> </v>
      </c>
      <c r="AH1519" s="204" t="str">
        <f>IF(OR(AC1519=" ",AC1519=0,AE1519=" ",AE1519=0)," ",IF(AND(AC1519=1,AE1519=5),"BAJO",IF(AND(AC1519=2,AE1519=5),"BAJO",IF(AND(AC1519=1,AE1519=10),"BAJO",IF(AND(AC1519=2,AE1519=10),"MODERADO",IF(AND(AC1519=1,AE1519=20),"MODERADO",IF(AND(AC1519=3,AE1519=5),"MODERADO",IF(AND(AC1519=4,AE1519=5),"MODERADO",IF(AND(AC1519=5,AE1519=5),"MODERADO",IF(AND(AC1519=2,AE1519=20),"ALTO",IF(AND(AC1519=3,AE1519=10),"ALTO",IF(AND(AC1519=4,AE1519=10),"ALTO",IF(AND(AC1519=5,AE1519=10),"ALTO",IF(AND(AC1519=3,AE1519=20),"EXTREMO",IF(AND(AC1519=4,AE1519=20),"EXTREMO",IF(AND(AC1519=5,AE1519=20),"EXTREMO",VLOOKUP(AG1519,[4]Evaluacion!A:B,2)))))))))))))))))</f>
        <v xml:space="preserve"> </v>
      </c>
      <c r="AI1519" s="213"/>
      <c r="AJ1519" s="214"/>
      <c r="AK1519" s="197"/>
      <c r="AL1519" s="197"/>
      <c r="AM1519" s="197"/>
      <c r="AN1519" s="197"/>
      <c r="AO1519" s="197"/>
      <c r="AP1519" s="197"/>
      <c r="AQ1519" s="197"/>
      <c r="AR1519" s="197"/>
      <c r="AS1519" s="213"/>
      <c r="AT1519" s="213"/>
      <c r="AU1519" s="213"/>
      <c r="AV1519" s="213"/>
      <c r="AW1519" s="213"/>
      <c r="AX1519" s="213"/>
      <c r="AY1519" s="204"/>
      <c r="AZ1519" s="204"/>
      <c r="BA1519" s="204"/>
      <c r="BB1519" s="204"/>
      <c r="BC1519" s="204"/>
      <c r="BD1519" s="204"/>
      <c r="BE1519" s="204"/>
      <c r="BF1519" s="204"/>
      <c r="BG1519" s="205"/>
      <c r="BH1519" s="204"/>
    </row>
    <row r="1520" spans="1:60" x14ac:dyDescent="0.2">
      <c r="A1520" s="200"/>
      <c r="B1520" s="192"/>
      <c r="C1520" s="201"/>
      <c r="D1520" s="193"/>
      <c r="E1520" s="193"/>
      <c r="F1520" s="206"/>
      <c r="G1520" s="201"/>
      <c r="H1520" s="194"/>
      <c r="I1520" s="206"/>
      <c r="J1520" s="206"/>
      <c r="K1520" s="206"/>
      <c r="L1520" s="206"/>
      <c r="M1520" s="206"/>
      <c r="N1520" s="206"/>
      <c r="O1520" s="206"/>
      <c r="P1520" s="206"/>
      <c r="Q1520" s="206"/>
      <c r="R1520" s="206"/>
      <c r="S1520" s="206"/>
      <c r="T1520" s="206"/>
      <c r="U1520" s="206"/>
      <c r="V1520" s="206"/>
      <c r="W1520" s="206"/>
      <c r="X1520" s="206"/>
      <c r="Y1520" s="206"/>
      <c r="Z1520" s="206"/>
      <c r="AA1520" s="206"/>
      <c r="AB1520" s="193"/>
      <c r="AC1520" s="204"/>
      <c r="AD1520" s="204" t="str">
        <f t="shared" si="154"/>
        <v xml:space="preserve"> </v>
      </c>
      <c r="AE1520" s="204"/>
      <c r="AF1520" s="204" t="str">
        <f t="shared" si="155"/>
        <v xml:space="preserve"> </v>
      </c>
      <c r="AG1520" s="204" t="str">
        <f t="shared" si="156"/>
        <v xml:space="preserve"> </v>
      </c>
      <c r="AH1520" s="204" t="str">
        <f>IF(OR(AC1520=" ",AC1520=0,AE1520=" ",AE1520=0)," ",IF(AND(AC1520=1,AE1520=5),"BAJO",IF(AND(AC1520=2,AE1520=5),"BAJO",IF(AND(AC1520=1,AE1520=10),"BAJO",IF(AND(AC1520=2,AE1520=10),"MODERADO",IF(AND(AC1520=1,AE1520=20),"MODERADO",IF(AND(AC1520=3,AE1520=5),"MODERADO",IF(AND(AC1520=4,AE1520=5),"MODERADO",IF(AND(AC1520=5,AE1520=5),"MODERADO",IF(AND(AC1520=2,AE1520=20),"ALTO",IF(AND(AC1520=3,AE1520=10),"ALTO",IF(AND(AC1520=4,AE1520=10),"ALTO",IF(AND(AC1520=5,AE1520=10),"ALTO",IF(AND(AC1520=3,AE1520=20),"EXTREMO",IF(AND(AC1520=4,AE1520=20),"EXTREMO",IF(AND(AC1520=5,AE1520=20),"EXTREMO",VLOOKUP(AG1520,[4]Evaluacion!A:B,2)))))))))))))))))</f>
        <v xml:space="preserve"> </v>
      </c>
      <c r="AI1520" s="213"/>
      <c r="AJ1520" s="214"/>
      <c r="AK1520" s="197"/>
      <c r="AL1520" s="197"/>
      <c r="AM1520" s="197"/>
      <c r="AN1520" s="197"/>
      <c r="AO1520" s="197"/>
      <c r="AP1520" s="197"/>
      <c r="AQ1520" s="197"/>
      <c r="AR1520" s="197"/>
      <c r="AS1520" s="213"/>
      <c r="AT1520" s="213"/>
      <c r="AU1520" s="213"/>
      <c r="AV1520" s="213"/>
      <c r="AW1520" s="213"/>
      <c r="AX1520" s="213"/>
      <c r="AY1520" s="204"/>
      <c r="AZ1520" s="204"/>
      <c r="BA1520" s="204"/>
      <c r="BB1520" s="204"/>
      <c r="BC1520" s="204"/>
      <c r="BD1520" s="204"/>
      <c r="BE1520" s="204"/>
      <c r="BF1520" s="204"/>
      <c r="BG1520" s="205"/>
      <c r="BH1520" s="204"/>
    </row>
    <row r="1521" spans="1:60" x14ac:dyDescent="0.2">
      <c r="A1521" s="200"/>
      <c r="B1521" s="192"/>
      <c r="C1521" s="201"/>
      <c r="D1521" s="193"/>
      <c r="E1521" s="193"/>
      <c r="F1521" s="206"/>
      <c r="G1521" s="201"/>
      <c r="H1521" s="194"/>
      <c r="I1521" s="206"/>
      <c r="J1521" s="206"/>
      <c r="K1521" s="206"/>
      <c r="L1521" s="206"/>
      <c r="M1521" s="206"/>
      <c r="N1521" s="206"/>
      <c r="O1521" s="206"/>
      <c r="P1521" s="206"/>
      <c r="Q1521" s="206"/>
      <c r="R1521" s="206"/>
      <c r="S1521" s="206"/>
      <c r="T1521" s="206"/>
      <c r="U1521" s="206"/>
      <c r="V1521" s="206"/>
      <c r="W1521" s="206"/>
      <c r="X1521" s="206"/>
      <c r="Y1521" s="206"/>
      <c r="Z1521" s="206"/>
      <c r="AA1521" s="206"/>
      <c r="AB1521" s="193"/>
      <c r="AC1521" s="204"/>
      <c r="AD1521" s="204" t="str">
        <f t="shared" si="154"/>
        <v xml:space="preserve"> </v>
      </c>
      <c r="AE1521" s="204"/>
      <c r="AF1521" s="204" t="str">
        <f t="shared" si="155"/>
        <v xml:space="preserve"> </v>
      </c>
      <c r="AG1521" s="204" t="str">
        <f t="shared" si="156"/>
        <v xml:space="preserve"> </v>
      </c>
      <c r="AH1521" s="204" t="str">
        <f>IF(OR(AC1521=" ",AC1521=0,AE1521=" ",AE1521=0)," ",IF(AND(AC1521=1,AE1521=5),"BAJO",IF(AND(AC1521=2,AE1521=5),"BAJO",IF(AND(AC1521=1,AE1521=10),"BAJO",IF(AND(AC1521=2,AE1521=10),"MODERADO",IF(AND(AC1521=1,AE1521=20),"MODERADO",IF(AND(AC1521=3,AE1521=5),"MODERADO",IF(AND(AC1521=4,AE1521=5),"MODERADO",IF(AND(AC1521=5,AE1521=5),"MODERADO",IF(AND(AC1521=2,AE1521=20),"ALTO",IF(AND(AC1521=3,AE1521=10),"ALTO",IF(AND(AC1521=4,AE1521=10),"ALTO",IF(AND(AC1521=5,AE1521=10),"ALTO",IF(AND(AC1521=3,AE1521=20),"EXTREMO",IF(AND(AC1521=4,AE1521=20),"EXTREMO",IF(AND(AC1521=5,AE1521=20),"EXTREMO",VLOOKUP(AG1521,[4]Evaluacion!A:B,2)))))))))))))))))</f>
        <v xml:space="preserve"> </v>
      </c>
      <c r="AI1521" s="213"/>
      <c r="AJ1521" s="214"/>
      <c r="AK1521" s="197"/>
      <c r="AL1521" s="197"/>
      <c r="AM1521" s="197"/>
      <c r="AN1521" s="197"/>
      <c r="AO1521" s="197"/>
      <c r="AP1521" s="197"/>
      <c r="AQ1521" s="197"/>
      <c r="AR1521" s="197"/>
      <c r="AS1521" s="213"/>
      <c r="AT1521" s="213"/>
      <c r="AU1521" s="213"/>
      <c r="AV1521" s="213"/>
      <c r="AW1521" s="213"/>
      <c r="AX1521" s="213"/>
      <c r="AY1521" s="204"/>
      <c r="AZ1521" s="204"/>
      <c r="BA1521" s="204"/>
      <c r="BB1521" s="204"/>
      <c r="BC1521" s="204"/>
      <c r="BD1521" s="204"/>
      <c r="BE1521" s="204"/>
      <c r="BF1521" s="204"/>
      <c r="BG1521" s="205"/>
      <c r="BH1521" s="204"/>
    </row>
    <row r="1522" spans="1:60" x14ac:dyDescent="0.2">
      <c r="A1522" s="200"/>
      <c r="B1522" s="192"/>
      <c r="C1522" s="201"/>
      <c r="D1522" s="193"/>
      <c r="E1522" s="193"/>
      <c r="F1522" s="206"/>
      <c r="G1522" s="201"/>
      <c r="H1522" s="194"/>
      <c r="I1522" s="206"/>
      <c r="J1522" s="206"/>
      <c r="K1522" s="206"/>
      <c r="L1522" s="206"/>
      <c r="M1522" s="206"/>
      <c r="N1522" s="206"/>
      <c r="O1522" s="206"/>
      <c r="P1522" s="206"/>
      <c r="Q1522" s="206"/>
      <c r="R1522" s="206"/>
      <c r="S1522" s="206"/>
      <c r="T1522" s="206"/>
      <c r="U1522" s="206"/>
      <c r="V1522" s="206"/>
      <c r="W1522" s="206"/>
      <c r="X1522" s="206"/>
      <c r="Y1522" s="206"/>
      <c r="Z1522" s="206"/>
      <c r="AA1522" s="206"/>
      <c r="AB1522" s="193"/>
      <c r="AC1522" s="204"/>
      <c r="AD1522" s="204" t="str">
        <f t="shared" si="154"/>
        <v xml:space="preserve"> </v>
      </c>
      <c r="AE1522" s="204"/>
      <c r="AF1522" s="204" t="str">
        <f t="shared" si="155"/>
        <v xml:space="preserve"> </v>
      </c>
      <c r="AG1522" s="204" t="str">
        <f t="shared" si="156"/>
        <v xml:space="preserve"> </v>
      </c>
      <c r="AH1522" s="204" t="str">
        <f>IF(OR(AC1522=" ",AC1522=0,AE1522=" ",AE1522=0)," ",IF(AND(AC1522=1,AE1522=5),"BAJO",IF(AND(AC1522=2,AE1522=5),"BAJO",IF(AND(AC1522=1,AE1522=10),"BAJO",IF(AND(AC1522=2,AE1522=10),"MODERADO",IF(AND(AC1522=1,AE1522=20),"MODERADO",IF(AND(AC1522=3,AE1522=5),"MODERADO",IF(AND(AC1522=4,AE1522=5),"MODERADO",IF(AND(AC1522=5,AE1522=5),"MODERADO",IF(AND(AC1522=2,AE1522=20),"ALTO",IF(AND(AC1522=3,AE1522=10),"ALTO",IF(AND(AC1522=4,AE1522=10),"ALTO",IF(AND(AC1522=5,AE1522=10),"ALTO",IF(AND(AC1522=3,AE1522=20),"EXTREMO",IF(AND(AC1522=4,AE1522=20),"EXTREMO",IF(AND(AC1522=5,AE1522=20),"EXTREMO",VLOOKUP(AG1522,[4]Evaluacion!A:B,2)))))))))))))))))</f>
        <v xml:space="preserve"> </v>
      </c>
      <c r="AI1522" s="213"/>
      <c r="AJ1522" s="214"/>
      <c r="AK1522" s="197"/>
      <c r="AL1522" s="197"/>
      <c r="AM1522" s="197"/>
      <c r="AN1522" s="197"/>
      <c r="AO1522" s="197"/>
      <c r="AP1522" s="197"/>
      <c r="AQ1522" s="197"/>
      <c r="AR1522" s="197"/>
      <c r="AS1522" s="213"/>
      <c r="AT1522" s="213"/>
      <c r="AU1522" s="213"/>
      <c r="AV1522" s="213"/>
      <c r="AW1522" s="213"/>
      <c r="AX1522" s="213"/>
      <c r="AY1522" s="204"/>
      <c r="AZ1522" s="204"/>
      <c r="BA1522" s="204"/>
      <c r="BB1522" s="204"/>
      <c r="BC1522" s="204"/>
      <c r="BD1522" s="204"/>
      <c r="BE1522" s="204"/>
      <c r="BF1522" s="204"/>
      <c r="BG1522" s="205"/>
      <c r="BH1522" s="204"/>
    </row>
    <row r="1523" spans="1:60" x14ac:dyDescent="0.2">
      <c r="A1523" s="200"/>
      <c r="B1523" s="192"/>
      <c r="C1523" s="201"/>
      <c r="D1523" s="193"/>
      <c r="E1523" s="193"/>
      <c r="F1523" s="206"/>
      <c r="G1523" s="201"/>
      <c r="H1523" s="194"/>
      <c r="I1523" s="206"/>
      <c r="J1523" s="206"/>
      <c r="K1523" s="206"/>
      <c r="L1523" s="206"/>
      <c r="M1523" s="206"/>
      <c r="N1523" s="206"/>
      <c r="O1523" s="206"/>
      <c r="P1523" s="206"/>
      <c r="Q1523" s="206"/>
      <c r="R1523" s="206"/>
      <c r="S1523" s="206"/>
      <c r="T1523" s="206"/>
      <c r="U1523" s="206"/>
      <c r="V1523" s="206"/>
      <c r="W1523" s="206"/>
      <c r="X1523" s="206"/>
      <c r="Y1523" s="206"/>
      <c r="Z1523" s="206"/>
      <c r="AA1523" s="206"/>
      <c r="AB1523" s="193"/>
      <c r="AC1523" s="204"/>
      <c r="AD1523" s="204" t="str">
        <f t="shared" si="154"/>
        <v xml:space="preserve"> </v>
      </c>
      <c r="AE1523" s="204"/>
      <c r="AF1523" s="204" t="str">
        <f t="shared" si="155"/>
        <v xml:space="preserve"> </v>
      </c>
      <c r="AG1523" s="204" t="str">
        <f t="shared" si="156"/>
        <v xml:space="preserve"> </v>
      </c>
      <c r="AH1523" s="204" t="str">
        <f>IF(OR(AC1523=" ",AC1523=0,AE1523=" ",AE1523=0)," ",IF(AND(AC1523=1,AE1523=5),"BAJO",IF(AND(AC1523=2,AE1523=5),"BAJO",IF(AND(AC1523=1,AE1523=10),"BAJO",IF(AND(AC1523=2,AE1523=10),"MODERADO",IF(AND(AC1523=1,AE1523=20),"MODERADO",IF(AND(AC1523=3,AE1523=5),"MODERADO",IF(AND(AC1523=4,AE1523=5),"MODERADO",IF(AND(AC1523=5,AE1523=5),"MODERADO",IF(AND(AC1523=2,AE1523=20),"ALTO",IF(AND(AC1523=3,AE1523=10),"ALTO",IF(AND(AC1523=4,AE1523=10),"ALTO",IF(AND(AC1523=5,AE1523=10),"ALTO",IF(AND(AC1523=3,AE1523=20),"EXTREMO",IF(AND(AC1523=4,AE1523=20),"EXTREMO",IF(AND(AC1523=5,AE1523=20),"EXTREMO",VLOOKUP(AG1523,[4]Evaluacion!A:B,2)))))))))))))))))</f>
        <v xml:space="preserve"> </v>
      </c>
      <c r="AI1523" s="213"/>
      <c r="AJ1523" s="214"/>
      <c r="AK1523" s="197"/>
      <c r="AL1523" s="197"/>
      <c r="AM1523" s="197"/>
      <c r="AN1523" s="197"/>
      <c r="AO1523" s="197"/>
      <c r="AP1523" s="197"/>
      <c r="AQ1523" s="197"/>
      <c r="AR1523" s="197"/>
      <c r="AS1523" s="213"/>
      <c r="AT1523" s="213"/>
      <c r="AU1523" s="213"/>
      <c r="AV1523" s="213"/>
      <c r="AW1523" s="213"/>
      <c r="AX1523" s="213"/>
      <c r="AY1523" s="204"/>
      <c r="AZ1523" s="204"/>
      <c r="BA1523" s="204"/>
      <c r="BB1523" s="204"/>
      <c r="BC1523" s="204"/>
      <c r="BD1523" s="204"/>
      <c r="BE1523" s="204"/>
      <c r="BF1523" s="204"/>
      <c r="BG1523" s="205"/>
      <c r="BH1523" s="204"/>
    </row>
    <row r="1524" spans="1:60" x14ac:dyDescent="0.2">
      <c r="A1524" s="200"/>
      <c r="B1524" s="192"/>
      <c r="C1524" s="201"/>
      <c r="D1524" s="193"/>
      <c r="E1524" s="193"/>
      <c r="F1524" s="206"/>
      <c r="G1524" s="201"/>
      <c r="H1524" s="194"/>
      <c r="I1524" s="206"/>
      <c r="J1524" s="206"/>
      <c r="K1524" s="206"/>
      <c r="L1524" s="206"/>
      <c r="M1524" s="206"/>
      <c r="N1524" s="206"/>
      <c r="O1524" s="206"/>
      <c r="P1524" s="206"/>
      <c r="Q1524" s="206"/>
      <c r="R1524" s="206"/>
      <c r="S1524" s="206"/>
      <c r="T1524" s="206"/>
      <c r="U1524" s="206"/>
      <c r="V1524" s="206"/>
      <c r="W1524" s="206"/>
      <c r="X1524" s="206"/>
      <c r="Y1524" s="206"/>
      <c r="Z1524" s="206"/>
      <c r="AA1524" s="206"/>
      <c r="AB1524" s="193"/>
      <c r="AC1524" s="204"/>
      <c r="AD1524" s="204" t="str">
        <f t="shared" si="154"/>
        <v xml:space="preserve"> </v>
      </c>
      <c r="AE1524" s="204"/>
      <c r="AF1524" s="204" t="str">
        <f t="shared" si="155"/>
        <v xml:space="preserve"> </v>
      </c>
      <c r="AG1524" s="204" t="str">
        <f t="shared" si="156"/>
        <v xml:space="preserve"> </v>
      </c>
      <c r="AH1524" s="204" t="str">
        <f>IF(OR(AC1524=" ",AC1524=0,AE1524=" ",AE1524=0)," ",IF(AND(AC1524=1,AE1524=5),"BAJO",IF(AND(AC1524=2,AE1524=5),"BAJO",IF(AND(AC1524=1,AE1524=10),"BAJO",IF(AND(AC1524=2,AE1524=10),"MODERADO",IF(AND(AC1524=1,AE1524=20),"MODERADO",IF(AND(AC1524=3,AE1524=5),"MODERADO",IF(AND(AC1524=4,AE1524=5),"MODERADO",IF(AND(AC1524=5,AE1524=5),"MODERADO",IF(AND(AC1524=2,AE1524=20),"ALTO",IF(AND(AC1524=3,AE1524=10),"ALTO",IF(AND(AC1524=4,AE1524=10),"ALTO",IF(AND(AC1524=5,AE1524=10),"ALTO",IF(AND(AC1524=3,AE1524=20),"EXTREMO",IF(AND(AC1524=4,AE1524=20),"EXTREMO",IF(AND(AC1524=5,AE1524=20),"EXTREMO",VLOOKUP(AG1524,[4]Evaluacion!A:B,2)))))))))))))))))</f>
        <v xml:space="preserve"> </v>
      </c>
      <c r="AI1524" s="213"/>
      <c r="AJ1524" s="214"/>
      <c r="AK1524" s="197"/>
      <c r="AL1524" s="197"/>
      <c r="AM1524" s="197"/>
      <c r="AN1524" s="197"/>
      <c r="AO1524" s="197"/>
      <c r="AP1524" s="197"/>
      <c r="AQ1524" s="197"/>
      <c r="AR1524" s="197"/>
      <c r="AS1524" s="213"/>
      <c r="AT1524" s="213"/>
      <c r="AU1524" s="213"/>
      <c r="AV1524" s="213"/>
      <c r="AW1524" s="213"/>
      <c r="AX1524" s="213"/>
      <c r="AY1524" s="204"/>
      <c r="AZ1524" s="204"/>
      <c r="BA1524" s="204"/>
      <c r="BB1524" s="204"/>
      <c r="BC1524" s="204"/>
      <c r="BD1524" s="204"/>
      <c r="BE1524" s="204"/>
      <c r="BF1524" s="204"/>
      <c r="BG1524" s="205"/>
      <c r="BH1524" s="204"/>
    </row>
    <row r="1525" spans="1:60" x14ac:dyDescent="0.2">
      <c r="A1525" s="200"/>
      <c r="B1525" s="192"/>
      <c r="C1525" s="201"/>
      <c r="D1525" s="193"/>
      <c r="E1525" s="193"/>
      <c r="F1525" s="206"/>
      <c r="G1525" s="201"/>
      <c r="H1525" s="194"/>
      <c r="I1525" s="206"/>
      <c r="J1525" s="206"/>
      <c r="K1525" s="206"/>
      <c r="L1525" s="206"/>
      <c r="M1525" s="206"/>
      <c r="N1525" s="206"/>
      <c r="O1525" s="206"/>
      <c r="P1525" s="206"/>
      <c r="Q1525" s="206"/>
      <c r="R1525" s="206"/>
      <c r="S1525" s="206"/>
      <c r="T1525" s="206"/>
      <c r="U1525" s="206"/>
      <c r="V1525" s="206"/>
      <c r="W1525" s="206"/>
      <c r="X1525" s="206"/>
      <c r="Y1525" s="206"/>
      <c r="Z1525" s="206"/>
      <c r="AA1525" s="206"/>
      <c r="AB1525" s="193"/>
      <c r="AC1525" s="204"/>
      <c r="AD1525" s="204" t="str">
        <f t="shared" si="154"/>
        <v xml:space="preserve"> </v>
      </c>
      <c r="AE1525" s="204"/>
      <c r="AF1525" s="204" t="str">
        <f t="shared" si="155"/>
        <v xml:space="preserve"> </v>
      </c>
      <c r="AG1525" s="204" t="str">
        <f t="shared" si="156"/>
        <v xml:space="preserve"> </v>
      </c>
      <c r="AH1525" s="204" t="str">
        <f>IF(OR(AC1525=" ",AC1525=0,AE1525=" ",AE1525=0)," ",IF(AND(AC1525=1,AE1525=5),"BAJO",IF(AND(AC1525=2,AE1525=5),"BAJO",IF(AND(AC1525=1,AE1525=10),"BAJO",IF(AND(AC1525=2,AE1525=10),"MODERADO",IF(AND(AC1525=1,AE1525=20),"MODERADO",IF(AND(AC1525=3,AE1525=5),"MODERADO",IF(AND(AC1525=4,AE1525=5),"MODERADO",IF(AND(AC1525=5,AE1525=5),"MODERADO",IF(AND(AC1525=2,AE1525=20),"ALTO",IF(AND(AC1525=3,AE1525=10),"ALTO",IF(AND(AC1525=4,AE1525=10),"ALTO",IF(AND(AC1525=5,AE1525=10),"ALTO",IF(AND(AC1525=3,AE1525=20),"EXTREMO",IF(AND(AC1525=4,AE1525=20),"EXTREMO",IF(AND(AC1525=5,AE1525=20),"EXTREMO",VLOOKUP(AG1525,[4]Evaluacion!A:B,2)))))))))))))))))</f>
        <v xml:space="preserve"> </v>
      </c>
      <c r="AI1525" s="213"/>
      <c r="AJ1525" s="214"/>
      <c r="AK1525" s="197"/>
      <c r="AL1525" s="197"/>
      <c r="AM1525" s="197"/>
      <c r="AN1525" s="197"/>
      <c r="AO1525" s="197"/>
      <c r="AP1525" s="197"/>
      <c r="AQ1525" s="197"/>
      <c r="AR1525" s="197"/>
      <c r="AS1525" s="213"/>
      <c r="AT1525" s="213"/>
      <c r="AU1525" s="213"/>
      <c r="AV1525" s="213"/>
      <c r="AW1525" s="213"/>
      <c r="AX1525" s="213"/>
      <c r="AY1525" s="204"/>
      <c r="AZ1525" s="204"/>
      <c r="BA1525" s="204"/>
      <c r="BB1525" s="204"/>
      <c r="BC1525" s="204"/>
      <c r="BD1525" s="204"/>
      <c r="BE1525" s="204"/>
      <c r="BF1525" s="204"/>
      <c r="BG1525" s="205"/>
      <c r="BH1525" s="204"/>
    </row>
    <row r="1526" spans="1:60" x14ac:dyDescent="0.2">
      <c r="A1526" s="200"/>
      <c r="B1526" s="192"/>
      <c r="C1526" s="201"/>
      <c r="D1526" s="193"/>
      <c r="E1526" s="193"/>
      <c r="F1526" s="206"/>
      <c r="G1526" s="201"/>
      <c r="H1526" s="194"/>
      <c r="I1526" s="206"/>
      <c r="J1526" s="206"/>
      <c r="K1526" s="206"/>
      <c r="L1526" s="206"/>
      <c r="M1526" s="206"/>
      <c r="N1526" s="206"/>
      <c r="O1526" s="206"/>
      <c r="P1526" s="206"/>
      <c r="Q1526" s="206"/>
      <c r="R1526" s="206"/>
      <c r="S1526" s="206"/>
      <c r="T1526" s="206"/>
      <c r="U1526" s="206"/>
      <c r="V1526" s="206"/>
      <c r="W1526" s="206"/>
      <c r="X1526" s="206"/>
      <c r="Y1526" s="206"/>
      <c r="Z1526" s="206"/>
      <c r="AA1526" s="206"/>
      <c r="AB1526" s="193"/>
      <c r="AC1526" s="204"/>
      <c r="AD1526" s="204" t="str">
        <f t="shared" si="154"/>
        <v xml:space="preserve"> </v>
      </c>
      <c r="AE1526" s="204"/>
      <c r="AF1526" s="204" t="str">
        <f t="shared" si="155"/>
        <v xml:space="preserve"> </v>
      </c>
      <c r="AG1526" s="204" t="str">
        <f t="shared" si="156"/>
        <v xml:space="preserve"> </v>
      </c>
      <c r="AH1526" s="204" t="str">
        <f>IF(OR(AC1526=" ",AC1526=0,AE1526=" ",AE1526=0)," ",IF(AND(AC1526=1,AE1526=5),"BAJO",IF(AND(AC1526=2,AE1526=5),"BAJO",IF(AND(AC1526=1,AE1526=10),"BAJO",IF(AND(AC1526=2,AE1526=10),"MODERADO",IF(AND(AC1526=1,AE1526=20),"MODERADO",IF(AND(AC1526=3,AE1526=5),"MODERADO",IF(AND(AC1526=4,AE1526=5),"MODERADO",IF(AND(AC1526=5,AE1526=5),"MODERADO",IF(AND(AC1526=2,AE1526=20),"ALTO",IF(AND(AC1526=3,AE1526=10),"ALTO",IF(AND(AC1526=4,AE1526=10),"ALTO",IF(AND(AC1526=5,AE1526=10),"ALTO",IF(AND(AC1526=3,AE1526=20),"EXTREMO",IF(AND(AC1526=4,AE1526=20),"EXTREMO",IF(AND(AC1526=5,AE1526=20),"EXTREMO",VLOOKUP(AG1526,[4]Evaluacion!A:B,2)))))))))))))))))</f>
        <v xml:space="preserve"> </v>
      </c>
      <c r="AI1526" s="213"/>
      <c r="AJ1526" s="214"/>
      <c r="AK1526" s="197"/>
      <c r="AL1526" s="197"/>
      <c r="AM1526" s="197"/>
      <c r="AN1526" s="197"/>
      <c r="AO1526" s="197"/>
      <c r="AP1526" s="197"/>
      <c r="AQ1526" s="197"/>
      <c r="AR1526" s="197"/>
      <c r="AS1526" s="213"/>
      <c r="AT1526" s="213"/>
      <c r="AU1526" s="213"/>
      <c r="AV1526" s="213"/>
      <c r="AW1526" s="213"/>
      <c r="AX1526" s="213"/>
      <c r="AY1526" s="204"/>
      <c r="AZ1526" s="204"/>
      <c r="BA1526" s="204"/>
      <c r="BB1526" s="204"/>
      <c r="BC1526" s="204"/>
      <c r="BD1526" s="204"/>
      <c r="BE1526" s="204"/>
      <c r="BF1526" s="204"/>
      <c r="BG1526" s="205"/>
      <c r="BH1526" s="204"/>
    </row>
    <row r="1527" spans="1:60" x14ac:dyDescent="0.2">
      <c r="A1527" s="200"/>
      <c r="B1527" s="192"/>
      <c r="C1527" s="201"/>
      <c r="D1527" s="193"/>
      <c r="E1527" s="193"/>
      <c r="F1527" s="206"/>
      <c r="G1527" s="201"/>
      <c r="H1527" s="194"/>
      <c r="I1527" s="206"/>
      <c r="J1527" s="206"/>
      <c r="K1527" s="206"/>
      <c r="L1527" s="206"/>
      <c r="M1527" s="206"/>
      <c r="N1527" s="206"/>
      <c r="O1527" s="206"/>
      <c r="P1527" s="206"/>
      <c r="Q1527" s="206"/>
      <c r="R1527" s="206"/>
      <c r="S1527" s="206"/>
      <c r="T1527" s="206"/>
      <c r="U1527" s="206"/>
      <c r="V1527" s="206"/>
      <c r="W1527" s="206"/>
      <c r="X1527" s="206"/>
      <c r="Y1527" s="206"/>
      <c r="Z1527" s="206"/>
      <c r="AA1527" s="206"/>
      <c r="AB1527" s="193"/>
      <c r="AC1527" s="204"/>
      <c r="AD1527" s="204" t="str">
        <f t="shared" si="154"/>
        <v xml:space="preserve"> </v>
      </c>
      <c r="AE1527" s="204"/>
      <c r="AF1527" s="204" t="str">
        <f t="shared" si="155"/>
        <v xml:space="preserve"> </v>
      </c>
      <c r="AG1527" s="204" t="str">
        <f t="shared" si="156"/>
        <v xml:space="preserve"> </v>
      </c>
      <c r="AH1527" s="204" t="str">
        <f>IF(OR(AC1527=" ",AC1527=0,AE1527=" ",AE1527=0)," ",IF(AND(AC1527=1,AE1527=5),"BAJO",IF(AND(AC1527=2,AE1527=5),"BAJO",IF(AND(AC1527=1,AE1527=10),"BAJO",IF(AND(AC1527=2,AE1527=10),"MODERADO",IF(AND(AC1527=1,AE1527=20),"MODERADO",IF(AND(AC1527=3,AE1527=5),"MODERADO",IF(AND(AC1527=4,AE1527=5),"MODERADO",IF(AND(AC1527=5,AE1527=5),"MODERADO",IF(AND(AC1527=2,AE1527=20),"ALTO",IF(AND(AC1527=3,AE1527=10),"ALTO",IF(AND(AC1527=4,AE1527=10),"ALTO",IF(AND(AC1527=5,AE1527=10),"ALTO",IF(AND(AC1527=3,AE1527=20),"EXTREMO",IF(AND(AC1527=4,AE1527=20),"EXTREMO",IF(AND(AC1527=5,AE1527=20),"EXTREMO",VLOOKUP(AG1527,[4]Evaluacion!A:B,2)))))))))))))))))</f>
        <v xml:space="preserve"> </v>
      </c>
      <c r="AI1527" s="213"/>
      <c r="AJ1527" s="214"/>
      <c r="AK1527" s="197"/>
      <c r="AL1527" s="197"/>
      <c r="AM1527" s="197"/>
      <c r="AN1527" s="197"/>
      <c r="AO1527" s="197"/>
      <c r="AP1527" s="197"/>
      <c r="AQ1527" s="197"/>
      <c r="AR1527" s="197"/>
      <c r="AS1527" s="213"/>
      <c r="AT1527" s="213"/>
      <c r="AU1527" s="213"/>
      <c r="AV1527" s="213"/>
      <c r="AW1527" s="213"/>
      <c r="AX1527" s="213"/>
      <c r="AY1527" s="204"/>
      <c r="AZ1527" s="204"/>
      <c r="BA1527" s="204"/>
      <c r="BB1527" s="204"/>
      <c r="BC1527" s="204"/>
      <c r="BD1527" s="204"/>
      <c r="BE1527" s="204"/>
      <c r="BF1527" s="204"/>
      <c r="BG1527" s="205"/>
      <c r="BH1527" s="204"/>
    </row>
    <row r="1528" spans="1:60" x14ac:dyDescent="0.2">
      <c r="A1528" s="200"/>
      <c r="B1528" s="192"/>
      <c r="C1528" s="201"/>
      <c r="D1528" s="193"/>
      <c r="E1528" s="193"/>
      <c r="F1528" s="206"/>
      <c r="G1528" s="201"/>
      <c r="H1528" s="194"/>
      <c r="I1528" s="206"/>
      <c r="J1528" s="206"/>
      <c r="K1528" s="206"/>
      <c r="L1528" s="206"/>
      <c r="M1528" s="206"/>
      <c r="N1528" s="206"/>
      <c r="O1528" s="206"/>
      <c r="P1528" s="206"/>
      <c r="Q1528" s="206"/>
      <c r="R1528" s="206"/>
      <c r="S1528" s="206"/>
      <c r="T1528" s="206"/>
      <c r="U1528" s="206"/>
      <c r="V1528" s="206"/>
      <c r="W1528" s="206"/>
      <c r="X1528" s="206"/>
      <c r="Y1528" s="206"/>
      <c r="Z1528" s="206"/>
      <c r="AA1528" s="206"/>
      <c r="AB1528" s="193"/>
      <c r="AC1528" s="204"/>
      <c r="AD1528" s="204" t="str">
        <f t="shared" si="154"/>
        <v xml:space="preserve"> </v>
      </c>
      <c r="AE1528" s="204"/>
      <c r="AF1528" s="204" t="str">
        <f t="shared" si="155"/>
        <v xml:space="preserve"> </v>
      </c>
      <c r="AG1528" s="204" t="str">
        <f t="shared" si="156"/>
        <v xml:space="preserve"> </v>
      </c>
      <c r="AH1528" s="204" t="str">
        <f>IF(OR(AC1528=" ",AC1528=0,AE1528=" ",AE1528=0)," ",IF(AND(AC1528=1,AE1528=5),"BAJO",IF(AND(AC1528=2,AE1528=5),"BAJO",IF(AND(AC1528=1,AE1528=10),"BAJO",IF(AND(AC1528=2,AE1528=10),"MODERADO",IF(AND(AC1528=1,AE1528=20),"MODERADO",IF(AND(AC1528=3,AE1528=5),"MODERADO",IF(AND(AC1528=4,AE1528=5),"MODERADO",IF(AND(AC1528=5,AE1528=5),"MODERADO",IF(AND(AC1528=2,AE1528=20),"ALTO",IF(AND(AC1528=3,AE1528=10),"ALTO",IF(AND(AC1528=4,AE1528=10),"ALTO",IF(AND(AC1528=5,AE1528=10),"ALTO",IF(AND(AC1528=3,AE1528=20),"EXTREMO",IF(AND(AC1528=4,AE1528=20),"EXTREMO",IF(AND(AC1528=5,AE1528=20),"EXTREMO",VLOOKUP(AG1528,[4]Evaluacion!A:B,2)))))))))))))))))</f>
        <v xml:space="preserve"> </v>
      </c>
      <c r="AI1528" s="213"/>
      <c r="AJ1528" s="214"/>
      <c r="AK1528" s="197"/>
      <c r="AL1528" s="197"/>
      <c r="AM1528" s="197"/>
      <c r="AN1528" s="197"/>
      <c r="AO1528" s="197"/>
      <c r="AP1528" s="197"/>
      <c r="AQ1528" s="197"/>
      <c r="AR1528" s="197"/>
      <c r="AS1528" s="213"/>
      <c r="AT1528" s="213"/>
      <c r="AU1528" s="213"/>
      <c r="AV1528" s="213"/>
      <c r="AW1528" s="213"/>
      <c r="AX1528" s="213"/>
      <c r="AY1528" s="204"/>
      <c r="AZ1528" s="204"/>
      <c r="BA1528" s="204"/>
      <c r="BB1528" s="204"/>
      <c r="BC1528" s="204"/>
      <c r="BD1528" s="204"/>
      <c r="BE1528" s="204"/>
      <c r="BF1528" s="204"/>
      <c r="BG1528" s="205"/>
      <c r="BH1528" s="204"/>
    </row>
    <row r="1529" spans="1:60" x14ac:dyDescent="0.2">
      <c r="A1529" s="200"/>
      <c r="B1529" s="192"/>
      <c r="C1529" s="201"/>
      <c r="D1529" s="193"/>
      <c r="E1529" s="193"/>
      <c r="F1529" s="206"/>
      <c r="G1529" s="201"/>
      <c r="H1529" s="194"/>
      <c r="I1529" s="206"/>
      <c r="J1529" s="206"/>
      <c r="K1529" s="206"/>
      <c r="L1529" s="206"/>
      <c r="M1529" s="206"/>
      <c r="N1529" s="206"/>
      <c r="O1529" s="206"/>
      <c r="P1529" s="206"/>
      <c r="Q1529" s="206"/>
      <c r="R1529" s="206"/>
      <c r="S1529" s="206"/>
      <c r="T1529" s="206"/>
      <c r="U1529" s="206"/>
      <c r="V1529" s="206"/>
      <c r="W1529" s="206"/>
      <c r="X1529" s="206"/>
      <c r="Y1529" s="206"/>
      <c r="Z1529" s="206"/>
      <c r="AA1529" s="206"/>
      <c r="AB1529" s="193"/>
      <c r="AC1529" s="204"/>
      <c r="AD1529" s="204" t="str">
        <f t="shared" si="154"/>
        <v xml:space="preserve"> </v>
      </c>
      <c r="AE1529" s="204"/>
      <c r="AF1529" s="204" t="str">
        <f t="shared" si="155"/>
        <v xml:space="preserve"> </v>
      </c>
      <c r="AG1529" s="204" t="str">
        <f t="shared" si="156"/>
        <v xml:space="preserve"> </v>
      </c>
      <c r="AH1529" s="204" t="str">
        <f>IF(OR(AC1529=" ",AC1529=0,AE1529=" ",AE1529=0)," ",IF(AND(AC1529=1,AE1529=5),"BAJO",IF(AND(AC1529=2,AE1529=5),"BAJO",IF(AND(AC1529=1,AE1529=10),"BAJO",IF(AND(AC1529=2,AE1529=10),"MODERADO",IF(AND(AC1529=1,AE1529=20),"MODERADO",IF(AND(AC1529=3,AE1529=5),"MODERADO",IF(AND(AC1529=4,AE1529=5),"MODERADO",IF(AND(AC1529=5,AE1529=5),"MODERADO",IF(AND(AC1529=2,AE1529=20),"ALTO",IF(AND(AC1529=3,AE1529=10),"ALTO",IF(AND(AC1529=4,AE1529=10),"ALTO",IF(AND(AC1529=5,AE1529=10),"ALTO",IF(AND(AC1529=3,AE1529=20),"EXTREMO",IF(AND(AC1529=4,AE1529=20),"EXTREMO",IF(AND(AC1529=5,AE1529=20),"EXTREMO",VLOOKUP(AG1529,[4]Evaluacion!A:B,2)))))))))))))))))</f>
        <v xml:space="preserve"> </v>
      </c>
      <c r="AI1529" s="213"/>
      <c r="AJ1529" s="214"/>
      <c r="AK1529" s="197"/>
      <c r="AL1529" s="197"/>
      <c r="AM1529" s="197"/>
      <c r="AN1529" s="197"/>
      <c r="AO1529" s="197"/>
      <c r="AP1529" s="197"/>
      <c r="AQ1529" s="197"/>
      <c r="AR1529" s="197"/>
      <c r="AS1529" s="213"/>
      <c r="AT1529" s="213"/>
      <c r="AU1529" s="213"/>
      <c r="AV1529" s="213"/>
      <c r="AW1529" s="213"/>
      <c r="AX1529" s="213"/>
      <c r="AY1529" s="204"/>
      <c r="AZ1529" s="204"/>
      <c r="BA1529" s="204"/>
      <c r="BB1529" s="204"/>
      <c r="BC1529" s="204"/>
      <c r="BD1529" s="204"/>
      <c r="BE1529" s="204"/>
      <c r="BF1529" s="204"/>
      <c r="BG1529" s="205"/>
      <c r="BH1529" s="204"/>
    </row>
    <row r="1530" spans="1:60" x14ac:dyDescent="0.2">
      <c r="A1530" s="200"/>
      <c r="B1530" s="192"/>
      <c r="C1530" s="201"/>
      <c r="D1530" s="193"/>
      <c r="E1530" s="193"/>
      <c r="F1530" s="206"/>
      <c r="G1530" s="201"/>
      <c r="H1530" s="194"/>
      <c r="I1530" s="206"/>
      <c r="J1530" s="206"/>
      <c r="K1530" s="206"/>
      <c r="L1530" s="206"/>
      <c r="M1530" s="206"/>
      <c r="N1530" s="206"/>
      <c r="O1530" s="206"/>
      <c r="P1530" s="206"/>
      <c r="Q1530" s="206"/>
      <c r="R1530" s="206"/>
      <c r="S1530" s="206"/>
      <c r="T1530" s="206"/>
      <c r="U1530" s="206"/>
      <c r="V1530" s="206"/>
      <c r="W1530" s="206"/>
      <c r="X1530" s="206"/>
      <c r="Y1530" s="206"/>
      <c r="Z1530" s="206"/>
      <c r="AA1530" s="206"/>
      <c r="AB1530" s="193"/>
      <c r="AC1530" s="204"/>
      <c r="AD1530" s="204" t="str">
        <f t="shared" si="154"/>
        <v xml:space="preserve"> </v>
      </c>
      <c r="AE1530" s="204"/>
      <c r="AF1530" s="204" t="str">
        <f t="shared" si="155"/>
        <v xml:space="preserve"> </v>
      </c>
      <c r="AG1530" s="204" t="str">
        <f t="shared" si="156"/>
        <v xml:space="preserve"> </v>
      </c>
      <c r="AH1530" s="204" t="str">
        <f>IF(OR(AC1530=" ",AC1530=0,AE1530=" ",AE1530=0)," ",IF(AND(AC1530=1,AE1530=5),"BAJO",IF(AND(AC1530=2,AE1530=5),"BAJO",IF(AND(AC1530=1,AE1530=10),"BAJO",IF(AND(AC1530=2,AE1530=10),"MODERADO",IF(AND(AC1530=1,AE1530=20),"MODERADO",IF(AND(AC1530=3,AE1530=5),"MODERADO",IF(AND(AC1530=4,AE1530=5),"MODERADO",IF(AND(AC1530=5,AE1530=5),"MODERADO",IF(AND(AC1530=2,AE1530=20),"ALTO",IF(AND(AC1530=3,AE1530=10),"ALTO",IF(AND(AC1530=4,AE1530=10),"ALTO",IF(AND(AC1530=5,AE1530=10),"ALTO",IF(AND(AC1530=3,AE1530=20),"EXTREMO",IF(AND(AC1530=4,AE1530=20),"EXTREMO",IF(AND(AC1530=5,AE1530=20),"EXTREMO",VLOOKUP(AG1530,[4]Evaluacion!A:B,2)))))))))))))))))</f>
        <v xml:space="preserve"> </v>
      </c>
      <c r="AI1530" s="213"/>
      <c r="AJ1530" s="214"/>
      <c r="AK1530" s="197"/>
      <c r="AL1530" s="197"/>
      <c r="AM1530" s="197"/>
      <c r="AN1530" s="197"/>
      <c r="AO1530" s="197"/>
      <c r="AP1530" s="197"/>
      <c r="AQ1530" s="197"/>
      <c r="AR1530" s="197"/>
      <c r="AS1530" s="213"/>
      <c r="AT1530" s="213"/>
      <c r="AU1530" s="213"/>
      <c r="AV1530" s="213"/>
      <c r="AW1530" s="213"/>
      <c r="AX1530" s="213"/>
      <c r="AY1530" s="204"/>
      <c r="AZ1530" s="204"/>
      <c r="BA1530" s="204"/>
      <c r="BB1530" s="204"/>
      <c r="BC1530" s="204"/>
      <c r="BD1530" s="204"/>
      <c r="BE1530" s="204"/>
      <c r="BF1530" s="204"/>
      <c r="BG1530" s="205"/>
      <c r="BH1530" s="204"/>
    </row>
    <row r="1531" spans="1:60" x14ac:dyDescent="0.2">
      <c r="A1531" s="200"/>
      <c r="B1531" s="192"/>
      <c r="C1531" s="201"/>
      <c r="D1531" s="193"/>
      <c r="E1531" s="193"/>
      <c r="F1531" s="206"/>
      <c r="G1531" s="201"/>
      <c r="H1531" s="194"/>
      <c r="I1531" s="206"/>
      <c r="J1531" s="206"/>
      <c r="K1531" s="206"/>
      <c r="L1531" s="206"/>
      <c r="M1531" s="206"/>
      <c r="N1531" s="206"/>
      <c r="O1531" s="206"/>
      <c r="P1531" s="206"/>
      <c r="Q1531" s="206"/>
      <c r="R1531" s="206"/>
      <c r="S1531" s="206"/>
      <c r="T1531" s="206"/>
      <c r="U1531" s="206"/>
      <c r="V1531" s="206"/>
      <c r="W1531" s="206"/>
      <c r="X1531" s="206"/>
      <c r="Y1531" s="206"/>
      <c r="Z1531" s="206"/>
      <c r="AA1531" s="206"/>
      <c r="AB1531" s="193"/>
      <c r="AC1531" s="204"/>
      <c r="AD1531" s="204" t="str">
        <f t="shared" si="154"/>
        <v xml:space="preserve"> </v>
      </c>
      <c r="AE1531" s="204"/>
      <c r="AF1531" s="204" t="str">
        <f t="shared" si="155"/>
        <v xml:space="preserve"> </v>
      </c>
      <c r="AG1531" s="204" t="str">
        <f t="shared" si="156"/>
        <v xml:space="preserve"> </v>
      </c>
      <c r="AH1531" s="204" t="str">
        <f>IF(OR(AC1531=" ",AC1531=0,AE1531=" ",AE1531=0)," ",IF(AND(AC1531=1,AE1531=5),"BAJO",IF(AND(AC1531=2,AE1531=5),"BAJO",IF(AND(AC1531=1,AE1531=10),"BAJO",IF(AND(AC1531=2,AE1531=10),"MODERADO",IF(AND(AC1531=1,AE1531=20),"MODERADO",IF(AND(AC1531=3,AE1531=5),"MODERADO",IF(AND(AC1531=4,AE1531=5),"MODERADO",IF(AND(AC1531=5,AE1531=5),"MODERADO",IF(AND(AC1531=2,AE1531=20),"ALTO",IF(AND(AC1531=3,AE1531=10),"ALTO",IF(AND(AC1531=4,AE1531=10),"ALTO",IF(AND(AC1531=5,AE1531=10),"ALTO",IF(AND(AC1531=3,AE1531=20),"EXTREMO",IF(AND(AC1531=4,AE1531=20),"EXTREMO",IF(AND(AC1531=5,AE1531=20),"EXTREMO",VLOOKUP(AG1531,[4]Evaluacion!A:B,2)))))))))))))))))</f>
        <v xml:space="preserve"> </v>
      </c>
      <c r="AI1531" s="213"/>
      <c r="AJ1531" s="214"/>
      <c r="AK1531" s="197"/>
      <c r="AL1531" s="197"/>
      <c r="AM1531" s="197"/>
      <c r="AN1531" s="197"/>
      <c r="AO1531" s="197"/>
      <c r="AP1531" s="197"/>
      <c r="AQ1531" s="197"/>
      <c r="AR1531" s="197"/>
      <c r="AS1531" s="213"/>
      <c r="AT1531" s="213"/>
      <c r="AU1531" s="213"/>
      <c r="AV1531" s="213"/>
      <c r="AW1531" s="213"/>
      <c r="AX1531" s="213"/>
      <c r="AY1531" s="204"/>
      <c r="AZ1531" s="204"/>
      <c r="BA1531" s="204"/>
      <c r="BB1531" s="204"/>
      <c r="BC1531" s="204"/>
      <c r="BD1531" s="204"/>
      <c r="BE1531" s="204"/>
      <c r="BF1531" s="204"/>
      <c r="BG1531" s="205"/>
      <c r="BH1531" s="204"/>
    </row>
    <row r="1532" spans="1:60" x14ac:dyDescent="0.2">
      <c r="A1532" s="200"/>
      <c r="B1532" s="192"/>
      <c r="C1532" s="201"/>
      <c r="D1532" s="193"/>
      <c r="E1532" s="193"/>
      <c r="F1532" s="206"/>
      <c r="G1532" s="201"/>
      <c r="H1532" s="194"/>
      <c r="I1532" s="206"/>
      <c r="J1532" s="206"/>
      <c r="K1532" s="206"/>
      <c r="L1532" s="206"/>
      <c r="M1532" s="206"/>
      <c r="N1532" s="206"/>
      <c r="O1532" s="206"/>
      <c r="P1532" s="206"/>
      <c r="Q1532" s="206"/>
      <c r="R1532" s="206"/>
      <c r="S1532" s="206"/>
      <c r="T1532" s="206"/>
      <c r="U1532" s="206"/>
      <c r="V1532" s="206"/>
      <c r="W1532" s="206"/>
      <c r="X1532" s="206"/>
      <c r="Y1532" s="206"/>
      <c r="Z1532" s="206"/>
      <c r="AA1532" s="206"/>
      <c r="AB1532" s="193"/>
      <c r="AC1532" s="204"/>
      <c r="AD1532" s="204" t="str">
        <f t="shared" si="154"/>
        <v xml:space="preserve"> </v>
      </c>
      <c r="AE1532" s="204"/>
      <c r="AF1532" s="204" t="str">
        <f t="shared" si="155"/>
        <v xml:space="preserve"> </v>
      </c>
      <c r="AG1532" s="204" t="str">
        <f t="shared" si="156"/>
        <v xml:space="preserve"> </v>
      </c>
      <c r="AH1532" s="204" t="str">
        <f>IF(OR(AC1532=" ",AC1532=0,AE1532=" ",AE1532=0)," ",IF(AND(AC1532=1,AE1532=5),"BAJO",IF(AND(AC1532=2,AE1532=5),"BAJO",IF(AND(AC1532=1,AE1532=10),"BAJO",IF(AND(AC1532=2,AE1532=10),"MODERADO",IF(AND(AC1532=1,AE1532=20),"MODERADO",IF(AND(AC1532=3,AE1532=5),"MODERADO",IF(AND(AC1532=4,AE1532=5),"MODERADO",IF(AND(AC1532=5,AE1532=5),"MODERADO",IF(AND(AC1532=2,AE1532=20),"ALTO",IF(AND(AC1532=3,AE1532=10),"ALTO",IF(AND(AC1532=4,AE1532=10),"ALTO",IF(AND(AC1532=5,AE1532=10),"ALTO",IF(AND(AC1532=3,AE1532=20),"EXTREMO",IF(AND(AC1532=4,AE1532=20),"EXTREMO",IF(AND(AC1532=5,AE1532=20),"EXTREMO",VLOOKUP(AG1532,[4]Evaluacion!A:B,2)))))))))))))))))</f>
        <v xml:space="preserve"> </v>
      </c>
      <c r="AI1532" s="213"/>
      <c r="AJ1532" s="214"/>
      <c r="AK1532" s="197"/>
      <c r="AL1532" s="197"/>
      <c r="AM1532" s="197"/>
      <c r="AN1532" s="197"/>
      <c r="AO1532" s="197"/>
      <c r="AP1532" s="197"/>
      <c r="AQ1532" s="197"/>
      <c r="AR1532" s="197"/>
      <c r="AS1532" s="213"/>
      <c r="AT1532" s="213"/>
      <c r="AU1532" s="213"/>
      <c r="AV1532" s="213"/>
      <c r="AW1532" s="213"/>
      <c r="AX1532" s="213"/>
      <c r="AY1532" s="204"/>
      <c r="AZ1532" s="204"/>
      <c r="BA1532" s="204"/>
      <c r="BB1532" s="204"/>
      <c r="BC1532" s="204"/>
      <c r="BD1532" s="204"/>
      <c r="BE1532" s="204"/>
      <c r="BF1532" s="204"/>
      <c r="BG1532" s="205"/>
      <c r="BH1532" s="204"/>
    </row>
    <row r="1533" spans="1:60" x14ac:dyDescent="0.2">
      <c r="A1533" s="200"/>
      <c r="B1533" s="192"/>
      <c r="C1533" s="201"/>
      <c r="D1533" s="193"/>
      <c r="E1533" s="193"/>
      <c r="F1533" s="206"/>
      <c r="G1533" s="201"/>
      <c r="H1533" s="194"/>
      <c r="I1533" s="206"/>
      <c r="J1533" s="206"/>
      <c r="K1533" s="206"/>
      <c r="L1533" s="206"/>
      <c r="M1533" s="206"/>
      <c r="N1533" s="206"/>
      <c r="O1533" s="206"/>
      <c r="P1533" s="206"/>
      <c r="Q1533" s="206"/>
      <c r="R1533" s="206"/>
      <c r="S1533" s="206"/>
      <c r="T1533" s="206"/>
      <c r="U1533" s="206"/>
      <c r="V1533" s="206"/>
      <c r="W1533" s="206"/>
      <c r="X1533" s="206"/>
      <c r="Y1533" s="206"/>
      <c r="Z1533" s="206"/>
      <c r="AA1533" s="206"/>
      <c r="AB1533" s="193"/>
      <c r="AC1533" s="204"/>
      <c r="AD1533" s="204" t="str">
        <f t="shared" si="154"/>
        <v xml:space="preserve"> </v>
      </c>
      <c r="AE1533" s="204"/>
      <c r="AF1533" s="204" t="str">
        <f t="shared" si="155"/>
        <v xml:space="preserve"> </v>
      </c>
      <c r="AG1533" s="204" t="str">
        <f t="shared" si="156"/>
        <v xml:space="preserve"> </v>
      </c>
      <c r="AH1533" s="204" t="str">
        <f>IF(OR(AC1533=" ",AC1533=0,AE1533=" ",AE1533=0)," ",IF(AND(AC1533=1,AE1533=5),"BAJO",IF(AND(AC1533=2,AE1533=5),"BAJO",IF(AND(AC1533=1,AE1533=10),"BAJO",IF(AND(AC1533=2,AE1533=10),"MODERADO",IF(AND(AC1533=1,AE1533=20),"MODERADO",IF(AND(AC1533=3,AE1533=5),"MODERADO",IF(AND(AC1533=4,AE1533=5),"MODERADO",IF(AND(AC1533=5,AE1533=5),"MODERADO",IF(AND(AC1533=2,AE1533=20),"ALTO",IF(AND(AC1533=3,AE1533=10),"ALTO",IF(AND(AC1533=4,AE1533=10),"ALTO",IF(AND(AC1533=5,AE1533=10),"ALTO",IF(AND(AC1533=3,AE1533=20),"EXTREMO",IF(AND(AC1533=4,AE1533=20),"EXTREMO",IF(AND(AC1533=5,AE1533=20),"EXTREMO",VLOOKUP(AG1533,[4]Evaluacion!A:B,2)))))))))))))))))</f>
        <v xml:space="preserve"> </v>
      </c>
      <c r="AI1533" s="213"/>
      <c r="AJ1533" s="214"/>
      <c r="AK1533" s="197"/>
      <c r="AL1533" s="197"/>
      <c r="AM1533" s="197"/>
      <c r="AN1533" s="197"/>
      <c r="AO1533" s="197"/>
      <c r="AP1533" s="197"/>
      <c r="AQ1533" s="197"/>
      <c r="AR1533" s="197"/>
      <c r="AS1533" s="213"/>
      <c r="AT1533" s="213"/>
      <c r="AU1533" s="213"/>
      <c r="AV1533" s="213"/>
      <c r="AW1533" s="213"/>
      <c r="AX1533" s="213"/>
      <c r="AY1533" s="204"/>
      <c r="AZ1533" s="204"/>
      <c r="BA1533" s="204"/>
      <c r="BB1533" s="204"/>
      <c r="BC1533" s="204"/>
      <c r="BD1533" s="204"/>
      <c r="BE1533" s="204"/>
      <c r="BF1533" s="204"/>
      <c r="BG1533" s="205"/>
      <c r="BH1533" s="204"/>
    </row>
    <row r="1534" spans="1:60" x14ac:dyDescent="0.2">
      <c r="A1534" s="200"/>
      <c r="B1534" s="192"/>
      <c r="C1534" s="201"/>
      <c r="D1534" s="193"/>
      <c r="E1534" s="193"/>
      <c r="F1534" s="206"/>
      <c r="G1534" s="201"/>
      <c r="H1534" s="194"/>
      <c r="I1534" s="206"/>
      <c r="J1534" s="206"/>
      <c r="K1534" s="206"/>
      <c r="L1534" s="206"/>
      <c r="M1534" s="206"/>
      <c r="N1534" s="206"/>
      <c r="O1534" s="206"/>
      <c r="P1534" s="206"/>
      <c r="Q1534" s="206"/>
      <c r="R1534" s="206"/>
      <c r="S1534" s="206"/>
      <c r="T1534" s="206"/>
      <c r="U1534" s="206"/>
      <c r="V1534" s="206"/>
      <c r="W1534" s="206"/>
      <c r="X1534" s="206"/>
      <c r="Y1534" s="206"/>
      <c r="Z1534" s="206"/>
      <c r="AA1534" s="206"/>
      <c r="AB1534" s="193"/>
      <c r="AC1534" s="204"/>
      <c r="AD1534" s="204" t="str">
        <f t="shared" si="154"/>
        <v xml:space="preserve"> </v>
      </c>
      <c r="AE1534" s="204"/>
      <c r="AF1534" s="204" t="str">
        <f t="shared" si="155"/>
        <v xml:space="preserve"> </v>
      </c>
      <c r="AG1534" s="204" t="str">
        <f t="shared" si="156"/>
        <v xml:space="preserve"> </v>
      </c>
      <c r="AH1534" s="204" t="str">
        <f>IF(OR(AC1534=" ",AC1534=0,AE1534=" ",AE1534=0)," ",IF(AND(AC1534=1,AE1534=5),"BAJO",IF(AND(AC1534=2,AE1534=5),"BAJO",IF(AND(AC1534=1,AE1534=10),"BAJO",IF(AND(AC1534=2,AE1534=10),"MODERADO",IF(AND(AC1534=1,AE1534=20),"MODERADO",IF(AND(AC1534=3,AE1534=5),"MODERADO",IF(AND(AC1534=4,AE1534=5),"MODERADO",IF(AND(AC1534=5,AE1534=5),"MODERADO",IF(AND(AC1534=2,AE1534=20),"ALTO",IF(AND(AC1534=3,AE1534=10),"ALTO",IF(AND(AC1534=4,AE1534=10),"ALTO",IF(AND(AC1534=5,AE1534=10),"ALTO",IF(AND(AC1534=3,AE1534=20),"EXTREMO",IF(AND(AC1534=4,AE1534=20),"EXTREMO",IF(AND(AC1534=5,AE1534=20),"EXTREMO",VLOOKUP(AG1534,[4]Evaluacion!A:B,2)))))))))))))))))</f>
        <v xml:space="preserve"> </v>
      </c>
      <c r="AI1534" s="213"/>
      <c r="AJ1534" s="214"/>
      <c r="AK1534" s="197"/>
      <c r="AL1534" s="197"/>
      <c r="AM1534" s="197"/>
      <c r="AN1534" s="197"/>
      <c r="AO1534" s="197"/>
      <c r="AP1534" s="197"/>
      <c r="AQ1534" s="197"/>
      <c r="AR1534" s="197"/>
      <c r="AS1534" s="213"/>
      <c r="AT1534" s="213"/>
      <c r="AU1534" s="213"/>
      <c r="AV1534" s="213"/>
      <c r="AW1534" s="213"/>
      <c r="AX1534" s="213"/>
      <c r="AY1534" s="204"/>
      <c r="AZ1534" s="204"/>
      <c r="BA1534" s="204"/>
      <c r="BB1534" s="204"/>
      <c r="BC1534" s="204"/>
      <c r="BD1534" s="204"/>
      <c r="BE1534" s="204"/>
      <c r="BF1534" s="204"/>
      <c r="BG1534" s="205"/>
      <c r="BH1534" s="204"/>
    </row>
    <row r="1535" spans="1:60" x14ac:dyDescent="0.2">
      <c r="B1535" s="216"/>
      <c r="C1535" s="217"/>
      <c r="D1535" s="196"/>
      <c r="E1535" s="196"/>
      <c r="F1535" s="218"/>
      <c r="G1535" s="217"/>
      <c r="H1535" s="219"/>
      <c r="I1535" s="218"/>
      <c r="J1535" s="218"/>
      <c r="K1535" s="218"/>
      <c r="L1535" s="218"/>
      <c r="M1535" s="218"/>
      <c r="N1535" s="218"/>
      <c r="O1535" s="218"/>
      <c r="P1535" s="218"/>
      <c r="Q1535" s="218"/>
      <c r="R1535" s="218"/>
      <c r="S1535" s="218"/>
      <c r="T1535" s="218"/>
      <c r="U1535" s="218"/>
      <c r="V1535" s="218"/>
      <c r="W1535" s="218"/>
      <c r="X1535" s="218"/>
      <c r="Y1535" s="218"/>
      <c r="Z1535" s="218"/>
      <c r="AA1535" s="218"/>
      <c r="AB1535" s="196"/>
      <c r="AC1535" s="211"/>
      <c r="AD1535" s="211" t="str">
        <f t="shared" si="154"/>
        <v xml:space="preserve"> </v>
      </c>
      <c r="AE1535" s="211"/>
      <c r="AF1535" s="211" t="str">
        <f t="shared" si="155"/>
        <v xml:space="preserve"> </v>
      </c>
      <c r="AG1535" s="211" t="str">
        <f t="shared" si="156"/>
        <v xml:space="preserve"> </v>
      </c>
      <c r="AH1535" s="211" t="str">
        <f>IF(OR(AC1535=" ",AC1535=0,AE1535=" ",AE1535=0)," ",IF(AND(AC1535=1,AE1535=5),"BAJO",IF(AND(AC1535=2,AE1535=5),"BAJO",IF(AND(AC1535=1,AE1535=10),"BAJO",IF(AND(AC1535=2,AE1535=10),"MODERADO",IF(AND(AC1535=1,AE1535=20),"MODERADO",IF(AND(AC1535=3,AE1535=5),"MODERADO",IF(AND(AC1535=4,AE1535=5),"MODERADO",IF(AND(AC1535=5,AE1535=5),"MODERADO",IF(AND(AC1535=2,AE1535=20),"ALTO",IF(AND(AC1535=3,AE1535=10),"ALTO",IF(AND(AC1535=4,AE1535=10),"ALTO",IF(AND(AC1535=5,AE1535=10),"ALTO",IF(AND(AC1535=3,AE1535=20),"EXTREMO",IF(AND(AC1535=4,AE1535=20),"EXTREMO",IF(AND(AC1535=5,AE1535=20),"EXTREMO",VLOOKUP(AG1535,[4]Evaluacion!A:B,2)))))))))))))))))</f>
        <v xml:space="preserve"> </v>
      </c>
      <c r="AI1535" s="220"/>
      <c r="AJ1535" s="221"/>
      <c r="AK1535" s="209"/>
      <c r="AL1535" s="209"/>
      <c r="AM1535" s="209"/>
      <c r="AN1535" s="209"/>
      <c r="AO1535" s="209"/>
      <c r="AP1535" s="209"/>
      <c r="AQ1535" s="209"/>
      <c r="AR1535" s="209"/>
      <c r="AS1535" s="220"/>
      <c r="AT1535" s="220"/>
      <c r="AU1535" s="220"/>
      <c r="AV1535" s="220"/>
      <c r="AW1535" s="220"/>
      <c r="AX1535" s="220"/>
      <c r="AY1535" s="211"/>
      <c r="AZ1535" s="211"/>
      <c r="BA1535" s="211"/>
      <c r="BB1535" s="211"/>
      <c r="BC1535" s="211"/>
      <c r="BD1535" s="211"/>
      <c r="BE1535" s="211"/>
      <c r="BF1535" s="211"/>
      <c r="BG1535" s="212"/>
      <c r="BH1535" s="211"/>
    </row>
    <row r="1536" spans="1:60" x14ac:dyDescent="0.2">
      <c r="B1536" s="192"/>
      <c r="C1536" s="217"/>
      <c r="D1536" s="193"/>
      <c r="E1536" s="193"/>
      <c r="F1536" s="206"/>
      <c r="G1536" s="201"/>
      <c r="H1536" s="194"/>
      <c r="I1536" s="206"/>
      <c r="J1536" s="218"/>
      <c r="K1536" s="218"/>
      <c r="L1536" s="218"/>
      <c r="M1536" s="218"/>
      <c r="N1536" s="218"/>
      <c r="O1536" s="218"/>
      <c r="P1536" s="218"/>
      <c r="Q1536" s="218"/>
      <c r="R1536" s="218"/>
      <c r="S1536" s="218"/>
      <c r="T1536" s="218"/>
      <c r="U1536" s="218"/>
      <c r="V1536" s="218"/>
      <c r="W1536" s="218"/>
      <c r="X1536" s="218"/>
      <c r="Y1536" s="218"/>
      <c r="Z1536" s="218"/>
      <c r="AA1536" s="218"/>
      <c r="AB1536" s="196"/>
      <c r="AC1536" s="211"/>
      <c r="AD1536" s="211" t="str">
        <f t="shared" si="154"/>
        <v xml:space="preserve"> </v>
      </c>
      <c r="AE1536" s="211"/>
      <c r="AF1536" s="211" t="str">
        <f t="shared" si="155"/>
        <v xml:space="preserve"> </v>
      </c>
      <c r="AG1536" s="204" t="str">
        <f t="shared" si="156"/>
        <v xml:space="preserve"> </v>
      </c>
      <c r="AH1536" s="204" t="str">
        <f>IF(OR(AC1536=" ",AC1536=0,AE1536=" ",AE1536=0)," ",IF(AND(AC1536=1,AE1536=5),"BAJO",IF(AND(AC1536=2,AE1536=5),"BAJO",IF(AND(AC1536=1,AE1536=10),"BAJO",IF(AND(AC1536=2,AE1536=10),"MODERADO",IF(AND(AC1536=1,AE1536=20),"MODERADO",IF(AND(AC1536=3,AE1536=5),"MODERADO",IF(AND(AC1536=4,AE1536=5),"MODERADO",IF(AND(AC1536=5,AE1536=5),"MODERADO",IF(AND(AC1536=2,AE1536=20),"ALTO",IF(AND(AC1536=3,AE1536=10),"ALTO",IF(AND(AC1536=4,AE1536=10),"ALTO",IF(AND(AC1536=5,AE1536=10),"ALTO",IF(AND(AC1536=3,AE1536=20),"EXTREMO",IF(AND(AC1536=4,AE1536=20),"EXTREMO",IF(AND(AC1536=5,AE1536=20),"EXTREMO",VLOOKUP(AG1536,[4]Evaluacion!A:B,2)))))))))))))))))</f>
        <v xml:space="preserve"> </v>
      </c>
      <c r="AI1536" s="213"/>
      <c r="AJ1536" s="221"/>
      <c r="AK1536" s="209"/>
      <c r="AL1536" s="209"/>
      <c r="AM1536" s="209"/>
      <c r="AN1536" s="209"/>
      <c r="AO1536" s="209"/>
      <c r="AP1536" s="209"/>
      <c r="AQ1536" s="209"/>
      <c r="AR1536" s="209"/>
      <c r="AS1536" s="220"/>
      <c r="AT1536" s="220"/>
      <c r="AU1536" s="220"/>
      <c r="AV1536" s="220"/>
      <c r="AW1536" s="220"/>
      <c r="AX1536" s="220"/>
      <c r="AY1536" s="211"/>
      <c r="AZ1536" s="211"/>
      <c r="BA1536" s="211"/>
      <c r="BB1536" s="211"/>
      <c r="BC1536" s="211"/>
      <c r="BD1536" s="211"/>
      <c r="BE1536" s="211"/>
      <c r="BF1536" s="211"/>
      <c r="BG1536" s="212"/>
      <c r="BH1536" s="211"/>
    </row>
    <row r="1537" spans="1:60" x14ac:dyDescent="0.2">
      <c r="B1537" s="192"/>
      <c r="C1537" s="217"/>
      <c r="D1537" s="193"/>
      <c r="E1537" s="193"/>
      <c r="F1537" s="206"/>
      <c r="G1537" s="201"/>
      <c r="H1537" s="194"/>
      <c r="I1537" s="206"/>
      <c r="J1537" s="218"/>
      <c r="K1537" s="218"/>
      <c r="L1537" s="218"/>
      <c r="M1537" s="218"/>
      <c r="N1537" s="218"/>
      <c r="O1537" s="218"/>
      <c r="P1537" s="218"/>
      <c r="Q1537" s="218"/>
      <c r="R1537" s="218"/>
      <c r="S1537" s="218"/>
      <c r="T1537" s="218"/>
      <c r="U1537" s="218"/>
      <c r="V1537" s="218"/>
      <c r="W1537" s="218"/>
      <c r="X1537" s="218"/>
      <c r="Y1537" s="218"/>
      <c r="Z1537" s="218"/>
      <c r="AA1537" s="218"/>
      <c r="AB1537" s="196"/>
      <c r="AC1537" s="211"/>
      <c r="AD1537" s="211" t="str">
        <f t="shared" si="154"/>
        <v xml:space="preserve"> </v>
      </c>
      <c r="AE1537" s="211"/>
      <c r="AF1537" s="211" t="str">
        <f t="shared" si="155"/>
        <v xml:space="preserve"> </v>
      </c>
      <c r="AG1537" s="204" t="str">
        <f t="shared" si="156"/>
        <v xml:space="preserve"> </v>
      </c>
      <c r="AH1537" s="204" t="str">
        <f>IF(OR(AC1537=" ",AC1537=0,AE1537=" ",AE1537=0)," ",IF(AND(AC1537=1,AE1537=5),"BAJO",IF(AND(AC1537=2,AE1537=5),"BAJO",IF(AND(AC1537=1,AE1537=10),"BAJO",IF(AND(AC1537=2,AE1537=10),"MODERADO",IF(AND(AC1537=1,AE1537=20),"MODERADO",IF(AND(AC1537=3,AE1537=5),"MODERADO",IF(AND(AC1537=4,AE1537=5),"MODERADO",IF(AND(AC1537=5,AE1537=5),"MODERADO",IF(AND(AC1537=2,AE1537=20),"ALTO",IF(AND(AC1537=3,AE1537=10),"ALTO",IF(AND(AC1537=4,AE1537=10),"ALTO",IF(AND(AC1537=5,AE1537=10),"ALTO",IF(AND(AC1537=3,AE1537=20),"EXTREMO",IF(AND(AC1537=4,AE1537=20),"EXTREMO",IF(AND(AC1537=5,AE1537=20),"EXTREMO",VLOOKUP(AG1537,[4]Evaluacion!A:B,2)))))))))))))))))</f>
        <v xml:space="preserve"> </v>
      </c>
      <c r="AI1537" s="213"/>
      <c r="AJ1537" s="221"/>
      <c r="AK1537" s="209"/>
      <c r="AL1537" s="209"/>
      <c r="AM1537" s="209"/>
      <c r="AN1537" s="209"/>
      <c r="AO1537" s="209"/>
      <c r="AP1537" s="209"/>
      <c r="AQ1537" s="209"/>
      <c r="AR1537" s="209"/>
      <c r="AS1537" s="220"/>
      <c r="AT1537" s="220"/>
      <c r="AU1537" s="220"/>
      <c r="AV1537" s="220"/>
      <c r="AW1537" s="220"/>
      <c r="AX1537" s="220"/>
      <c r="AY1537" s="211"/>
      <c r="AZ1537" s="211"/>
      <c r="BA1537" s="211"/>
      <c r="BB1537" s="211"/>
      <c r="BC1537" s="211"/>
      <c r="BD1537" s="211"/>
      <c r="BE1537" s="211"/>
      <c r="BF1537" s="211"/>
      <c r="BG1537" s="212"/>
      <c r="BH1537" s="211"/>
    </row>
    <row r="1538" spans="1:60" x14ac:dyDescent="0.2">
      <c r="B1538" s="192"/>
      <c r="C1538" s="217"/>
      <c r="D1538" s="193"/>
      <c r="E1538" s="193"/>
      <c r="F1538" s="206"/>
      <c r="G1538" s="201"/>
      <c r="H1538" s="194"/>
      <c r="I1538" s="206"/>
      <c r="J1538" s="218"/>
      <c r="K1538" s="218"/>
      <c r="L1538" s="218"/>
      <c r="M1538" s="218"/>
      <c r="N1538" s="218"/>
      <c r="O1538" s="218"/>
      <c r="P1538" s="218"/>
      <c r="Q1538" s="218"/>
      <c r="R1538" s="218"/>
      <c r="S1538" s="218"/>
      <c r="T1538" s="218"/>
      <c r="U1538" s="218"/>
      <c r="V1538" s="218"/>
      <c r="W1538" s="218"/>
      <c r="X1538" s="218"/>
      <c r="Y1538" s="218"/>
      <c r="Z1538" s="218"/>
      <c r="AA1538" s="218"/>
      <c r="AB1538" s="196"/>
      <c r="AC1538" s="211"/>
      <c r="AD1538" s="211" t="str">
        <f t="shared" si="154"/>
        <v xml:space="preserve"> </v>
      </c>
      <c r="AE1538" s="211"/>
      <c r="AF1538" s="211" t="str">
        <f t="shared" si="155"/>
        <v xml:space="preserve"> </v>
      </c>
      <c r="AG1538" s="204" t="str">
        <f t="shared" si="156"/>
        <v xml:space="preserve"> </v>
      </c>
      <c r="AH1538" s="204" t="str">
        <f>IF(OR(AC1538=" ",AC1538=0,AE1538=" ",AE1538=0)," ",IF(AND(AC1538=1,AE1538=5),"BAJO",IF(AND(AC1538=2,AE1538=5),"BAJO",IF(AND(AC1538=1,AE1538=10),"BAJO",IF(AND(AC1538=2,AE1538=10),"MODERADO",IF(AND(AC1538=1,AE1538=20),"MODERADO",IF(AND(AC1538=3,AE1538=5),"MODERADO",IF(AND(AC1538=4,AE1538=5),"MODERADO",IF(AND(AC1538=5,AE1538=5),"MODERADO",IF(AND(AC1538=2,AE1538=20),"ALTO",IF(AND(AC1538=3,AE1538=10),"ALTO",IF(AND(AC1538=4,AE1538=10),"ALTO",IF(AND(AC1538=5,AE1538=10),"ALTO",IF(AND(AC1538=3,AE1538=20),"EXTREMO",IF(AND(AC1538=4,AE1538=20),"EXTREMO",IF(AND(AC1538=5,AE1538=20),"EXTREMO",VLOOKUP(AG1538,[4]Evaluacion!A:B,2)))))))))))))))))</f>
        <v xml:space="preserve"> </v>
      </c>
      <c r="AI1538" s="213"/>
      <c r="AJ1538" s="221"/>
      <c r="AK1538" s="209"/>
      <c r="AL1538" s="209"/>
      <c r="AM1538" s="209"/>
      <c r="AN1538" s="209"/>
      <c r="AO1538" s="209"/>
      <c r="AP1538" s="209"/>
      <c r="AQ1538" s="209"/>
      <c r="AR1538" s="209"/>
      <c r="AS1538" s="220"/>
      <c r="AT1538" s="220"/>
      <c r="AU1538" s="220"/>
      <c r="AV1538" s="220"/>
      <c r="AW1538" s="220"/>
      <c r="AX1538" s="220"/>
      <c r="AY1538" s="211"/>
      <c r="AZ1538" s="211"/>
      <c r="BA1538" s="211"/>
      <c r="BB1538" s="211"/>
      <c r="BC1538" s="211"/>
      <c r="BD1538" s="211"/>
      <c r="BE1538" s="211"/>
      <c r="BF1538" s="211"/>
      <c r="BG1538" s="212"/>
      <c r="BH1538" s="211"/>
    </row>
    <row r="1539" spans="1:60" x14ac:dyDescent="0.2">
      <c r="B1539" s="192"/>
      <c r="C1539" s="217"/>
      <c r="D1539" s="193"/>
      <c r="E1539" s="193"/>
      <c r="F1539" s="206"/>
      <c r="G1539" s="201"/>
      <c r="H1539" s="194"/>
      <c r="I1539" s="206"/>
      <c r="J1539" s="218"/>
      <c r="K1539" s="218"/>
      <c r="L1539" s="218"/>
      <c r="M1539" s="218"/>
      <c r="N1539" s="218"/>
      <c r="O1539" s="218"/>
      <c r="P1539" s="218"/>
      <c r="Q1539" s="218"/>
      <c r="R1539" s="218"/>
      <c r="S1539" s="218"/>
      <c r="T1539" s="218"/>
      <c r="U1539" s="218"/>
      <c r="V1539" s="218"/>
      <c r="W1539" s="218"/>
      <c r="X1539" s="218"/>
      <c r="Y1539" s="218"/>
      <c r="Z1539" s="218"/>
      <c r="AA1539" s="218"/>
      <c r="AB1539" s="196"/>
      <c r="AC1539" s="211"/>
      <c r="AD1539" s="211" t="str">
        <f t="shared" si="154"/>
        <v xml:space="preserve"> </v>
      </c>
      <c r="AE1539" s="211"/>
      <c r="AF1539" s="211" t="str">
        <f t="shared" si="155"/>
        <v xml:space="preserve"> </v>
      </c>
      <c r="AG1539" s="204" t="str">
        <f t="shared" si="156"/>
        <v xml:space="preserve"> </v>
      </c>
      <c r="AH1539" s="204" t="str">
        <f>IF(OR(AC1539=" ",AC1539=0,AE1539=" ",AE1539=0)," ",IF(AND(AC1539=1,AE1539=5),"BAJO",IF(AND(AC1539=2,AE1539=5),"BAJO",IF(AND(AC1539=1,AE1539=10),"BAJO",IF(AND(AC1539=2,AE1539=10),"MODERADO",IF(AND(AC1539=1,AE1539=20),"MODERADO",IF(AND(AC1539=3,AE1539=5),"MODERADO",IF(AND(AC1539=4,AE1539=5),"MODERADO",IF(AND(AC1539=5,AE1539=5),"MODERADO",IF(AND(AC1539=2,AE1539=20),"ALTO",IF(AND(AC1539=3,AE1539=10),"ALTO",IF(AND(AC1539=4,AE1539=10),"ALTO",IF(AND(AC1539=5,AE1539=10),"ALTO",IF(AND(AC1539=3,AE1539=20),"EXTREMO",IF(AND(AC1539=4,AE1539=20),"EXTREMO",IF(AND(AC1539=5,AE1539=20),"EXTREMO",VLOOKUP(AG1539,[4]Evaluacion!A:B,2)))))))))))))))))</f>
        <v xml:space="preserve"> </v>
      </c>
      <c r="AI1539" s="213"/>
      <c r="AJ1539" s="221"/>
      <c r="AK1539" s="209"/>
      <c r="AL1539" s="209"/>
      <c r="AM1539" s="209"/>
      <c r="AN1539" s="209"/>
      <c r="AO1539" s="209"/>
      <c r="AP1539" s="209"/>
      <c r="AQ1539" s="209"/>
      <c r="AR1539" s="209"/>
      <c r="AS1539" s="220"/>
      <c r="AT1539" s="220"/>
      <c r="AU1539" s="220"/>
      <c r="AV1539" s="220"/>
      <c r="AW1539" s="220"/>
      <c r="AX1539" s="220"/>
      <c r="AY1539" s="211"/>
      <c r="AZ1539" s="211"/>
      <c r="BA1539" s="211"/>
      <c r="BB1539" s="211"/>
      <c r="BC1539" s="211"/>
      <c r="BD1539" s="211"/>
      <c r="BE1539" s="211"/>
      <c r="BF1539" s="211"/>
      <c r="BG1539" s="212"/>
      <c r="BH1539" s="211"/>
    </row>
    <row r="1540" spans="1:60" x14ac:dyDescent="0.2">
      <c r="B1540" s="192"/>
      <c r="C1540" s="217"/>
      <c r="D1540" s="193"/>
      <c r="E1540" s="193"/>
      <c r="F1540" s="206"/>
      <c r="G1540" s="201"/>
      <c r="H1540" s="194"/>
      <c r="I1540" s="206"/>
      <c r="J1540" s="218"/>
      <c r="K1540" s="218"/>
      <c r="L1540" s="218"/>
      <c r="M1540" s="218"/>
      <c r="N1540" s="218"/>
      <c r="O1540" s="218"/>
      <c r="P1540" s="218"/>
      <c r="Q1540" s="218"/>
      <c r="R1540" s="218"/>
      <c r="S1540" s="218"/>
      <c r="T1540" s="218"/>
      <c r="U1540" s="218"/>
      <c r="V1540" s="218"/>
      <c r="W1540" s="218"/>
      <c r="X1540" s="218"/>
      <c r="Y1540" s="218"/>
      <c r="Z1540" s="218"/>
      <c r="AA1540" s="218"/>
      <c r="AB1540" s="196"/>
      <c r="AC1540" s="211"/>
      <c r="AD1540" s="211" t="str">
        <f t="shared" si="154"/>
        <v xml:space="preserve"> </v>
      </c>
      <c r="AE1540" s="211"/>
      <c r="AF1540" s="211" t="str">
        <f t="shared" si="155"/>
        <v xml:space="preserve"> </v>
      </c>
      <c r="AG1540" s="204" t="str">
        <f t="shared" si="156"/>
        <v xml:space="preserve"> </v>
      </c>
      <c r="AH1540" s="204" t="str">
        <f>IF(OR(AC1540=" ",AC1540=0,AE1540=" ",AE1540=0)," ",IF(AND(AC1540=1,AE1540=5),"BAJO",IF(AND(AC1540=2,AE1540=5),"BAJO",IF(AND(AC1540=1,AE1540=10),"BAJO",IF(AND(AC1540=2,AE1540=10),"MODERADO",IF(AND(AC1540=1,AE1540=20),"MODERADO",IF(AND(AC1540=3,AE1540=5),"MODERADO",IF(AND(AC1540=4,AE1540=5),"MODERADO",IF(AND(AC1540=5,AE1540=5),"MODERADO",IF(AND(AC1540=2,AE1540=20),"ALTO",IF(AND(AC1540=3,AE1540=10),"ALTO",IF(AND(AC1540=4,AE1540=10),"ALTO",IF(AND(AC1540=5,AE1540=10),"ALTO",IF(AND(AC1540=3,AE1540=20),"EXTREMO",IF(AND(AC1540=4,AE1540=20),"EXTREMO",IF(AND(AC1540=5,AE1540=20),"EXTREMO",VLOOKUP(AG1540,[4]Evaluacion!A:B,2)))))))))))))))))</f>
        <v xml:space="preserve"> </v>
      </c>
      <c r="AI1540" s="213"/>
      <c r="AJ1540" s="221"/>
      <c r="AK1540" s="209"/>
      <c r="AL1540" s="209"/>
      <c r="AM1540" s="209"/>
      <c r="AN1540" s="209"/>
      <c r="AO1540" s="209"/>
      <c r="AP1540" s="209"/>
      <c r="AQ1540" s="209"/>
      <c r="AR1540" s="209"/>
      <c r="AS1540" s="220"/>
      <c r="AT1540" s="220"/>
      <c r="AU1540" s="220"/>
      <c r="AV1540" s="220"/>
      <c r="AW1540" s="220"/>
      <c r="AX1540" s="220"/>
      <c r="AY1540" s="211"/>
      <c r="AZ1540" s="211"/>
      <c r="BA1540" s="211"/>
      <c r="BB1540" s="211"/>
      <c r="BC1540" s="211"/>
      <c r="BD1540" s="211"/>
      <c r="BE1540" s="211"/>
      <c r="BF1540" s="211"/>
      <c r="BG1540" s="212"/>
      <c r="BH1540" s="211"/>
    </row>
    <row r="1541" spans="1:60" x14ac:dyDescent="0.2">
      <c r="A1541" s="222"/>
      <c r="B1541" s="223"/>
      <c r="C1541" s="224"/>
      <c r="D1541" s="224"/>
      <c r="E1541" s="225"/>
      <c r="F1541" s="226"/>
      <c r="G1541" s="227"/>
      <c r="H1541" s="228"/>
      <c r="I1541" s="228"/>
      <c r="J1541" s="225"/>
      <c r="K1541" s="225"/>
      <c r="L1541" s="225"/>
      <c r="M1541" s="225"/>
      <c r="N1541" s="225"/>
      <c r="O1541" s="225"/>
      <c r="P1541" s="225"/>
      <c r="Q1541" s="225"/>
      <c r="R1541" s="225"/>
      <c r="S1541" s="225"/>
      <c r="T1541" s="225"/>
      <c r="U1541" s="225"/>
      <c r="V1541" s="225"/>
      <c r="W1541" s="225"/>
      <c r="X1541" s="225"/>
      <c r="Y1541" s="225"/>
      <c r="Z1541" s="225"/>
      <c r="AA1541" s="225"/>
      <c r="AB1541" s="229"/>
      <c r="AC1541" s="230"/>
      <c r="AD1541" s="230"/>
      <c r="AE1541" s="230"/>
      <c r="AF1541" s="230"/>
      <c r="AG1541" s="230"/>
      <c r="AH1541" s="230"/>
      <c r="AI1541" s="231"/>
      <c r="AJ1541" s="232"/>
      <c r="AK1541" s="232"/>
      <c r="AL1541" s="232"/>
      <c r="AM1541" s="232"/>
      <c r="AN1541" s="232"/>
      <c r="AO1541" s="232"/>
      <c r="AP1541" s="232"/>
      <c r="AQ1541" s="232"/>
      <c r="AR1541" s="209"/>
      <c r="AS1541" s="220"/>
      <c r="AT1541" s="230"/>
      <c r="AU1541" s="230"/>
      <c r="AV1541" s="230"/>
      <c r="AW1541" s="230"/>
      <c r="AX1541" s="220"/>
      <c r="AY1541" s="211"/>
      <c r="AZ1541" s="230"/>
      <c r="BA1541" s="230"/>
      <c r="BB1541" s="230"/>
      <c r="BC1541" s="230"/>
      <c r="BD1541" s="230"/>
      <c r="BE1541" s="230"/>
      <c r="BF1541" s="230"/>
      <c r="BG1541" s="233"/>
      <c r="BH1541" s="230"/>
    </row>
    <row r="1542" spans="1:60" x14ac:dyDescent="0.2">
      <c r="A1542" s="222"/>
      <c r="B1542" s="223"/>
      <c r="C1542" s="224"/>
      <c r="D1542" s="224"/>
      <c r="E1542" s="225"/>
      <c r="F1542" s="226"/>
      <c r="G1542" s="227"/>
      <c r="H1542" s="228"/>
      <c r="I1542" s="228"/>
      <c r="J1542" s="225"/>
      <c r="K1542" s="225"/>
      <c r="L1542" s="225"/>
      <c r="M1542" s="225"/>
      <c r="N1542" s="225"/>
      <c r="O1542" s="225"/>
      <c r="P1542" s="225"/>
      <c r="Q1542" s="225"/>
      <c r="R1542" s="225"/>
      <c r="S1542" s="225"/>
      <c r="T1542" s="225"/>
      <c r="U1542" s="225"/>
      <c r="V1542" s="225"/>
      <c r="W1542" s="225"/>
      <c r="X1542" s="225"/>
      <c r="Y1542" s="225"/>
      <c r="Z1542" s="225"/>
      <c r="AA1542" s="225"/>
      <c r="AB1542" s="229"/>
      <c r="AC1542" s="230"/>
      <c r="AD1542" s="230"/>
      <c r="AE1542" s="230"/>
      <c r="AF1542" s="230"/>
      <c r="AG1542" s="230"/>
      <c r="AH1542" s="230"/>
      <c r="AI1542" s="231"/>
      <c r="AJ1542" s="232"/>
      <c r="AK1542" s="232"/>
      <c r="AL1542" s="232"/>
      <c r="AM1542" s="232"/>
      <c r="AN1542" s="232"/>
      <c r="AO1542" s="232"/>
      <c r="AP1542" s="232"/>
      <c r="AQ1542" s="232"/>
      <c r="AR1542" s="209"/>
      <c r="AS1542" s="220"/>
      <c r="AT1542" s="230"/>
      <c r="AU1542" s="230"/>
      <c r="AV1542" s="230"/>
      <c r="AW1542" s="230"/>
      <c r="AX1542" s="220"/>
      <c r="AY1542" s="211"/>
      <c r="AZ1542" s="230"/>
      <c r="BA1542" s="230"/>
      <c r="BB1542" s="230"/>
      <c r="BC1542" s="230"/>
      <c r="BD1542" s="230"/>
      <c r="BE1542" s="230"/>
      <c r="BF1542" s="230"/>
      <c r="BG1542" s="233"/>
      <c r="BH1542" s="230"/>
    </row>
  </sheetData>
  <autoFilter ref="A6:CS27">
    <filterColumn colId="28" showButton="0"/>
    <filterColumn colId="30" showButton="0"/>
    <filterColumn colId="32" showButton="0"/>
    <filterColumn colId="43" showButton="0"/>
    <filterColumn colId="45" showButton="0"/>
    <filterColumn colId="47" showButton="0"/>
    <filterColumn colId="49" showButton="0"/>
  </autoFilter>
  <mergeCells count="128">
    <mergeCell ref="A1:A2"/>
    <mergeCell ref="C1:BF1"/>
    <mergeCell ref="C2:BF2"/>
    <mergeCell ref="A3:BH3"/>
    <mergeCell ref="A4:A6"/>
    <mergeCell ref="B4:B6"/>
    <mergeCell ref="C4:C6"/>
    <mergeCell ref="D4:D6"/>
    <mergeCell ref="E4:E6"/>
    <mergeCell ref="F4:G4"/>
    <mergeCell ref="J4:AB4"/>
    <mergeCell ref="AC4:AD6"/>
    <mergeCell ref="AE4:AF6"/>
    <mergeCell ref="AG4:AH6"/>
    <mergeCell ref="AI4:AI6"/>
    <mergeCell ref="AJ4:AJ6"/>
    <mergeCell ref="N5:N6"/>
    <mergeCell ref="O5:O6"/>
    <mergeCell ref="P5:P6"/>
    <mergeCell ref="Q5:Q6"/>
    <mergeCell ref="BA4:BA6"/>
    <mergeCell ref="BB4:BB6"/>
    <mergeCell ref="BC4:BC6"/>
    <mergeCell ref="BD4:BF5"/>
    <mergeCell ref="T5:T6"/>
    <mergeCell ref="U5:U6"/>
    <mergeCell ref="V5:V6"/>
    <mergeCell ref="W5:W6"/>
    <mergeCell ref="H5:H6"/>
    <mergeCell ref="I5:I6"/>
    <mergeCell ref="J5:J6"/>
    <mergeCell ref="K5:K6"/>
    <mergeCell ref="L5:L6"/>
    <mergeCell ref="M5:M6"/>
    <mergeCell ref="I15:I17"/>
    <mergeCell ref="J15:J17"/>
    <mergeCell ref="K15:K17"/>
    <mergeCell ref="L15:L17"/>
    <mergeCell ref="M15:M17"/>
    <mergeCell ref="N15:N17"/>
    <mergeCell ref="AP5:AP6"/>
    <mergeCell ref="AQ5:AQ6"/>
    <mergeCell ref="A15:A17"/>
    <mergeCell ref="B15:B17"/>
    <mergeCell ref="C15:C17"/>
    <mergeCell ref="D15:D17"/>
    <mergeCell ref="E15:E17"/>
    <mergeCell ref="F15:F17"/>
    <mergeCell ref="G15:G17"/>
    <mergeCell ref="H15:H17"/>
    <mergeCell ref="X5:X6"/>
    <mergeCell ref="Y5:Y6"/>
    <mergeCell ref="Z5:Z6"/>
    <mergeCell ref="AA5:AA6"/>
    <mergeCell ref="AB5:AB6"/>
    <mergeCell ref="AK5:AK6"/>
    <mergeCell ref="R5:R6"/>
    <mergeCell ref="S5:S6"/>
    <mergeCell ref="W15:W17"/>
    <mergeCell ref="X15:X17"/>
    <mergeCell ref="Y15:Y17"/>
    <mergeCell ref="Z15:Z17"/>
    <mergeCell ref="O15:O17"/>
    <mergeCell ref="P15:P17"/>
    <mergeCell ref="Q15:Q17"/>
    <mergeCell ref="R15:R17"/>
    <mergeCell ref="S15:S17"/>
    <mergeCell ref="T15:T17"/>
    <mergeCell ref="I24:I25"/>
    <mergeCell ref="J24:J25"/>
    <mergeCell ref="K24:K25"/>
    <mergeCell ref="L24:L25"/>
    <mergeCell ref="M24:M25"/>
    <mergeCell ref="N24:N25"/>
    <mergeCell ref="AG15:AG17"/>
    <mergeCell ref="AH15:AH17"/>
    <mergeCell ref="A24:A25"/>
    <mergeCell ref="B24:B25"/>
    <mergeCell ref="C24:C25"/>
    <mergeCell ref="D24:D25"/>
    <mergeCell ref="E24:E25"/>
    <mergeCell ref="F24:F25"/>
    <mergeCell ref="G24:G25"/>
    <mergeCell ref="H24:H25"/>
    <mergeCell ref="AA15:AA17"/>
    <mergeCell ref="AB15:AB17"/>
    <mergeCell ref="AC15:AC17"/>
    <mergeCell ref="AD15:AD17"/>
    <mergeCell ref="AE15:AE17"/>
    <mergeCell ref="AF15:AF17"/>
    <mergeCell ref="U15:U17"/>
    <mergeCell ref="V15:V17"/>
    <mergeCell ref="U24:U25"/>
    <mergeCell ref="V24:V25"/>
    <mergeCell ref="W24:W25"/>
    <mergeCell ref="X24:X25"/>
    <mergeCell ref="Y24:Y25"/>
    <mergeCell ref="Z24:Z25"/>
    <mergeCell ref="O24:O25"/>
    <mergeCell ref="P24:P25"/>
    <mergeCell ref="Q24:Q25"/>
    <mergeCell ref="R24:R25"/>
    <mergeCell ref="S24:S25"/>
    <mergeCell ref="T24:T25"/>
    <mergeCell ref="BH1:BH2"/>
    <mergeCell ref="AG24:AG25"/>
    <mergeCell ref="AH24:AH25"/>
    <mergeCell ref="AI24:AI25"/>
    <mergeCell ref="AJ24:AJ25"/>
    <mergeCell ref="AZ24:AZ25"/>
    <mergeCell ref="AA24:AA25"/>
    <mergeCell ref="AB24:AB25"/>
    <mergeCell ref="AC24:AC25"/>
    <mergeCell ref="AD24:AD25"/>
    <mergeCell ref="AE24:AE25"/>
    <mergeCell ref="AF24:AF25"/>
    <mergeCell ref="BG4:BG6"/>
    <mergeCell ref="BH4:BH6"/>
    <mergeCell ref="AK4:AQ4"/>
    <mergeCell ref="AR4:AS6"/>
    <mergeCell ref="AT4:AU6"/>
    <mergeCell ref="AV4:AW6"/>
    <mergeCell ref="AX4:AY6"/>
    <mergeCell ref="AZ4:AZ6"/>
    <mergeCell ref="AL5:AL6"/>
    <mergeCell ref="AM5:AM6"/>
    <mergeCell ref="AN5:AN6"/>
    <mergeCell ref="AO5:AO6"/>
  </mergeCells>
  <conditionalFormatting sqref="AY11:AY12 AH11:AH12 AH85:AH1542 AY85:AY1356 AH18:AH23 AY18:AY23 AH26:AH27 AY26">
    <cfRule type="cellIs" dxfId="146" priority="137" stopIfTrue="1" operator="equal">
      <formula>"BAJO"</formula>
    </cfRule>
    <cfRule type="cellIs" dxfId="145" priority="138" stopIfTrue="1" operator="equal">
      <formula>"MODERADO"</formula>
    </cfRule>
    <cfRule type="cellIs" dxfId="144" priority="139" stopIfTrue="1" operator="equal">
      <formula>"ALTO"</formula>
    </cfRule>
    <cfRule type="cellIs" dxfId="143" priority="140" stopIfTrue="1" operator="equal">
      <formula>"EXTREMO"</formula>
    </cfRule>
  </conditionalFormatting>
  <conditionalFormatting sqref="AG85:AG1542 AG7:AG12 AG18:AG23 AG26:AG27">
    <cfRule type="expression" dxfId="142" priority="133" stopIfTrue="1">
      <formula>$AH7="BAJO"</formula>
    </cfRule>
    <cfRule type="expression" dxfId="141" priority="134" stopIfTrue="1">
      <formula>$AH7="MODERADO"</formula>
    </cfRule>
    <cfRule type="expression" dxfId="140" priority="135" stopIfTrue="1">
      <formula>$AH7="ALTO"</formula>
    </cfRule>
    <cfRule type="expression" dxfId="139" priority="136" stopIfTrue="1">
      <formula>$AH7="EXTREMO"</formula>
    </cfRule>
  </conditionalFormatting>
  <conditionalFormatting sqref="AS11:AS12 AS85:AS1386 AS16:AS23 AS26">
    <cfRule type="containsText" dxfId="138" priority="130" operator="containsText" text="DISMINUYE UN PUNTO">
      <formula>NOT(ISERROR(SEARCH("DISMINUYE UN PUNTO",AS11)))</formula>
    </cfRule>
    <cfRule type="containsText" dxfId="137" priority="131" operator="containsText" text="DISMINUYE CERO PUNTOS">
      <formula>NOT(ISERROR(SEARCH("DISMINUYE CERO PUNTOS",AS11)))</formula>
    </cfRule>
    <cfRule type="containsText" dxfId="136" priority="132" operator="containsText" text="DISMINUYE DOS PUNTOS">
      <formula>NOT(ISERROR(SEARCH("DISMINUYE DOS PUNTOS",AS11)))</formula>
    </cfRule>
  </conditionalFormatting>
  <conditionalFormatting sqref="AR85:AR1542 AR9:AR12 AR16:AR23 AR26">
    <cfRule type="expression" dxfId="135" priority="127" stopIfTrue="1">
      <formula>$AS9="DISMINUYE UN PUNTO"</formula>
    </cfRule>
    <cfRule type="expression" dxfId="134" priority="128" stopIfTrue="1">
      <formula>$AS9="DISMINUYE CERO PUNTOS"</formula>
    </cfRule>
    <cfRule type="expression" dxfId="133" priority="129" stopIfTrue="1">
      <formula>$AS9="DISMINUYE DOS PUNTOS"</formula>
    </cfRule>
  </conditionalFormatting>
  <conditionalFormatting sqref="AX85:AX1542 AX7:AX12 AX18:AX23 AX26">
    <cfRule type="expression" dxfId="132" priority="123" stopIfTrue="1">
      <formula>$AY7="MODERADO"</formula>
    </cfRule>
    <cfRule type="expression" dxfId="131" priority="124" stopIfTrue="1">
      <formula>$AY7="BAJO"</formula>
    </cfRule>
    <cfRule type="expression" dxfId="130" priority="125" stopIfTrue="1">
      <formula>$AY7="ALTO"</formula>
    </cfRule>
    <cfRule type="expression" dxfId="129" priority="126" stopIfTrue="1">
      <formula>$AY7="EXTREMO"</formula>
    </cfRule>
  </conditionalFormatting>
  <conditionalFormatting sqref="AX13">
    <cfRule type="expression" dxfId="128" priority="105" stopIfTrue="1">
      <formula>$AY13="MODERADO"</formula>
    </cfRule>
    <cfRule type="expression" dxfId="127" priority="106" stopIfTrue="1">
      <formula>$AY13="BAJO"</formula>
    </cfRule>
    <cfRule type="expression" dxfId="126" priority="107" stopIfTrue="1">
      <formula>$AY13="ALTO"</formula>
    </cfRule>
    <cfRule type="expression" dxfId="125" priority="108" stopIfTrue="1">
      <formula>$AY13="EXTREMO"</formula>
    </cfRule>
  </conditionalFormatting>
  <conditionalFormatting sqref="AY13 AH13">
    <cfRule type="cellIs" dxfId="124" priority="119" stopIfTrue="1" operator="equal">
      <formula>"BAJO"</formula>
    </cfRule>
    <cfRule type="cellIs" dxfId="123" priority="120" stopIfTrue="1" operator="equal">
      <formula>"MODERADO"</formula>
    </cfRule>
    <cfRule type="cellIs" dxfId="122" priority="121" stopIfTrue="1" operator="equal">
      <formula>"ALTO"</formula>
    </cfRule>
    <cfRule type="cellIs" dxfId="121" priority="122" stopIfTrue="1" operator="equal">
      <formula>"EXTREMO"</formula>
    </cfRule>
  </conditionalFormatting>
  <conditionalFormatting sqref="AG13">
    <cfRule type="expression" dxfId="120" priority="115" stopIfTrue="1">
      <formula>$AH13="BAJO"</formula>
    </cfRule>
    <cfRule type="expression" dxfId="119" priority="116" stopIfTrue="1">
      <formula>$AH13="MODERADO"</formula>
    </cfRule>
    <cfRule type="expression" dxfId="118" priority="117" stopIfTrue="1">
      <formula>$AH13="ALTO"</formula>
    </cfRule>
    <cfRule type="expression" dxfId="117" priority="118" stopIfTrue="1">
      <formula>$AH13="EXTREMO"</formula>
    </cfRule>
  </conditionalFormatting>
  <conditionalFormatting sqref="AS13">
    <cfRule type="containsText" dxfId="116" priority="112" operator="containsText" text="DISMINUYE UN PUNTO">
      <formula>NOT(ISERROR(SEARCH("DISMINUYE UN PUNTO",AS13)))</formula>
    </cfRule>
    <cfRule type="containsText" dxfId="115" priority="113" operator="containsText" text="DISMINUYE CERO PUNTOS">
      <formula>NOT(ISERROR(SEARCH("DISMINUYE CERO PUNTOS",AS13)))</formula>
    </cfRule>
    <cfRule type="containsText" dxfId="114" priority="114" operator="containsText" text="DISMINUYE DOS PUNTOS">
      <formula>NOT(ISERROR(SEARCH("DISMINUYE DOS PUNTOS",AS13)))</formula>
    </cfRule>
  </conditionalFormatting>
  <conditionalFormatting sqref="AR13">
    <cfRule type="expression" dxfId="113" priority="109" stopIfTrue="1">
      <formula>$AS13="DISMINUYE UN PUNTO"</formula>
    </cfRule>
    <cfRule type="expression" dxfId="112" priority="110" stopIfTrue="1">
      <formula>$AS13="DISMINUYE CERO PUNTOS"</formula>
    </cfRule>
    <cfRule type="expression" dxfId="111" priority="111" stopIfTrue="1">
      <formula>$AS13="DISMINUYE DOS PUNTOS"</formula>
    </cfRule>
  </conditionalFormatting>
  <conditionalFormatting sqref="AH10 AY10">
    <cfRule type="cellIs" dxfId="110" priority="101" stopIfTrue="1" operator="equal">
      <formula>"BAJO"</formula>
    </cfRule>
    <cfRule type="cellIs" dxfId="109" priority="102" stopIfTrue="1" operator="equal">
      <formula>"MODERADO"</formula>
    </cfRule>
    <cfRule type="cellIs" dxfId="108" priority="103" stopIfTrue="1" operator="equal">
      <formula>"ALTO"</formula>
    </cfRule>
    <cfRule type="cellIs" dxfId="107" priority="104" stopIfTrue="1" operator="equal">
      <formula>"EXTREMO"</formula>
    </cfRule>
  </conditionalFormatting>
  <conditionalFormatting sqref="AS10">
    <cfRule type="containsText" dxfId="106" priority="98" operator="containsText" text="DISMINUYE UN PUNTO">
      <formula>NOT(ISERROR(SEARCH("DISMINUYE UN PUNTO",AS10)))</formula>
    </cfRule>
    <cfRule type="containsText" dxfId="105" priority="99" operator="containsText" text="DISMINUYE CERO PUNTOS">
      <formula>NOT(ISERROR(SEARCH("DISMINUYE CERO PUNTOS",AS10)))</formula>
    </cfRule>
    <cfRule type="containsText" dxfId="104" priority="100" operator="containsText" text="DISMINUYE DOS PUNTOS">
      <formula>NOT(ISERROR(SEARCH("DISMINUYE DOS PUNTOS",AS10)))</formula>
    </cfRule>
  </conditionalFormatting>
  <conditionalFormatting sqref="AH14:AH15 AY14:AY15">
    <cfRule type="cellIs" dxfId="103" priority="94" stopIfTrue="1" operator="equal">
      <formula>"BAJO"</formula>
    </cfRule>
    <cfRule type="cellIs" dxfId="102" priority="95" stopIfTrue="1" operator="equal">
      <formula>"MODERADO"</formula>
    </cfRule>
    <cfRule type="cellIs" dxfId="101" priority="96" stopIfTrue="1" operator="equal">
      <formula>"ALTO"</formula>
    </cfRule>
    <cfRule type="cellIs" dxfId="100" priority="97" stopIfTrue="1" operator="equal">
      <formula>"EXTREMO"</formula>
    </cfRule>
  </conditionalFormatting>
  <conditionalFormatting sqref="AG14:AG15">
    <cfRule type="expression" dxfId="99" priority="90" stopIfTrue="1">
      <formula>$AH14="BAJO"</formula>
    </cfRule>
    <cfRule type="expression" dxfId="98" priority="91" stopIfTrue="1">
      <formula>$AH14="MODERADO"</formula>
    </cfRule>
    <cfRule type="expression" dxfId="97" priority="92" stopIfTrue="1">
      <formula>$AH14="ALTO"</formula>
    </cfRule>
    <cfRule type="expression" dxfId="96" priority="93" stopIfTrue="1">
      <formula>$AH14="EXTREMO"</formula>
    </cfRule>
  </conditionalFormatting>
  <conditionalFormatting sqref="AS14:AS15">
    <cfRule type="containsText" dxfId="95" priority="87" operator="containsText" text="DISMINUYE UN PUNTO">
      <formula>NOT(ISERROR(SEARCH("DISMINUYE UN PUNTO",AS14)))</formula>
    </cfRule>
    <cfRule type="containsText" dxfId="94" priority="88" operator="containsText" text="DISMINUYE CERO PUNTOS">
      <formula>NOT(ISERROR(SEARCH("DISMINUYE CERO PUNTOS",AS14)))</formula>
    </cfRule>
    <cfRule type="containsText" dxfId="93" priority="89" operator="containsText" text="DISMINUYE DOS PUNTOS">
      <formula>NOT(ISERROR(SEARCH("DISMINUYE DOS PUNTOS",AS14)))</formula>
    </cfRule>
  </conditionalFormatting>
  <conditionalFormatting sqref="AR14:AR15">
    <cfRule type="expression" dxfId="92" priority="84" stopIfTrue="1">
      <formula>$AS14="DISMINUYE UN PUNTO"</formula>
    </cfRule>
    <cfRule type="expression" dxfId="91" priority="85" stopIfTrue="1">
      <formula>$AS14="DISMINUYE CERO PUNTOS"</formula>
    </cfRule>
    <cfRule type="expression" dxfId="90" priority="86" stopIfTrue="1">
      <formula>$AS14="DISMINUYE DOS PUNTOS"</formula>
    </cfRule>
  </conditionalFormatting>
  <conditionalFormatting sqref="AX14:AX15">
    <cfRule type="expression" dxfId="89" priority="80" stopIfTrue="1">
      <formula>$AY14="MODERADO"</formula>
    </cfRule>
    <cfRule type="expression" dxfId="88" priority="81" stopIfTrue="1">
      <formula>$AY14="BAJO"</formula>
    </cfRule>
    <cfRule type="expression" dxfId="87" priority="82" stopIfTrue="1">
      <formula>$AY14="ALTO"</formula>
    </cfRule>
    <cfRule type="expression" dxfId="86" priority="83" stopIfTrue="1">
      <formula>$AY14="EXTREMO"</formula>
    </cfRule>
  </conditionalFormatting>
  <conditionalFormatting sqref="AY16:AY17">
    <cfRule type="cellIs" dxfId="85" priority="76" stopIfTrue="1" operator="equal">
      <formula>"BAJO"</formula>
    </cfRule>
    <cfRule type="cellIs" dxfId="84" priority="77" stopIfTrue="1" operator="equal">
      <formula>"MODERADO"</formula>
    </cfRule>
    <cfRule type="cellIs" dxfId="83" priority="78" stopIfTrue="1" operator="equal">
      <formula>"ALTO"</formula>
    </cfRule>
    <cfRule type="cellIs" dxfId="82" priority="79" stopIfTrue="1" operator="equal">
      <formula>"EXTREMO"</formula>
    </cfRule>
  </conditionalFormatting>
  <conditionalFormatting sqref="AX16:AX17">
    <cfRule type="expression" dxfId="81" priority="72" stopIfTrue="1">
      <formula>$AY16="MODERADO"</formula>
    </cfRule>
    <cfRule type="expression" dxfId="80" priority="73" stopIfTrue="1">
      <formula>$AY16="BAJO"</formula>
    </cfRule>
    <cfRule type="expression" dxfId="79" priority="74" stopIfTrue="1">
      <formula>$AY16="ALTO"</formula>
    </cfRule>
    <cfRule type="expression" dxfId="78" priority="75" stopIfTrue="1">
      <formula>$AY16="EXTREMO"</formula>
    </cfRule>
  </conditionalFormatting>
  <conditionalFormatting sqref="AH7 AY7">
    <cfRule type="cellIs" dxfId="77" priority="68" stopIfTrue="1" operator="equal">
      <formula>"BAJO"</formula>
    </cfRule>
    <cfRule type="cellIs" dxfId="76" priority="69" stopIfTrue="1" operator="equal">
      <formula>"MODERADO"</formula>
    </cfRule>
    <cfRule type="cellIs" dxfId="75" priority="70" stopIfTrue="1" operator="equal">
      <formula>"ALTO"</formula>
    </cfRule>
    <cfRule type="cellIs" dxfId="74" priority="71" stopIfTrue="1" operator="equal">
      <formula>"EXTREMO"</formula>
    </cfRule>
  </conditionalFormatting>
  <conditionalFormatting sqref="AH8 AY8">
    <cfRule type="cellIs" dxfId="73" priority="64" stopIfTrue="1" operator="equal">
      <formula>"BAJO"</formula>
    </cfRule>
    <cfRule type="cellIs" dxfId="72" priority="65" stopIfTrue="1" operator="equal">
      <formula>"MODERADO"</formula>
    </cfRule>
    <cfRule type="cellIs" dxfId="71" priority="66" stopIfTrue="1" operator="equal">
      <formula>"ALTO"</formula>
    </cfRule>
    <cfRule type="cellIs" dxfId="70" priority="67" stopIfTrue="1" operator="equal">
      <formula>"EXTREMO"</formula>
    </cfRule>
  </conditionalFormatting>
  <conditionalFormatting sqref="AS9">
    <cfRule type="containsText" dxfId="69" priority="57" operator="containsText" text="DISMINUYE UN PUNTO">
      <formula>NOT(ISERROR(SEARCH("DISMINUYE UN PUNTO",AS9)))</formula>
    </cfRule>
    <cfRule type="containsText" dxfId="68" priority="58" operator="containsText" text="DISMINUYE CERO PUNTOS">
      <formula>NOT(ISERROR(SEARCH("DISMINUYE CERO PUNTOS",AS9)))</formula>
    </cfRule>
    <cfRule type="containsText" dxfId="67" priority="59" operator="containsText" text="DISMINUYE DOS PUNTOS">
      <formula>NOT(ISERROR(SEARCH("DISMINUYE DOS PUNTOS",AS9)))</formula>
    </cfRule>
  </conditionalFormatting>
  <conditionalFormatting sqref="AH9 AY9">
    <cfRule type="cellIs" dxfId="66" priority="60" stopIfTrue="1" operator="equal">
      <formula>"BAJO"</formula>
    </cfRule>
    <cfRule type="cellIs" dxfId="65" priority="61" stopIfTrue="1" operator="equal">
      <formula>"MODERADO"</formula>
    </cfRule>
    <cfRule type="cellIs" dxfId="64" priority="62" stopIfTrue="1" operator="equal">
      <formula>"ALTO"</formula>
    </cfRule>
    <cfRule type="cellIs" dxfId="63" priority="63" stopIfTrue="1" operator="equal">
      <formula>"EXTREMO"</formula>
    </cfRule>
  </conditionalFormatting>
  <conditionalFormatting sqref="AS7:AS8">
    <cfRule type="containsText" dxfId="62" priority="54" operator="containsText" text="DISMINUYE UN PUNTO">
      <formula>NOT(ISERROR(SEARCH("DISMINUYE UN PUNTO",AS7)))</formula>
    </cfRule>
    <cfRule type="containsText" dxfId="61" priority="55" operator="containsText" text="DISMINUYE CERO PUNTOS">
      <formula>NOT(ISERROR(SEARCH("DISMINUYE CERO PUNTOS",AS7)))</formula>
    </cfRule>
    <cfRule type="containsText" dxfId="60" priority="56" operator="containsText" text="DISMINUYE DOS PUNTOS">
      <formula>NOT(ISERROR(SEARCH("DISMINUYE DOS PUNTOS",AS7)))</formula>
    </cfRule>
  </conditionalFormatting>
  <conditionalFormatting sqref="AR7:AR8">
    <cfRule type="expression" dxfId="59" priority="51" stopIfTrue="1">
      <formula>$AS7="DISMINUYE UN PUNTO"</formula>
    </cfRule>
    <cfRule type="expression" dxfId="58" priority="52" stopIfTrue="1">
      <formula>$AS7="DISMINUYE CERO PUNTOS"</formula>
    </cfRule>
    <cfRule type="expression" dxfId="57" priority="53" stopIfTrue="1">
      <formula>$AS7="DISMINUYE DOS PUNTOS"</formula>
    </cfRule>
  </conditionalFormatting>
  <conditionalFormatting sqref="AS27">
    <cfRule type="containsText" dxfId="56" priority="48" operator="containsText" text="DISMINUYE UN PUNTO">
      <formula>NOT(ISERROR(SEARCH("DISMINUYE UN PUNTO",AS27)))</formula>
    </cfRule>
    <cfRule type="containsText" dxfId="55" priority="49" operator="containsText" text="DISMINUYE CERO PUNTOS">
      <formula>NOT(ISERROR(SEARCH("DISMINUYE CERO PUNTOS",AS27)))</formula>
    </cfRule>
    <cfRule type="containsText" dxfId="54" priority="50" operator="containsText" text="DISMINUYE DOS PUNTOS">
      <formula>NOT(ISERROR(SEARCH("DISMINUYE DOS PUNTOS",AS27)))</formula>
    </cfRule>
  </conditionalFormatting>
  <conditionalFormatting sqref="AR27">
    <cfRule type="expression" dxfId="53" priority="45" stopIfTrue="1">
      <formula>$AS27="DISMINUYE UN PUNTO"</formula>
    </cfRule>
    <cfRule type="expression" dxfId="52" priority="46" stopIfTrue="1">
      <formula>$AS27="DISMINUYE CERO PUNTOS"</formula>
    </cfRule>
    <cfRule type="expression" dxfId="51" priority="47" stopIfTrue="1">
      <formula>$AS27="DISMINUYE DOS PUNTOS"</formula>
    </cfRule>
  </conditionalFormatting>
  <conditionalFormatting sqref="AH24">
    <cfRule type="cellIs" dxfId="50" priority="41" stopIfTrue="1" operator="equal">
      <formula>"BAJO"</formula>
    </cfRule>
    <cfRule type="cellIs" dxfId="49" priority="42" stopIfTrue="1" operator="equal">
      <formula>"MODERADO"</formula>
    </cfRule>
    <cfRule type="cellIs" dxfId="48" priority="43" stopIfTrue="1" operator="equal">
      <formula>"ALTO"</formula>
    </cfRule>
    <cfRule type="cellIs" dxfId="47" priority="44" stopIfTrue="1" operator="equal">
      <formula>"EXTREMO"</formula>
    </cfRule>
  </conditionalFormatting>
  <conditionalFormatting sqref="AG24">
    <cfRule type="expression" dxfId="46" priority="37" stopIfTrue="1">
      <formula>$AH24="BAJO"</formula>
    </cfRule>
    <cfRule type="expression" dxfId="45" priority="38" stopIfTrue="1">
      <formula>$AH24="MODERADO"</formula>
    </cfRule>
    <cfRule type="expression" dxfId="44" priority="39" stopIfTrue="1">
      <formula>$AH24="ALTO"</formula>
    </cfRule>
    <cfRule type="expression" dxfId="43" priority="40" stopIfTrue="1">
      <formula>$AH24="EXTREMO"</formula>
    </cfRule>
  </conditionalFormatting>
  <conditionalFormatting sqref="AY27">
    <cfRule type="cellIs" dxfId="42" priority="33" stopIfTrue="1" operator="equal">
      <formula>"BAJO"</formula>
    </cfRule>
    <cfRule type="cellIs" dxfId="41" priority="34" stopIfTrue="1" operator="equal">
      <formula>"MODERADO"</formula>
    </cfRule>
    <cfRule type="cellIs" dxfId="40" priority="35" stopIfTrue="1" operator="equal">
      <formula>"ALTO"</formula>
    </cfRule>
    <cfRule type="cellIs" dxfId="39" priority="36" stopIfTrue="1" operator="equal">
      <formula>"EXTREMO"</formula>
    </cfRule>
  </conditionalFormatting>
  <conditionalFormatting sqref="AX27">
    <cfRule type="expression" dxfId="38" priority="29" stopIfTrue="1">
      <formula>$AY27="MODERADO"</formula>
    </cfRule>
    <cfRule type="expression" dxfId="37" priority="30" stopIfTrue="1">
      <formula>$AY27="BAJO"</formula>
    </cfRule>
    <cfRule type="expression" dxfId="36" priority="31" stopIfTrue="1">
      <formula>$AY27="ALTO"</formula>
    </cfRule>
    <cfRule type="expression" dxfId="35" priority="32" stopIfTrue="1">
      <formula>$AY27="EXTREMO"</formula>
    </cfRule>
  </conditionalFormatting>
  <conditionalFormatting sqref="AS24">
    <cfRule type="containsText" dxfId="34" priority="26" operator="containsText" text="DISMINUYE UN PUNTO">
      <formula>NOT(ISERROR(SEARCH("DISMINUYE UN PUNTO",AS24)))</formula>
    </cfRule>
    <cfRule type="containsText" dxfId="33" priority="27" operator="containsText" text="DISMINUYE CERO PUNTOS">
      <formula>NOT(ISERROR(SEARCH("DISMINUYE CERO PUNTOS",AS24)))</formula>
    </cfRule>
    <cfRule type="containsText" dxfId="32" priority="28" operator="containsText" text="DISMINUYE DOS PUNTOS">
      <formula>NOT(ISERROR(SEARCH("DISMINUYE DOS PUNTOS",AS24)))</formula>
    </cfRule>
  </conditionalFormatting>
  <conditionalFormatting sqref="AR24">
    <cfRule type="expression" dxfId="31" priority="23" stopIfTrue="1">
      <formula>$AS24="DISMINUYE UN PUNTO"</formula>
    </cfRule>
    <cfRule type="expression" dxfId="30" priority="24" stopIfTrue="1">
      <formula>$AS24="DISMINUYE CERO PUNTOS"</formula>
    </cfRule>
    <cfRule type="expression" dxfId="29" priority="25" stopIfTrue="1">
      <formula>$AS24="DISMINUYE DOS PUNTOS"</formula>
    </cfRule>
  </conditionalFormatting>
  <conditionalFormatting sqref="AS25">
    <cfRule type="containsText" dxfId="28" priority="20" operator="containsText" text="DISMINUYE UN PUNTO">
      <formula>NOT(ISERROR(SEARCH("DISMINUYE UN PUNTO",AS25)))</formula>
    </cfRule>
    <cfRule type="containsText" dxfId="27" priority="21" operator="containsText" text="DISMINUYE CERO PUNTOS">
      <formula>NOT(ISERROR(SEARCH("DISMINUYE CERO PUNTOS",AS25)))</formula>
    </cfRule>
    <cfRule type="containsText" dxfId="26" priority="22" operator="containsText" text="DISMINUYE DOS PUNTOS">
      <formula>NOT(ISERROR(SEARCH("DISMINUYE DOS PUNTOS",AS25)))</formula>
    </cfRule>
  </conditionalFormatting>
  <conditionalFormatting sqref="AR25">
    <cfRule type="expression" dxfId="25" priority="17" stopIfTrue="1">
      <formula>$AS25="DISMINUYE UN PUNTO"</formula>
    </cfRule>
    <cfRule type="expression" dxfId="24" priority="18" stopIfTrue="1">
      <formula>$AS25="DISMINUYE CERO PUNTOS"</formula>
    </cfRule>
    <cfRule type="expression" dxfId="23" priority="19" stopIfTrue="1">
      <formula>$AS25="DISMINUYE DOS PUNTOS"</formula>
    </cfRule>
  </conditionalFormatting>
  <conditionalFormatting sqref="AY24">
    <cfRule type="cellIs" dxfId="22" priority="13" stopIfTrue="1" operator="equal">
      <formula>"BAJO"</formula>
    </cfRule>
    <cfRule type="cellIs" dxfId="21" priority="14" stopIfTrue="1" operator="equal">
      <formula>"MODERADO"</formula>
    </cfRule>
    <cfRule type="cellIs" dxfId="20" priority="15" stopIfTrue="1" operator="equal">
      <formula>"ALTO"</formula>
    </cfRule>
    <cfRule type="cellIs" dxfId="19" priority="16" stopIfTrue="1" operator="equal">
      <formula>"EXTREMO"</formula>
    </cfRule>
  </conditionalFormatting>
  <conditionalFormatting sqref="AX24">
    <cfRule type="expression" dxfId="18" priority="9" stopIfTrue="1">
      <formula>$AY24="MODERADO"</formula>
    </cfRule>
    <cfRule type="expression" dxfId="17" priority="10" stopIfTrue="1">
      <formula>$AY24="BAJO"</formula>
    </cfRule>
    <cfRule type="expression" dxfId="16" priority="11" stopIfTrue="1">
      <formula>$AY24="ALTO"</formula>
    </cfRule>
    <cfRule type="expression" dxfId="15" priority="12" stopIfTrue="1">
      <formula>$AY24="EXTREMO"</formula>
    </cfRule>
  </conditionalFormatting>
  <conditionalFormatting sqref="AY25">
    <cfRule type="cellIs" dxfId="14" priority="5" stopIfTrue="1" operator="equal">
      <formula>"BAJO"</formula>
    </cfRule>
    <cfRule type="cellIs" dxfId="13" priority="6" stopIfTrue="1" operator="equal">
      <formula>"MODERADO"</formula>
    </cfRule>
    <cfRule type="cellIs" dxfId="12" priority="7" stopIfTrue="1" operator="equal">
      <formula>"ALTO"</formula>
    </cfRule>
    <cfRule type="cellIs" dxfId="11" priority="8" stopIfTrue="1" operator="equal">
      <formula>"EXTREMO"</formula>
    </cfRule>
  </conditionalFormatting>
  <conditionalFormatting sqref="AX25">
    <cfRule type="expression" dxfId="10" priority="1" stopIfTrue="1">
      <formula>$AY25="MODERADO"</formula>
    </cfRule>
    <cfRule type="expression" dxfId="9" priority="2" stopIfTrue="1">
      <formula>$AY25="BAJO"</formula>
    </cfRule>
    <cfRule type="expression" dxfId="8" priority="3" stopIfTrue="1">
      <formula>$AY25="ALTO"</formula>
    </cfRule>
    <cfRule type="expression" dxfId="7" priority="4" stopIfTrue="1">
      <formula>$AY25="EXTREMO"</formula>
    </cfRule>
  </conditionalFormatting>
  <dataValidations count="12">
    <dataValidation type="list" allowBlank="1" showInputMessage="1" showErrorMessage="1" sqref="AJ31:AJ603 AJ7:AJ24 AJ26:AJ27">
      <formula1>"Preventivo,Detectivo,Correctivo"</formula1>
    </dataValidation>
    <dataValidation type="list" allowBlank="1" showInputMessage="1" showErrorMessage="1" sqref="AQ31:AQ1540 AQ7:AQ27">
      <formula1>"0,30"</formula1>
    </dataValidation>
    <dataValidation type="list" allowBlank="1" showInputMessage="1" showErrorMessage="1" sqref="AP31:AP1540 AN31:AN1540 AP7:AP27 AN7:AN27">
      <formula1>"0,10"</formula1>
    </dataValidation>
    <dataValidation type="list" allowBlank="1" showInputMessage="1" showErrorMessage="1" sqref="AL31:AL1540 AL7:AL27">
      <formula1>"0,5"</formula1>
    </dataValidation>
    <dataValidation type="list" allowBlank="1" showInputMessage="1" showErrorMessage="1" sqref="AO31:AO1540 AM31:AM1540 AK31:AK1540 AO7:AO27 AM7:AM27 AK7:AK27">
      <formula1>"0,15"</formula1>
    </dataValidation>
    <dataValidation type="list" allowBlank="1" showInputMessage="1" showErrorMessage="1" sqref="B31:B191 B26 B7:B15 B18:B24">
      <formula1>"Visibilidad,Institucionalidad,Control y Sanción,"</formula1>
    </dataValidation>
    <dataValidation type="list" allowBlank="1" showInputMessage="1" showErrorMessage="1" sqref="J31:AA984 J7:AA15 J26:J27 K18:AA27 J18:J24">
      <formula1>"SI,NO"</formula1>
    </dataValidation>
    <dataValidation type="list" allowBlank="1" showInputMessage="1" showErrorMessage="1" sqref="AT31:AT1395 AC31:AC1540 AC7:AC15 AC26:AC27 AC18:AC24 AT7:AT27">
      <formula1>"1,2,3,4,5"</formula1>
    </dataValidation>
    <dataValidation type="list" allowBlank="1" showInputMessage="1" showErrorMessage="1" sqref="D26 D7:D15 D18:D24">
      <formula1>"Dirección Estratégica,Gestión TIC´S,Regulación General,Gestión Regulatoria y Jurídica, Gestión Contable y Financiera, Gestión de Bienes y Servicios, Gestión de Talento Humano, Gestión Documental, Gestión de Seguimiento y Mejora, Evaluación y Control."</formula1>
    </dataValidation>
    <dataValidation type="list" allowBlank="1" showInputMessage="1" showErrorMessage="1" sqref="E31:E1540 E26 E7:E15 E18:E24">
      <formula1>"Subdirección Administrativa y Financiera,Oficina Asesora de Planeación y TIC,Oficina Asesora Jurídica,Control Interno, Subdirección de Regulación,Dirección Ejecutiva,"</formula1>
    </dataValidation>
    <dataValidation type="list" allowBlank="1" showInputMessage="1" showErrorMessage="1" sqref="D31:D1540">
      <formula1>"Dirección Estratégica,Investigación y Desarrollo,Regulación,Atención Regulatoria,Seguimiento,Mejoramiento,Estandarización,Gestión Financiera,Gestión Tecnológica,Gestión Información,Recursos Humanos,Recursos Generales"</formula1>
    </dataValidation>
    <dataValidation type="list" allowBlank="1" showInputMessage="1" showErrorMessage="1" sqref="AR1013:AR1540 AV31:AV1423 AE31:AE1540 AE7:AE15 AE26:AE27 AE18:AE24 AV7:AV27">
      <formula1>"5,10,20"</formula1>
    </dataValidation>
  </dataValidations>
  <hyperlinks>
    <hyperlink ref="BF11" r:id="rId1" display="SOPORTES OAP\Evidencias.msg"/>
  </hyperlinks>
  <pageMargins left="0.7" right="0.7" top="0.75" bottom="0.75" header="0.3" footer="0.3"/>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GridLines="0" topLeftCell="C1" zoomScale="80" zoomScaleNormal="80" workbookViewId="0">
      <selection activeCell="P5" sqref="P5"/>
    </sheetView>
  </sheetViews>
  <sheetFormatPr baseColWidth="10" defaultRowHeight="15" x14ac:dyDescent="0.25"/>
  <cols>
    <col min="1" max="1" width="5" style="54" customWidth="1"/>
    <col min="2" max="2" width="9.85546875" customWidth="1"/>
    <col min="3" max="3" width="28.42578125" customWidth="1"/>
    <col min="4" max="4" width="27.7109375" customWidth="1"/>
    <col min="5" max="5" width="27.85546875" customWidth="1"/>
    <col min="6" max="6" width="44.5703125" customWidth="1"/>
    <col min="7" max="7" width="48" customWidth="1"/>
    <col min="8" max="8" width="31.7109375" customWidth="1"/>
    <col min="9" max="9" width="23.42578125" customWidth="1"/>
    <col min="10" max="10" width="13.5703125" customWidth="1"/>
    <col min="11" max="11" width="14.7109375" bestFit="1" customWidth="1"/>
    <col min="12" max="12" width="4.7109375" customWidth="1"/>
    <col min="13" max="13" width="44.7109375" customWidth="1"/>
    <col min="14" max="14" width="48.7109375" customWidth="1"/>
    <col min="15" max="15" width="51.140625" customWidth="1"/>
    <col min="16" max="16" width="40.85546875" customWidth="1"/>
    <col min="17" max="17" width="37.85546875" customWidth="1"/>
    <col min="18" max="18" width="80.85546875" customWidth="1"/>
    <col min="19" max="19" width="38.140625" customWidth="1"/>
    <col min="20" max="20" width="24" customWidth="1"/>
    <col min="24" max="24" width="51.7109375" bestFit="1" customWidth="1"/>
    <col min="26" max="26" width="23.85546875" bestFit="1" customWidth="1"/>
  </cols>
  <sheetData>
    <row r="1" spans="2:26" ht="15.75" thickBot="1" x14ac:dyDescent="0.3">
      <c r="B1" s="56"/>
      <c r="C1" s="54"/>
      <c r="D1" s="54"/>
      <c r="E1" s="54"/>
      <c r="F1" s="54"/>
      <c r="G1" s="54"/>
      <c r="H1" s="54"/>
      <c r="I1" s="54"/>
      <c r="J1" s="54"/>
      <c r="K1" s="54"/>
      <c r="L1" s="54"/>
      <c r="M1" s="54"/>
      <c r="N1" s="54"/>
      <c r="O1" s="54"/>
      <c r="P1" s="54"/>
      <c r="Q1" s="54"/>
      <c r="R1" s="54"/>
    </row>
    <row r="2" spans="2:26" ht="31.5" customHeight="1" thickBot="1" x14ac:dyDescent="0.3">
      <c r="B2" s="487" t="s">
        <v>429</v>
      </c>
      <c r="C2" s="487"/>
      <c r="D2" s="487"/>
      <c r="E2" s="487"/>
      <c r="F2" s="487"/>
      <c r="G2" s="487"/>
      <c r="H2" s="487"/>
      <c r="I2" s="487"/>
      <c r="J2" s="487"/>
      <c r="K2" s="487"/>
      <c r="M2" s="485" t="s">
        <v>424</v>
      </c>
      <c r="N2" s="485"/>
      <c r="O2" s="485"/>
      <c r="P2" s="54"/>
      <c r="Q2" s="54"/>
      <c r="R2" s="54"/>
    </row>
    <row r="3" spans="2:26" ht="33" customHeight="1" thickBot="1" x14ac:dyDescent="0.3">
      <c r="B3" s="486" t="s">
        <v>70</v>
      </c>
      <c r="C3" s="486" t="s">
        <v>71</v>
      </c>
      <c r="D3" s="486" t="s">
        <v>72</v>
      </c>
      <c r="E3" s="486" t="s">
        <v>73</v>
      </c>
      <c r="F3" s="486" t="s">
        <v>74</v>
      </c>
      <c r="G3" s="486" t="s">
        <v>75</v>
      </c>
      <c r="H3" s="486" t="s">
        <v>76</v>
      </c>
      <c r="I3" s="486" t="s">
        <v>77</v>
      </c>
      <c r="J3" s="486" t="s">
        <v>78</v>
      </c>
      <c r="K3" s="486"/>
      <c r="L3" s="54"/>
      <c r="M3" s="150" t="s">
        <v>152</v>
      </c>
      <c r="N3" s="150" t="s">
        <v>153</v>
      </c>
      <c r="O3" s="150" t="s">
        <v>154</v>
      </c>
      <c r="P3" s="54"/>
      <c r="Q3" s="54"/>
      <c r="R3" s="54"/>
    </row>
    <row r="4" spans="2:26" ht="38.25" thickBot="1" x14ac:dyDescent="0.3">
      <c r="B4" s="486"/>
      <c r="C4" s="486"/>
      <c r="D4" s="486"/>
      <c r="E4" s="486"/>
      <c r="F4" s="486"/>
      <c r="G4" s="486"/>
      <c r="H4" s="486"/>
      <c r="I4" s="486"/>
      <c r="J4" s="149" t="s">
        <v>79</v>
      </c>
      <c r="K4" s="149" t="s">
        <v>80</v>
      </c>
      <c r="L4" s="54"/>
      <c r="M4" s="141"/>
      <c r="N4" s="142"/>
      <c r="O4" s="142"/>
      <c r="P4" s="54"/>
      <c r="Q4" s="54"/>
      <c r="R4" s="54"/>
      <c r="Y4" t="s">
        <v>116</v>
      </c>
    </row>
    <row r="5" spans="2:26" ht="266.25" customHeight="1" thickBot="1" x14ac:dyDescent="0.3">
      <c r="B5" s="148">
        <v>1</v>
      </c>
      <c r="C5" s="152" t="s">
        <v>259</v>
      </c>
      <c r="D5" s="153" t="s">
        <v>258</v>
      </c>
      <c r="E5" s="155" t="s">
        <v>466</v>
      </c>
      <c r="F5" s="156" t="s">
        <v>467</v>
      </c>
      <c r="G5" s="156" t="s">
        <v>468</v>
      </c>
      <c r="H5" s="155" t="s">
        <v>487</v>
      </c>
      <c r="I5" s="153" t="s">
        <v>332</v>
      </c>
      <c r="J5" s="154">
        <v>42736</v>
      </c>
      <c r="K5" s="154">
        <v>43069</v>
      </c>
      <c r="L5" s="54"/>
      <c r="M5" s="257" t="s">
        <v>633</v>
      </c>
      <c r="N5" s="257" t="s">
        <v>634</v>
      </c>
      <c r="O5" s="391" t="s">
        <v>731</v>
      </c>
      <c r="P5" s="54"/>
      <c r="Q5" s="54"/>
      <c r="R5" s="54"/>
      <c r="X5" t="s">
        <v>115</v>
      </c>
      <c r="Y5">
        <v>20</v>
      </c>
      <c r="Z5" t="s">
        <v>117</v>
      </c>
    </row>
    <row r="6" spans="2:26" ht="20.25" customHeight="1" x14ac:dyDescent="0.25">
      <c r="B6" s="115"/>
      <c r="C6" s="66"/>
      <c r="D6" s="116"/>
      <c r="E6" s="116"/>
      <c r="F6" s="65"/>
      <c r="G6" s="66"/>
      <c r="H6" s="66"/>
      <c r="I6" s="66"/>
      <c r="J6" s="66"/>
      <c r="K6" s="66"/>
      <c r="L6" s="54"/>
      <c r="M6" s="54"/>
      <c r="N6" s="54"/>
      <c r="O6" s="54"/>
      <c r="P6" s="54"/>
      <c r="Q6" s="127"/>
      <c r="R6" s="54"/>
    </row>
    <row r="7" spans="2:26" x14ac:dyDescent="0.25">
      <c r="B7" s="54" t="s">
        <v>469</v>
      </c>
      <c r="C7" s="54"/>
      <c r="D7" s="54"/>
      <c r="E7" s="54"/>
      <c r="F7" s="54"/>
      <c r="G7" s="54"/>
      <c r="H7" s="54"/>
      <c r="I7" s="54"/>
      <c r="J7" s="54"/>
      <c r="K7" s="54"/>
      <c r="M7" s="54"/>
      <c r="N7" s="54"/>
      <c r="O7" s="54"/>
      <c r="P7" s="54"/>
      <c r="Q7" s="54"/>
      <c r="R7" s="54"/>
    </row>
    <row r="8" spans="2:26" x14ac:dyDescent="0.25">
      <c r="B8" s="54"/>
      <c r="C8" s="54"/>
      <c r="D8" s="54"/>
      <c r="E8" s="54"/>
      <c r="F8" s="54"/>
      <c r="G8" s="54"/>
      <c r="H8" s="54"/>
      <c r="I8" s="54"/>
      <c r="J8" s="54"/>
      <c r="K8" s="54"/>
      <c r="L8" s="54"/>
      <c r="M8" s="54"/>
      <c r="N8" s="54"/>
      <c r="O8" s="54"/>
      <c r="P8" s="54"/>
      <c r="Q8" s="54"/>
      <c r="R8" s="54"/>
    </row>
    <row r="9" spans="2:26" x14ac:dyDescent="0.25">
      <c r="B9" s="54"/>
      <c r="C9" s="54"/>
      <c r="D9" s="54"/>
      <c r="E9" s="54"/>
      <c r="F9" s="54"/>
      <c r="G9" s="54"/>
      <c r="H9" s="54"/>
      <c r="I9" s="54"/>
      <c r="J9" s="54"/>
      <c r="K9" s="54"/>
      <c r="L9" s="54"/>
      <c r="M9" s="54"/>
      <c r="N9" s="54"/>
      <c r="O9" s="54"/>
      <c r="P9" s="54"/>
      <c r="Q9" s="54"/>
      <c r="R9" s="54"/>
    </row>
    <row r="10" spans="2:26" x14ac:dyDescent="0.25">
      <c r="B10" s="54"/>
      <c r="C10" s="54"/>
      <c r="D10" s="54"/>
      <c r="E10" s="54"/>
      <c r="F10" s="54"/>
      <c r="G10" s="54"/>
      <c r="H10" s="54"/>
      <c r="I10" s="54"/>
      <c r="J10" s="54"/>
      <c r="K10" s="54"/>
      <c r="L10" s="54"/>
      <c r="M10" s="54"/>
      <c r="N10" s="54"/>
      <c r="O10" s="54"/>
      <c r="P10" s="54"/>
      <c r="Q10" s="54"/>
      <c r="R10" s="54"/>
    </row>
    <row r="11" spans="2:26" x14ac:dyDescent="0.25">
      <c r="B11" s="54"/>
      <c r="C11" s="54"/>
      <c r="D11" s="54"/>
      <c r="E11" s="54"/>
      <c r="F11" s="54"/>
      <c r="G11" s="54"/>
      <c r="H11" s="54"/>
      <c r="I11" s="54"/>
      <c r="J11" s="54"/>
      <c r="K11" s="54"/>
      <c r="L11" s="54"/>
      <c r="M11" s="54"/>
      <c r="N11" s="54"/>
      <c r="O11" s="54"/>
      <c r="P11" s="54"/>
      <c r="Q11" s="54"/>
      <c r="R11" s="54"/>
    </row>
    <row r="12" spans="2:26" x14ac:dyDescent="0.25">
      <c r="B12" s="54"/>
      <c r="C12" s="54"/>
      <c r="D12" s="54"/>
      <c r="E12" s="54"/>
      <c r="F12" s="54"/>
      <c r="G12" s="54"/>
      <c r="H12" s="54"/>
      <c r="I12" s="54"/>
      <c r="J12" s="54"/>
      <c r="K12" s="54"/>
      <c r="L12" s="54"/>
      <c r="M12" s="54"/>
      <c r="N12" s="54"/>
      <c r="O12" s="54"/>
      <c r="P12" s="54"/>
      <c r="Q12" s="54"/>
      <c r="R12" s="54"/>
    </row>
    <row r="13" spans="2:26" x14ac:dyDescent="0.25">
      <c r="B13" s="54"/>
      <c r="C13" s="54"/>
      <c r="D13" s="54"/>
      <c r="E13" s="54"/>
      <c r="F13" s="54"/>
      <c r="G13" s="54"/>
      <c r="H13" s="54"/>
      <c r="I13" s="54"/>
      <c r="J13" s="54"/>
      <c r="K13" s="54"/>
      <c r="L13" s="54"/>
      <c r="M13" s="54"/>
      <c r="N13" s="54"/>
      <c r="O13" s="54"/>
      <c r="P13" s="54"/>
      <c r="Q13" s="54"/>
      <c r="R13" s="54"/>
    </row>
    <row r="14" spans="2:26" x14ac:dyDescent="0.25">
      <c r="B14" s="54"/>
      <c r="C14" s="54"/>
      <c r="D14" s="54"/>
      <c r="E14" s="54"/>
      <c r="F14" s="54"/>
      <c r="G14" s="54"/>
      <c r="H14" s="54"/>
      <c r="I14" s="54"/>
      <c r="J14" s="54"/>
      <c r="K14" s="54"/>
      <c r="L14" s="54"/>
      <c r="M14" s="54"/>
      <c r="N14" s="54"/>
      <c r="O14" s="54"/>
      <c r="P14" s="54"/>
      <c r="Q14" s="54"/>
      <c r="R14" s="54"/>
    </row>
    <row r="15" spans="2:26" x14ac:dyDescent="0.25">
      <c r="B15" s="54"/>
      <c r="C15" s="54"/>
      <c r="D15" s="54"/>
      <c r="E15" s="54"/>
      <c r="F15" s="54"/>
      <c r="G15" s="54"/>
      <c r="H15" s="54"/>
      <c r="I15" s="54"/>
      <c r="J15" s="54"/>
      <c r="K15" s="54"/>
      <c r="L15" s="54"/>
      <c r="M15" s="54"/>
      <c r="N15" s="54"/>
      <c r="O15" s="54"/>
      <c r="P15" s="54"/>
      <c r="Q15" s="54"/>
      <c r="R15" s="54"/>
    </row>
    <row r="16" spans="2:26" x14ac:dyDescent="0.25">
      <c r="B16" s="54"/>
      <c r="C16" s="54"/>
      <c r="D16" s="54"/>
      <c r="E16" s="54"/>
      <c r="F16" s="54"/>
      <c r="G16" s="54"/>
      <c r="H16" s="54"/>
      <c r="I16" s="54"/>
      <c r="J16" s="54"/>
      <c r="K16" s="54"/>
      <c r="L16" s="54"/>
      <c r="M16" s="54"/>
      <c r="N16" s="54"/>
      <c r="O16" s="54"/>
      <c r="P16" s="54"/>
      <c r="Q16" s="54"/>
      <c r="R16" s="54"/>
    </row>
    <row r="17" spans="2:18" x14ac:dyDescent="0.25">
      <c r="B17" s="54"/>
      <c r="C17" s="54"/>
      <c r="D17" s="54"/>
      <c r="E17" s="54"/>
      <c r="F17" s="54"/>
      <c r="G17" s="54"/>
      <c r="H17" s="54"/>
      <c r="I17" s="54"/>
      <c r="J17" s="54"/>
      <c r="K17" s="54"/>
      <c r="L17" s="54"/>
      <c r="M17" s="54"/>
      <c r="N17" s="54"/>
      <c r="O17" s="54"/>
      <c r="P17" s="54"/>
      <c r="Q17" s="54"/>
      <c r="R17" s="54"/>
    </row>
    <row r="18" spans="2:18" x14ac:dyDescent="0.25">
      <c r="B18" s="54"/>
      <c r="C18" s="54"/>
      <c r="D18" s="54"/>
      <c r="E18" s="54"/>
      <c r="F18" s="54"/>
      <c r="G18" s="54"/>
      <c r="H18" s="54"/>
      <c r="I18" s="54"/>
      <c r="J18" s="54"/>
      <c r="K18" s="54"/>
      <c r="L18" s="54"/>
      <c r="M18" s="54"/>
      <c r="N18" s="54"/>
      <c r="O18" s="54"/>
      <c r="P18" s="54"/>
      <c r="Q18" s="54"/>
      <c r="R18" s="54"/>
    </row>
    <row r="19" spans="2:18" x14ac:dyDescent="0.25">
      <c r="B19" s="54"/>
      <c r="C19" s="54"/>
      <c r="D19" s="54"/>
      <c r="E19" s="54"/>
      <c r="F19" s="54"/>
      <c r="G19" s="54"/>
      <c r="H19" s="54"/>
      <c r="I19" s="54"/>
      <c r="J19" s="54"/>
      <c r="K19" s="54"/>
      <c r="L19" s="54"/>
      <c r="M19" s="54"/>
      <c r="N19" s="54"/>
      <c r="O19" s="54"/>
      <c r="P19" s="54"/>
    </row>
    <row r="20" spans="2:18" x14ac:dyDescent="0.25">
      <c r="B20" s="54"/>
      <c r="C20" s="54"/>
      <c r="D20" s="54"/>
      <c r="E20" s="54"/>
      <c r="F20" s="54"/>
      <c r="G20" s="54"/>
      <c r="H20" s="54"/>
      <c r="I20" s="54"/>
      <c r="J20" s="54"/>
      <c r="K20" s="54"/>
      <c r="L20" s="54"/>
      <c r="M20" s="54"/>
      <c r="N20" s="54"/>
      <c r="O20" s="54"/>
      <c r="P20" s="54"/>
    </row>
  </sheetData>
  <mergeCells count="12">
    <mergeCell ref="M2:O2"/>
    <mergeCell ref="J3:K3"/>
    <mergeCell ref="B3:B4"/>
    <mergeCell ref="C3:C4"/>
    <mergeCell ref="B2:G2"/>
    <mergeCell ref="H2:K2"/>
    <mergeCell ref="I3:I4"/>
    <mergeCell ref="H3:H4"/>
    <mergeCell ref="G3:G4"/>
    <mergeCell ref="F3:F4"/>
    <mergeCell ref="E3:E4"/>
    <mergeCell ref="D3:D4"/>
  </mergeCells>
  <dataValidations count="4">
    <dataValidation type="date" operator="greaterThan" allowBlank="1" showInputMessage="1" showErrorMessage="1" sqref="O6:P6 J5:L5">
      <formula1>41275</formula1>
    </dataValidation>
    <dataValidation showInputMessage="1" showErrorMessage="1" sqref="F5:F6 C5:C6"/>
    <dataValidation type="list" showInputMessage="1" showErrorMessage="1" sqref="E6">
      <formula1>INDIRECT(D6)</formula1>
    </dataValidation>
    <dataValidation type="list" showInputMessage="1" showErrorMessage="1" sqref="D6">
      <formula1>Tipos</formula1>
    </dataValidation>
  </dataValidations>
  <pageMargins left="0.70866141732283472" right="0.70866141732283472" top="0.74803149606299213" bottom="0.74803149606299213" header="0.31496062992125984" footer="0.31496062992125984"/>
  <pageSetup scale="4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60" zoomScaleNormal="60" workbookViewId="0">
      <pane xSplit="3" ySplit="3" topLeftCell="I16" activePane="bottomRight" state="frozen"/>
      <selection activeCell="F5" sqref="F5"/>
      <selection pane="topRight" activeCell="F5" sqref="F5"/>
      <selection pane="bottomLeft" activeCell="F5" sqref="F5"/>
      <selection pane="bottomRight" activeCell="L18" sqref="L18"/>
    </sheetView>
  </sheetViews>
  <sheetFormatPr baseColWidth="10" defaultRowHeight="15" x14ac:dyDescent="0.25"/>
  <cols>
    <col min="1" max="1" width="3.5703125" style="299" customWidth="1"/>
    <col min="2" max="2" width="33.5703125" style="299" customWidth="1"/>
    <col min="3" max="3" width="14.85546875" style="299" customWidth="1"/>
    <col min="4" max="4" width="71.42578125" style="299" customWidth="1"/>
    <col min="5" max="5" width="47.28515625" style="299" customWidth="1"/>
    <col min="6" max="6" width="43.7109375" style="299" customWidth="1"/>
    <col min="7" max="7" width="32.28515625" style="299" customWidth="1"/>
    <col min="8" max="8" width="33.28515625" style="299" customWidth="1"/>
    <col min="9" max="9" width="6.42578125" style="299" customWidth="1"/>
    <col min="10" max="10" width="47" style="299" customWidth="1"/>
    <col min="11" max="11" width="59.42578125" style="299" customWidth="1"/>
    <col min="12" max="12" width="203" style="299" customWidth="1"/>
    <col min="13" max="13" width="40.85546875" style="299" customWidth="1"/>
    <col min="14" max="14" width="37.85546875" style="299" customWidth="1"/>
    <col min="15" max="15" width="80.85546875" style="299" customWidth="1"/>
    <col min="16" max="16" width="38.140625" style="299" customWidth="1"/>
    <col min="17" max="17" width="24" style="299" customWidth="1"/>
    <col min="18" max="20" width="11.42578125" style="299"/>
    <col min="21" max="21" width="51.7109375" style="299" bestFit="1" customWidth="1"/>
    <col min="22" max="22" width="11.42578125" style="299"/>
    <col min="23" max="23" width="23.85546875" style="299" bestFit="1" customWidth="1"/>
    <col min="24" max="16384" width="11.42578125" style="299"/>
  </cols>
  <sheetData>
    <row r="1" spans="1:12" ht="20.25" customHeight="1" thickBot="1" x14ac:dyDescent="0.3">
      <c r="B1" s="300"/>
      <c r="C1" s="301"/>
      <c r="D1" s="302"/>
      <c r="E1" s="303"/>
      <c r="F1" s="303"/>
      <c r="G1" s="303"/>
      <c r="H1" s="304"/>
      <c r="I1" s="304"/>
      <c r="J1" s="305"/>
    </row>
    <row r="2" spans="1:12" s="307" customFormat="1" ht="42.75" customHeight="1" thickBot="1" x14ac:dyDescent="0.3">
      <c r="A2" s="299"/>
      <c r="B2" s="428" t="s">
        <v>428</v>
      </c>
      <c r="C2" s="428"/>
      <c r="D2" s="428"/>
      <c r="E2" s="428"/>
      <c r="F2" s="428"/>
      <c r="G2" s="428"/>
      <c r="H2" s="428"/>
      <c r="I2" s="306"/>
      <c r="J2" s="428" t="s">
        <v>424</v>
      </c>
      <c r="K2" s="428"/>
      <c r="L2" s="428"/>
    </row>
    <row r="3" spans="1:12" s="307" customFormat="1" ht="33.75" customHeight="1" thickBot="1" x14ac:dyDescent="0.35">
      <c r="A3" s="299"/>
      <c r="B3" s="308" t="s">
        <v>419</v>
      </c>
      <c r="C3" s="309"/>
      <c r="D3" s="308" t="s">
        <v>420</v>
      </c>
      <c r="E3" s="261" t="s">
        <v>421</v>
      </c>
      <c r="F3" s="308" t="s">
        <v>281</v>
      </c>
      <c r="G3" s="308" t="s">
        <v>474</v>
      </c>
      <c r="H3" s="261" t="s">
        <v>422</v>
      </c>
      <c r="I3" s="306"/>
      <c r="J3" s="261" t="s">
        <v>152</v>
      </c>
      <c r="K3" s="261" t="s">
        <v>153</v>
      </c>
      <c r="L3" s="261" t="s">
        <v>154</v>
      </c>
    </row>
    <row r="4" spans="1:12" s="307" customFormat="1" ht="80.099999999999994" customHeight="1" thickBot="1" x14ac:dyDescent="0.3">
      <c r="A4" s="299"/>
      <c r="B4" s="488" t="s">
        <v>205</v>
      </c>
      <c r="C4" s="312" t="s">
        <v>1</v>
      </c>
      <c r="D4" s="313" t="s">
        <v>181</v>
      </c>
      <c r="E4" s="313" t="s">
        <v>488</v>
      </c>
      <c r="F4" s="313" t="s">
        <v>412</v>
      </c>
      <c r="G4" s="314" t="s">
        <v>478</v>
      </c>
      <c r="H4" s="315">
        <v>43100</v>
      </c>
      <c r="I4" s="316"/>
      <c r="J4" s="317" t="s">
        <v>635</v>
      </c>
      <c r="K4" s="317" t="s">
        <v>721</v>
      </c>
      <c r="L4" s="258" t="s">
        <v>732</v>
      </c>
    </row>
    <row r="5" spans="1:12" s="307" customFormat="1" ht="80.099999999999994" customHeight="1" thickBot="1" x14ac:dyDescent="0.3">
      <c r="A5" s="299"/>
      <c r="B5" s="488"/>
      <c r="C5" s="312" t="s">
        <v>203</v>
      </c>
      <c r="D5" s="313" t="s">
        <v>184</v>
      </c>
      <c r="E5" s="313" t="s">
        <v>185</v>
      </c>
      <c r="F5" s="313" t="s">
        <v>412</v>
      </c>
      <c r="G5" s="314" t="s">
        <v>476</v>
      </c>
      <c r="H5" s="315" t="s">
        <v>177</v>
      </c>
      <c r="I5" s="316"/>
      <c r="J5" s="317" t="s">
        <v>636</v>
      </c>
      <c r="K5" s="317" t="s">
        <v>637</v>
      </c>
      <c r="L5" s="258" t="s">
        <v>733</v>
      </c>
    </row>
    <row r="6" spans="1:12" s="307" customFormat="1" ht="134.25" customHeight="1" thickBot="1" x14ac:dyDescent="0.3">
      <c r="A6" s="299"/>
      <c r="B6" s="488"/>
      <c r="C6" s="312" t="s">
        <v>204</v>
      </c>
      <c r="D6" s="313" t="s">
        <v>477</v>
      </c>
      <c r="E6" s="313" t="s">
        <v>188</v>
      </c>
      <c r="F6" s="313" t="s">
        <v>412</v>
      </c>
      <c r="G6" s="314" t="s">
        <v>476</v>
      </c>
      <c r="H6" s="315" t="s">
        <v>177</v>
      </c>
      <c r="I6" s="316"/>
      <c r="J6" s="318" t="s">
        <v>638</v>
      </c>
      <c r="K6" s="317" t="s">
        <v>639</v>
      </c>
      <c r="L6" s="392" t="s">
        <v>725</v>
      </c>
    </row>
    <row r="7" spans="1:12" s="307" customFormat="1" ht="80.099999999999994" customHeight="1" thickBot="1" x14ac:dyDescent="0.3">
      <c r="A7" s="299"/>
      <c r="B7" s="488"/>
      <c r="C7" s="312" t="s">
        <v>186</v>
      </c>
      <c r="D7" s="313" t="s">
        <v>191</v>
      </c>
      <c r="E7" s="313" t="s">
        <v>188</v>
      </c>
      <c r="F7" s="313" t="s">
        <v>412</v>
      </c>
      <c r="G7" s="314" t="s">
        <v>478</v>
      </c>
      <c r="H7" s="315" t="s">
        <v>177</v>
      </c>
      <c r="I7" s="316"/>
      <c r="J7" s="317" t="s">
        <v>640</v>
      </c>
      <c r="K7" s="317" t="s">
        <v>641</v>
      </c>
      <c r="L7" s="392" t="s">
        <v>734</v>
      </c>
    </row>
    <row r="8" spans="1:12" s="307" customFormat="1" ht="80.099999999999994" customHeight="1" thickBot="1" x14ac:dyDescent="0.3">
      <c r="A8" s="299"/>
      <c r="B8" s="488"/>
      <c r="C8" s="312" t="s">
        <v>190</v>
      </c>
      <c r="D8" s="313" t="s">
        <v>193</v>
      </c>
      <c r="E8" s="313" t="s">
        <v>194</v>
      </c>
      <c r="F8" s="313" t="s">
        <v>410</v>
      </c>
      <c r="G8" s="314" t="s">
        <v>476</v>
      </c>
      <c r="H8" s="319" t="s">
        <v>177</v>
      </c>
      <c r="I8" s="316"/>
      <c r="J8" s="318" t="s">
        <v>642</v>
      </c>
      <c r="K8" s="317" t="s">
        <v>661</v>
      </c>
      <c r="L8" s="258" t="s">
        <v>661</v>
      </c>
    </row>
    <row r="9" spans="1:12" s="307" customFormat="1" ht="80.099999999999994" customHeight="1" thickBot="1" x14ac:dyDescent="0.3">
      <c r="A9" s="299"/>
      <c r="B9" s="488"/>
      <c r="C9" s="312" t="s">
        <v>192</v>
      </c>
      <c r="D9" s="313" t="s">
        <v>149</v>
      </c>
      <c r="E9" s="313" t="s">
        <v>150</v>
      </c>
      <c r="F9" s="313" t="s">
        <v>410</v>
      </c>
      <c r="G9" s="314" t="s">
        <v>478</v>
      </c>
      <c r="H9" s="315">
        <v>42916</v>
      </c>
      <c r="I9" s="316"/>
      <c r="J9" s="318" t="s">
        <v>643</v>
      </c>
      <c r="K9" s="317" t="s">
        <v>644</v>
      </c>
      <c r="L9" s="258" t="s">
        <v>695</v>
      </c>
    </row>
    <row r="10" spans="1:12" s="307" customFormat="1" ht="203.25" customHeight="1" thickBot="1" x14ac:dyDescent="0.3">
      <c r="A10" s="299"/>
      <c r="B10" s="488" t="s">
        <v>61</v>
      </c>
      <c r="C10" s="312" t="s">
        <v>2</v>
      </c>
      <c r="D10" s="313" t="s">
        <v>199</v>
      </c>
      <c r="E10" s="313" t="s">
        <v>206</v>
      </c>
      <c r="F10" s="313" t="s">
        <v>411</v>
      </c>
      <c r="G10" s="314" t="s">
        <v>479</v>
      </c>
      <c r="H10" s="315">
        <v>43100</v>
      </c>
      <c r="I10" s="316"/>
      <c r="J10" s="320" t="s">
        <v>645</v>
      </c>
      <c r="K10" s="317" t="s">
        <v>646</v>
      </c>
      <c r="L10" s="390" t="s">
        <v>696</v>
      </c>
    </row>
    <row r="11" spans="1:12" s="307" customFormat="1" ht="80.099999999999994" customHeight="1" thickBot="1" x14ac:dyDescent="0.3">
      <c r="A11" s="299"/>
      <c r="B11" s="488"/>
      <c r="C11" s="312" t="s">
        <v>40</v>
      </c>
      <c r="D11" s="313" t="s">
        <v>208</v>
      </c>
      <c r="E11" s="313" t="s">
        <v>470</v>
      </c>
      <c r="F11" s="313" t="s">
        <v>410</v>
      </c>
      <c r="G11" s="314" t="s">
        <v>485</v>
      </c>
      <c r="H11" s="315">
        <v>43100</v>
      </c>
      <c r="I11" s="316"/>
      <c r="J11" s="317" t="s">
        <v>647</v>
      </c>
      <c r="K11" s="317" t="s">
        <v>648</v>
      </c>
      <c r="L11" s="258" t="s">
        <v>648</v>
      </c>
    </row>
    <row r="12" spans="1:12" s="307" customFormat="1" ht="154.5" customHeight="1" thickBot="1" x14ac:dyDescent="0.3">
      <c r="A12" s="299"/>
      <c r="B12" s="488"/>
      <c r="C12" s="312" t="s">
        <v>42</v>
      </c>
      <c r="D12" s="313" t="s">
        <v>202</v>
      </c>
      <c r="E12" s="313" t="s">
        <v>211</v>
      </c>
      <c r="F12" s="313" t="s">
        <v>212</v>
      </c>
      <c r="G12" s="314" t="s">
        <v>485</v>
      </c>
      <c r="H12" s="315">
        <v>43100</v>
      </c>
      <c r="I12" s="316"/>
      <c r="J12" s="317" t="s">
        <v>649</v>
      </c>
      <c r="K12" s="317" t="s">
        <v>650</v>
      </c>
      <c r="L12" s="390" t="s">
        <v>722</v>
      </c>
    </row>
    <row r="13" spans="1:12" s="307" customFormat="1" ht="211.5" customHeight="1" thickBot="1" x14ac:dyDescent="0.3">
      <c r="A13" s="299"/>
      <c r="B13" s="488"/>
      <c r="C13" s="312" t="s">
        <v>200</v>
      </c>
      <c r="D13" s="313" t="s">
        <v>201</v>
      </c>
      <c r="E13" s="313" t="s">
        <v>213</v>
      </c>
      <c r="F13" s="313" t="s">
        <v>413</v>
      </c>
      <c r="G13" s="314" t="s">
        <v>485</v>
      </c>
      <c r="H13" s="315">
        <v>43100</v>
      </c>
      <c r="I13" s="316"/>
      <c r="J13" s="317" t="s">
        <v>651</v>
      </c>
      <c r="K13" s="317" t="s">
        <v>652</v>
      </c>
      <c r="L13" s="394" t="s">
        <v>735</v>
      </c>
    </row>
    <row r="14" spans="1:12" s="307" customFormat="1" ht="80.099999999999994" customHeight="1" thickBot="1" x14ac:dyDescent="0.3">
      <c r="A14" s="299"/>
      <c r="B14" s="488"/>
      <c r="C14" s="312" t="s">
        <v>167</v>
      </c>
      <c r="D14" s="313" t="s">
        <v>59</v>
      </c>
      <c r="E14" s="313" t="s">
        <v>60</v>
      </c>
      <c r="F14" s="313" t="s">
        <v>413</v>
      </c>
      <c r="G14" s="314" t="s">
        <v>480</v>
      </c>
      <c r="H14" s="315">
        <v>43100</v>
      </c>
      <c r="I14" s="316"/>
      <c r="J14" s="321" t="s">
        <v>653</v>
      </c>
      <c r="K14" s="317" t="s">
        <v>654</v>
      </c>
      <c r="L14" s="258" t="s">
        <v>736</v>
      </c>
    </row>
    <row r="15" spans="1:12" s="307" customFormat="1" ht="395.25" customHeight="1" thickBot="1" x14ac:dyDescent="0.3">
      <c r="A15" s="299"/>
      <c r="B15" s="488"/>
      <c r="C15" s="312" t="s">
        <v>216</v>
      </c>
      <c r="D15" s="313" t="s">
        <v>214</v>
      </c>
      <c r="E15" s="313" t="s">
        <v>489</v>
      </c>
      <c r="F15" s="313" t="s">
        <v>413</v>
      </c>
      <c r="G15" s="314" t="s">
        <v>485</v>
      </c>
      <c r="H15" s="315">
        <v>43100</v>
      </c>
      <c r="I15" s="316"/>
      <c r="J15" s="321" t="s">
        <v>655</v>
      </c>
      <c r="K15" s="317" t="s">
        <v>656</v>
      </c>
      <c r="L15" s="258" t="s">
        <v>697</v>
      </c>
    </row>
    <row r="16" spans="1:12" s="307" customFormat="1" ht="80.099999999999994" customHeight="1" thickBot="1" x14ac:dyDescent="0.3">
      <c r="A16" s="299"/>
      <c r="B16" s="488"/>
      <c r="C16" s="312" t="s">
        <v>228</v>
      </c>
      <c r="D16" s="313" t="s">
        <v>222</v>
      </c>
      <c r="E16" s="313" t="s">
        <v>223</v>
      </c>
      <c r="F16" s="313" t="s">
        <v>413</v>
      </c>
      <c r="G16" s="314" t="s">
        <v>485</v>
      </c>
      <c r="H16" s="315">
        <v>43100</v>
      </c>
      <c r="I16" s="316"/>
      <c r="J16" s="321" t="s">
        <v>657</v>
      </c>
      <c r="K16" s="317" t="s">
        <v>658</v>
      </c>
      <c r="L16" s="258" t="s">
        <v>737</v>
      </c>
    </row>
    <row r="17" spans="1:12" s="307" customFormat="1" ht="80.099999999999994" customHeight="1" thickBot="1" x14ac:dyDescent="0.3">
      <c r="A17" s="299"/>
      <c r="B17" s="489" t="s">
        <v>143</v>
      </c>
      <c r="C17" s="312" t="s">
        <v>6</v>
      </c>
      <c r="D17" s="313" t="s">
        <v>63</v>
      </c>
      <c r="E17" s="313" t="s">
        <v>64</v>
      </c>
      <c r="F17" s="313" t="s">
        <v>412</v>
      </c>
      <c r="G17" s="314" t="s">
        <v>478</v>
      </c>
      <c r="H17" s="315">
        <v>43100</v>
      </c>
      <c r="I17" s="316"/>
      <c r="J17" s="321" t="s">
        <v>659</v>
      </c>
      <c r="K17" s="321" t="s">
        <v>659</v>
      </c>
      <c r="L17" s="394" t="s">
        <v>739</v>
      </c>
    </row>
    <row r="18" spans="1:12" s="307" customFormat="1" ht="80.099999999999994" customHeight="1" thickBot="1" x14ac:dyDescent="0.3">
      <c r="A18" s="299"/>
      <c r="B18" s="489"/>
      <c r="C18" s="312" t="s">
        <v>7</v>
      </c>
      <c r="D18" s="313" t="s">
        <v>225</v>
      </c>
      <c r="E18" s="313" t="s">
        <v>226</v>
      </c>
      <c r="F18" s="313" t="s">
        <v>410</v>
      </c>
      <c r="G18" s="314" t="s">
        <v>481</v>
      </c>
      <c r="H18" s="315">
        <v>43100</v>
      </c>
      <c r="I18" s="316"/>
      <c r="J18" s="321" t="s">
        <v>659</v>
      </c>
      <c r="K18" s="321" t="s">
        <v>659</v>
      </c>
      <c r="L18" s="258" t="s">
        <v>701</v>
      </c>
    </row>
    <row r="19" spans="1:12" s="307" customFormat="1" ht="109.5" customHeight="1" thickBot="1" x14ac:dyDescent="0.3">
      <c r="A19" s="299"/>
      <c r="B19" s="489" t="s">
        <v>66</v>
      </c>
      <c r="C19" s="312" t="s">
        <v>9</v>
      </c>
      <c r="D19" s="314" t="s">
        <v>232</v>
      </c>
      <c r="E19" s="314" t="s">
        <v>233</v>
      </c>
      <c r="F19" s="313" t="s">
        <v>410</v>
      </c>
      <c r="G19" s="314" t="s">
        <v>481</v>
      </c>
      <c r="H19" s="315">
        <v>42794</v>
      </c>
      <c r="I19" s="322"/>
      <c r="J19" s="321" t="s">
        <v>660</v>
      </c>
      <c r="K19" s="323" t="s">
        <v>660</v>
      </c>
      <c r="L19" s="257" t="s">
        <v>700</v>
      </c>
    </row>
    <row r="20" spans="1:12" s="307" customFormat="1" ht="80.099999999999994" customHeight="1" thickBot="1" x14ac:dyDescent="0.3">
      <c r="A20" s="299"/>
      <c r="B20" s="489"/>
      <c r="C20" s="312" t="s">
        <v>68</v>
      </c>
      <c r="D20" s="313" t="s">
        <v>231</v>
      </c>
      <c r="E20" s="313" t="s">
        <v>230</v>
      </c>
      <c r="F20" s="313" t="s">
        <v>410</v>
      </c>
      <c r="G20" s="314" t="s">
        <v>481</v>
      </c>
      <c r="H20" s="315">
        <v>42794</v>
      </c>
      <c r="I20" s="316"/>
      <c r="J20" s="321" t="s">
        <v>660</v>
      </c>
      <c r="K20" s="324" t="s">
        <v>660</v>
      </c>
      <c r="L20" s="259" t="s">
        <v>738</v>
      </c>
    </row>
  </sheetData>
  <sheetProtection algorithmName="SHA-512" hashValue="TAhTTYEye9RiWNSyGfMQWYTuX+5JRp+FKWG+18gWiEpp6oj+gUGd5lBkkVuDpNkd8WTUp14a0QN5EceDtOxSHQ==" saltValue="O2hTy63mDPJHPoq+UTXo0A==" spinCount="100000" sheet="1" objects="1" scenarios="1"/>
  <mergeCells count="6">
    <mergeCell ref="J2:L2"/>
    <mergeCell ref="B4:B9"/>
    <mergeCell ref="B2:H2"/>
    <mergeCell ref="B17:B18"/>
    <mergeCell ref="B19:B20"/>
    <mergeCell ref="B10:B16"/>
  </mergeCells>
  <conditionalFormatting sqref="K19">
    <cfRule type="expression" dxfId="6" priority="7">
      <formula>"En proceso"</formula>
    </cfRule>
  </conditionalFormatting>
  <conditionalFormatting sqref="K19">
    <cfRule type="containsText" dxfId="5" priority="6" operator="containsText" text="Cumplido">
      <formula>NOT(ISERROR(SEARCH("Cumplido",K19)))</formula>
    </cfRule>
  </conditionalFormatting>
  <conditionalFormatting sqref="K19">
    <cfRule type="containsText" dxfId="4" priority="5" operator="containsText" text="En Proceso">
      <formula>NOT(ISERROR(SEARCH("En Proceso",K19)))</formula>
    </cfRule>
  </conditionalFormatting>
  <conditionalFormatting sqref="K19">
    <cfRule type="containsText" dxfId="3" priority="1" operator="containsText" text="No Iniciado">
      <formula>NOT(ISERROR(SEARCH("No Iniciado",K19)))</formula>
    </cfRule>
    <cfRule type="containsText" dxfId="2" priority="2" operator="containsText" text="Vencido">
      <formula>NOT(ISERROR(SEARCH("Vencido",K19)))</formula>
    </cfRule>
    <cfRule type="containsText" dxfId="1" priority="3" operator="containsText" text="En Proceso">
      <formula>NOT(ISERROR(SEARCH("En Proceso",K19)))</formula>
    </cfRule>
    <cfRule type="containsText" dxfId="0" priority="4" operator="containsText" text="Cumplido">
      <formula>NOT(ISERROR(SEARCH("Cumplido",K19)))</formula>
    </cfRule>
  </conditionalFormatting>
  <hyperlinks>
    <hyperlink ref="L6" r:id="rId1" display="SOPORTES OAP\BOLETINES PUBLICADOS DE SEPTIEMBRE A DICIEMBRE.docx"/>
    <hyperlink ref="L7" r:id="rId2" display="BOLETINES PUBLICADOS DE SEPTIEMBRE A DICIEMBRE"/>
  </hyperlinks>
  <pageMargins left="0.70866141732283472" right="0.70866141732283472" top="0.74803149606299213" bottom="0.74803149606299213" header="0.31496062992125984" footer="0.31496062992125984"/>
  <pageSetup scale="36"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80" zoomScaleNormal="80" workbookViewId="0">
      <pane xSplit="3" ySplit="3" topLeftCell="D10" activePane="bottomRight" state="frozen"/>
      <selection activeCell="F5" sqref="F5"/>
      <selection pane="topRight" activeCell="F5" sqref="F5"/>
      <selection pane="bottomLeft" activeCell="F5" sqref="F5"/>
      <selection pane="bottomRight" activeCell="E13" sqref="E13"/>
    </sheetView>
  </sheetViews>
  <sheetFormatPr baseColWidth="10" defaultRowHeight="15" x14ac:dyDescent="0.25"/>
  <cols>
    <col min="1" max="1" width="5.5703125" style="299" customWidth="1"/>
    <col min="2" max="2" width="42.140625" style="299" customWidth="1"/>
    <col min="3" max="3" width="13" style="299" customWidth="1"/>
    <col min="4" max="4" width="76.140625" style="299" customWidth="1"/>
    <col min="5" max="5" width="47.28515625" style="299" customWidth="1"/>
    <col min="6" max="6" width="43.7109375" style="299" customWidth="1"/>
    <col min="7" max="7" width="24.42578125" style="299" customWidth="1"/>
    <col min="8" max="8" width="40.140625" style="299" customWidth="1"/>
    <col min="9" max="9" width="6.42578125" style="299" customWidth="1"/>
    <col min="10" max="10" width="41.42578125" style="299" customWidth="1"/>
    <col min="11" max="11" width="61.5703125" style="299" customWidth="1"/>
    <col min="12" max="12" width="75" style="299" customWidth="1"/>
    <col min="13" max="13" width="40.85546875" style="299" customWidth="1"/>
    <col min="14" max="14" width="37.85546875" style="299" customWidth="1"/>
    <col min="15" max="15" width="80.85546875" style="299" customWidth="1"/>
    <col min="16" max="16" width="38.140625" style="299" customWidth="1"/>
    <col min="17" max="17" width="24" style="299" customWidth="1"/>
    <col min="18" max="20" width="11.42578125" style="299"/>
    <col min="21" max="21" width="51.7109375" style="299" bestFit="1" customWidth="1"/>
    <col min="22" max="22" width="11.42578125" style="299"/>
    <col min="23" max="23" width="23.85546875" style="299" bestFit="1" customWidth="1"/>
    <col min="24" max="16384" width="11.42578125" style="299"/>
  </cols>
  <sheetData>
    <row r="1" spans="1:13" s="331" customFormat="1" ht="21" customHeight="1" thickBot="1" x14ac:dyDescent="0.3">
      <c r="A1" s="299"/>
      <c r="B1" s="325"/>
      <c r="C1" s="325"/>
      <c r="D1" s="326"/>
      <c r="E1" s="326"/>
      <c r="F1" s="327"/>
      <c r="G1" s="328"/>
      <c r="H1" s="329"/>
      <c r="I1" s="329"/>
      <c r="J1" s="329"/>
      <c r="K1" s="307"/>
      <c r="L1" s="307"/>
      <c r="M1" s="330"/>
    </row>
    <row r="2" spans="1:13" s="300" customFormat="1" ht="30.75" customHeight="1" thickBot="1" x14ac:dyDescent="0.3">
      <c r="A2" s="299"/>
      <c r="B2" s="428" t="s">
        <v>430</v>
      </c>
      <c r="C2" s="428"/>
      <c r="D2" s="428"/>
      <c r="E2" s="428"/>
      <c r="F2" s="428"/>
      <c r="G2" s="428"/>
      <c r="H2" s="428"/>
      <c r="I2" s="332"/>
      <c r="J2" s="428" t="s">
        <v>431</v>
      </c>
      <c r="K2" s="428"/>
      <c r="L2" s="428"/>
      <c r="M2" s="333"/>
    </row>
    <row r="3" spans="1:13" s="300" customFormat="1" ht="31.5" customHeight="1" thickBot="1" x14ac:dyDescent="0.35">
      <c r="A3" s="299"/>
      <c r="B3" s="308" t="s">
        <v>419</v>
      </c>
      <c r="C3" s="309"/>
      <c r="D3" s="308" t="s">
        <v>420</v>
      </c>
      <c r="E3" s="261" t="s">
        <v>421</v>
      </c>
      <c r="F3" s="308" t="s">
        <v>281</v>
      </c>
      <c r="G3" s="308" t="s">
        <v>474</v>
      </c>
      <c r="H3" s="261" t="s">
        <v>422</v>
      </c>
      <c r="I3" s="332"/>
      <c r="J3" s="261" t="s">
        <v>432</v>
      </c>
      <c r="K3" s="261" t="s">
        <v>433</v>
      </c>
      <c r="L3" s="261" t="s">
        <v>434</v>
      </c>
      <c r="M3" s="299"/>
    </row>
    <row r="4" spans="1:13" s="300" customFormat="1" ht="80.099999999999994" customHeight="1" thickBot="1" x14ac:dyDescent="0.3">
      <c r="A4" s="299"/>
      <c r="B4" s="489" t="s">
        <v>35</v>
      </c>
      <c r="C4" s="335" t="s">
        <v>1</v>
      </c>
      <c r="D4" s="313" t="s">
        <v>36</v>
      </c>
      <c r="E4" s="313" t="s">
        <v>37</v>
      </c>
      <c r="F4" s="336" t="s">
        <v>410</v>
      </c>
      <c r="G4" s="337" t="s">
        <v>478</v>
      </c>
      <c r="H4" s="315">
        <v>42736</v>
      </c>
      <c r="I4" s="338"/>
      <c r="J4" s="339" t="s">
        <v>662</v>
      </c>
      <c r="K4" s="339" t="s">
        <v>627</v>
      </c>
      <c r="L4" s="260" t="s">
        <v>627</v>
      </c>
      <c r="M4" s="299"/>
    </row>
    <row r="5" spans="1:13" s="300" customFormat="1" ht="184.5" customHeight="1" thickBot="1" x14ac:dyDescent="0.3">
      <c r="A5" s="299"/>
      <c r="B5" s="489"/>
      <c r="C5" s="335" t="s">
        <v>180</v>
      </c>
      <c r="D5" s="340" t="s">
        <v>254</v>
      </c>
      <c r="E5" s="340" t="s">
        <v>239</v>
      </c>
      <c r="F5" s="337" t="s">
        <v>332</v>
      </c>
      <c r="G5" s="337" t="s">
        <v>478</v>
      </c>
      <c r="H5" s="315">
        <v>43100</v>
      </c>
      <c r="I5" s="338"/>
      <c r="J5" s="339" t="s">
        <v>663</v>
      </c>
      <c r="K5" s="339" t="s">
        <v>664</v>
      </c>
      <c r="L5" s="258" t="s">
        <v>720</v>
      </c>
      <c r="M5" s="299"/>
    </row>
    <row r="6" spans="1:13" s="300" customFormat="1" ht="80.099999999999994" customHeight="1" thickBot="1" x14ac:dyDescent="0.3">
      <c r="A6" s="299"/>
      <c r="B6" s="490" t="s">
        <v>38</v>
      </c>
      <c r="C6" s="335" t="s">
        <v>2</v>
      </c>
      <c r="D6" s="313" t="s">
        <v>237</v>
      </c>
      <c r="E6" s="313" t="s">
        <v>238</v>
      </c>
      <c r="F6" s="337" t="s">
        <v>410</v>
      </c>
      <c r="G6" s="337" t="s">
        <v>478</v>
      </c>
      <c r="H6" s="315">
        <v>43100</v>
      </c>
      <c r="I6" s="338"/>
      <c r="J6" s="339" t="s">
        <v>665</v>
      </c>
      <c r="K6" s="339" t="s">
        <v>666</v>
      </c>
      <c r="L6" s="258" t="s">
        <v>720</v>
      </c>
      <c r="M6" s="299"/>
    </row>
    <row r="7" spans="1:13" s="300" customFormat="1" ht="80.099999999999994" customHeight="1" thickBot="1" x14ac:dyDescent="0.3">
      <c r="A7" s="299"/>
      <c r="B7" s="491"/>
      <c r="C7" s="335" t="s">
        <v>40</v>
      </c>
      <c r="D7" s="340" t="s">
        <v>240</v>
      </c>
      <c r="E7" s="340" t="s">
        <v>241</v>
      </c>
      <c r="F7" s="337" t="s">
        <v>332</v>
      </c>
      <c r="G7" s="337" t="s">
        <v>478</v>
      </c>
      <c r="H7" s="341">
        <v>43100</v>
      </c>
      <c r="I7" s="338"/>
      <c r="J7" s="339" t="s">
        <v>663</v>
      </c>
      <c r="K7" s="339" t="s">
        <v>667</v>
      </c>
      <c r="L7" s="258" t="s">
        <v>720</v>
      </c>
      <c r="M7" s="299"/>
    </row>
    <row r="8" spans="1:13" s="300" customFormat="1" ht="80.099999999999994" customHeight="1" thickBot="1" x14ac:dyDescent="0.3">
      <c r="A8" s="299"/>
      <c r="B8" s="491"/>
      <c r="C8" s="335" t="s">
        <v>42</v>
      </c>
      <c r="D8" s="340" t="s">
        <v>244</v>
      </c>
      <c r="E8" s="340" t="s">
        <v>255</v>
      </c>
      <c r="F8" s="337" t="s">
        <v>410</v>
      </c>
      <c r="G8" s="337" t="s">
        <v>482</v>
      </c>
      <c r="H8" s="315">
        <v>43100</v>
      </c>
      <c r="I8" s="338"/>
      <c r="J8" s="339" t="s">
        <v>668</v>
      </c>
      <c r="K8" s="339" t="s">
        <v>669</v>
      </c>
      <c r="L8" s="260" t="s">
        <v>715</v>
      </c>
      <c r="M8" s="299"/>
    </row>
    <row r="9" spans="1:13" s="300" customFormat="1" ht="278.25" customHeight="1" thickBot="1" x14ac:dyDescent="0.3">
      <c r="A9" s="299"/>
      <c r="B9" s="492"/>
      <c r="C9" s="342" t="s">
        <v>200</v>
      </c>
      <c r="D9" s="343" t="s">
        <v>460</v>
      </c>
      <c r="E9" s="343" t="s">
        <v>461</v>
      </c>
      <c r="F9" s="344" t="s">
        <v>410</v>
      </c>
      <c r="G9" s="337" t="s">
        <v>478</v>
      </c>
      <c r="H9" s="341">
        <v>43100</v>
      </c>
      <c r="I9" s="338"/>
      <c r="J9" s="339" t="s">
        <v>670</v>
      </c>
      <c r="K9" s="339" t="s">
        <v>671</v>
      </c>
      <c r="L9" s="260" t="s">
        <v>740</v>
      </c>
      <c r="M9" s="299"/>
    </row>
    <row r="10" spans="1:13" s="300" customFormat="1" ht="80.099999999999994" customHeight="1" thickBot="1" x14ac:dyDescent="0.3">
      <c r="A10" s="299"/>
      <c r="B10" s="345" t="s">
        <v>45</v>
      </c>
      <c r="C10" s="342" t="s">
        <v>6</v>
      </c>
      <c r="D10" s="346" t="s">
        <v>46</v>
      </c>
      <c r="E10" s="346" t="s">
        <v>47</v>
      </c>
      <c r="F10" s="344" t="s">
        <v>332</v>
      </c>
      <c r="G10" s="337" t="s">
        <v>484</v>
      </c>
      <c r="H10" s="341">
        <v>43100</v>
      </c>
      <c r="I10" s="338"/>
      <c r="J10" s="339" t="s">
        <v>663</v>
      </c>
      <c r="K10" s="339" t="s">
        <v>702</v>
      </c>
      <c r="L10" s="260" t="s">
        <v>707</v>
      </c>
      <c r="M10" s="299"/>
    </row>
    <row r="11" spans="1:13" s="300" customFormat="1" ht="80.099999999999994" customHeight="1" thickBot="1" x14ac:dyDescent="0.3">
      <c r="A11" s="299"/>
      <c r="B11" s="345" t="s">
        <v>48</v>
      </c>
      <c r="C11" s="342" t="s">
        <v>9</v>
      </c>
      <c r="D11" s="346" t="s">
        <v>49</v>
      </c>
      <c r="E11" s="346" t="s">
        <v>29</v>
      </c>
      <c r="F11" s="344" t="s">
        <v>332</v>
      </c>
      <c r="G11" s="337" t="s">
        <v>484</v>
      </c>
      <c r="H11" s="341">
        <v>43100</v>
      </c>
      <c r="I11" s="338"/>
      <c r="J11" s="321" t="s">
        <v>672</v>
      </c>
      <c r="K11" s="321" t="s">
        <v>673</v>
      </c>
      <c r="L11" s="257" t="s">
        <v>708</v>
      </c>
      <c r="M11" s="299"/>
    </row>
    <row r="12" spans="1:13" s="300" customFormat="1" ht="80.099999999999994" customHeight="1" thickBot="1" x14ac:dyDescent="0.3">
      <c r="A12" s="299"/>
      <c r="B12" s="489" t="s">
        <v>51</v>
      </c>
      <c r="C12" s="347" t="s">
        <v>10</v>
      </c>
      <c r="D12" s="313" t="s">
        <v>247</v>
      </c>
      <c r="E12" s="313" t="s">
        <v>248</v>
      </c>
      <c r="F12" s="344" t="s">
        <v>332</v>
      </c>
      <c r="G12" s="337" t="s">
        <v>478</v>
      </c>
      <c r="H12" s="341">
        <v>43100</v>
      </c>
      <c r="I12" s="338"/>
      <c r="J12" s="339" t="s">
        <v>663</v>
      </c>
      <c r="K12" s="317" t="s">
        <v>674</v>
      </c>
      <c r="L12" s="258" t="s">
        <v>723</v>
      </c>
      <c r="M12" s="299"/>
    </row>
    <row r="13" spans="1:13" s="300" customFormat="1" ht="93" customHeight="1" thickBot="1" x14ac:dyDescent="0.3">
      <c r="A13" s="299"/>
      <c r="B13" s="489"/>
      <c r="C13" s="347" t="s">
        <v>54</v>
      </c>
      <c r="D13" s="313" t="s">
        <v>252</v>
      </c>
      <c r="E13" s="313" t="s">
        <v>253</v>
      </c>
      <c r="F13" s="337" t="s">
        <v>410</v>
      </c>
      <c r="G13" s="337" t="s">
        <v>478</v>
      </c>
      <c r="H13" s="315">
        <v>43100</v>
      </c>
      <c r="I13" s="338"/>
      <c r="J13" s="348" t="s">
        <v>675</v>
      </c>
      <c r="K13" s="348" t="s">
        <v>676</v>
      </c>
      <c r="L13" s="388" t="s">
        <v>724</v>
      </c>
      <c r="M13" s="299"/>
    </row>
  </sheetData>
  <sheetProtection algorithmName="SHA-512" hashValue="yHglpnNpv91w2W9vTQElM2qkraxnNzOUKuE8BEGkMXhuizkZBIpitVfXhEVvY72fa4z2r25tG6Mvgj6mPMriJw==" saltValue="mOOHZyEs6vQ/744UfKn9Tw==" spinCount="100000" sheet="1" objects="1" scenarios="1"/>
  <mergeCells count="5">
    <mergeCell ref="B2:H2"/>
    <mergeCell ref="B4:B5"/>
    <mergeCell ref="B12:B13"/>
    <mergeCell ref="J2:L2"/>
    <mergeCell ref="B6:B9"/>
  </mergeCells>
  <pageMargins left="0.70866141732283472" right="0.70866141732283472" top="0.74803149606299213" bottom="0.74803149606299213" header="0.31496062992125984" footer="0.31496062992125984"/>
  <pageSetup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8"/>
  <sheetViews>
    <sheetView zoomScale="80" zoomScaleNormal="80" workbookViewId="0">
      <pane xSplit="3" ySplit="3" topLeftCell="K10" activePane="bottomRight" state="frozen"/>
      <selection activeCell="F5" sqref="F5"/>
      <selection pane="topRight" activeCell="F5" sqref="F5"/>
      <selection pane="bottomLeft" activeCell="F5" sqref="F5"/>
      <selection pane="bottomRight" activeCell="L12" sqref="L12"/>
    </sheetView>
  </sheetViews>
  <sheetFormatPr baseColWidth="10" defaultRowHeight="15" x14ac:dyDescent="0.25"/>
  <cols>
    <col min="1" max="1" width="5.85546875" style="299" customWidth="1"/>
    <col min="2" max="2" width="34" style="300" customWidth="1"/>
    <col min="3" max="3" width="9.7109375" style="300" customWidth="1"/>
    <col min="4" max="4" width="67" style="300" customWidth="1"/>
    <col min="5" max="5" width="47.28515625" style="300" customWidth="1"/>
    <col min="6" max="6" width="43.7109375" style="300" customWidth="1"/>
    <col min="7" max="7" width="27.5703125" style="300" customWidth="1"/>
    <col min="8" max="8" width="27.140625" style="300" customWidth="1"/>
    <col min="9" max="9" width="30.28515625" style="300" customWidth="1"/>
    <col min="10" max="10" width="6" style="300" customWidth="1"/>
    <col min="11" max="11" width="58.85546875" style="300" customWidth="1"/>
    <col min="12" max="12" width="81.28515625" style="300" customWidth="1"/>
    <col min="13" max="13" width="66.7109375" style="300" customWidth="1"/>
    <col min="14" max="14" width="40.85546875" style="300" customWidth="1"/>
    <col min="15" max="15" width="37.85546875" style="300" customWidth="1"/>
    <col min="16" max="16" width="80.85546875" style="300" customWidth="1"/>
    <col min="17" max="17" width="38.140625" style="300" customWidth="1"/>
    <col min="18" max="18" width="24" style="300" customWidth="1"/>
    <col min="19" max="21" width="11.42578125" style="300"/>
    <col min="22" max="22" width="51.7109375" style="300" bestFit="1" customWidth="1"/>
    <col min="23" max="23" width="11.42578125" style="300"/>
    <col min="24" max="24" width="23.85546875" style="300" bestFit="1" customWidth="1"/>
    <col min="25" max="16384" width="11.42578125" style="300"/>
  </cols>
  <sheetData>
    <row r="1" spans="2:16" ht="21" customHeight="1" thickBot="1" x14ac:dyDescent="0.3">
      <c r="C1" s="349"/>
      <c r="D1" s="311"/>
      <c r="E1" s="311"/>
      <c r="F1" s="311"/>
      <c r="G1" s="311"/>
      <c r="H1" s="311"/>
      <c r="I1" s="311"/>
      <c r="J1" s="311"/>
      <c r="K1" s="311"/>
      <c r="L1" s="299"/>
      <c r="N1" s="299"/>
      <c r="O1" s="299"/>
      <c r="P1" s="299"/>
    </row>
    <row r="2" spans="2:16" ht="40.5" customHeight="1" thickBot="1" x14ac:dyDescent="0.3">
      <c r="B2" s="428" t="s">
        <v>436</v>
      </c>
      <c r="C2" s="428"/>
      <c r="D2" s="428"/>
      <c r="E2" s="428"/>
      <c r="F2" s="428"/>
      <c r="G2" s="428"/>
      <c r="H2" s="428"/>
      <c r="I2" s="428"/>
      <c r="J2" s="311"/>
      <c r="K2" s="428" t="s">
        <v>424</v>
      </c>
      <c r="L2" s="428"/>
      <c r="M2" s="428"/>
      <c r="N2" s="299"/>
      <c r="O2" s="299"/>
      <c r="P2" s="299"/>
    </row>
    <row r="3" spans="2:16" ht="28.5" customHeight="1" thickBot="1" x14ac:dyDescent="0.3">
      <c r="B3" s="308" t="s">
        <v>419</v>
      </c>
      <c r="C3" s="428" t="s">
        <v>420</v>
      </c>
      <c r="D3" s="428"/>
      <c r="E3" s="261" t="s">
        <v>421</v>
      </c>
      <c r="F3" s="261" t="s">
        <v>437</v>
      </c>
      <c r="G3" s="308" t="s">
        <v>281</v>
      </c>
      <c r="H3" s="308" t="s">
        <v>474</v>
      </c>
      <c r="I3" s="261" t="s">
        <v>422</v>
      </c>
      <c r="J3" s="311"/>
      <c r="K3" s="261" t="s">
        <v>152</v>
      </c>
      <c r="L3" s="261" t="s">
        <v>153</v>
      </c>
      <c r="M3" s="261" t="s">
        <v>154</v>
      </c>
      <c r="N3" s="299"/>
      <c r="O3" s="299"/>
      <c r="P3" s="299"/>
    </row>
    <row r="4" spans="2:16" ht="137.25" customHeight="1" thickBot="1" x14ac:dyDescent="0.3">
      <c r="B4" s="489" t="s">
        <v>12</v>
      </c>
      <c r="C4" s="335" t="s">
        <v>1</v>
      </c>
      <c r="D4" s="346" t="s">
        <v>450</v>
      </c>
      <c r="E4" s="346" t="s">
        <v>451</v>
      </c>
      <c r="F4" s="346" t="s">
        <v>452</v>
      </c>
      <c r="G4" s="355" t="s">
        <v>453</v>
      </c>
      <c r="H4" s="344" t="s">
        <v>482</v>
      </c>
      <c r="I4" s="355" t="s">
        <v>455</v>
      </c>
      <c r="J4" s="322"/>
      <c r="K4" s="321" t="s">
        <v>677</v>
      </c>
      <c r="L4" s="321" t="s">
        <v>678</v>
      </c>
      <c r="M4" s="258" t="s">
        <v>716</v>
      </c>
      <c r="N4" s="299"/>
      <c r="O4" s="299"/>
      <c r="P4" s="299"/>
    </row>
    <row r="5" spans="2:16" ht="80.099999999999994" customHeight="1" thickBot="1" x14ac:dyDescent="0.3">
      <c r="B5" s="489"/>
      <c r="C5" s="335" t="s">
        <v>180</v>
      </c>
      <c r="D5" s="346" t="s">
        <v>449</v>
      </c>
      <c r="E5" s="356" t="s">
        <v>445</v>
      </c>
      <c r="F5" s="346" t="s">
        <v>250</v>
      </c>
      <c r="G5" s="355" t="s">
        <v>438</v>
      </c>
      <c r="H5" s="344" t="s">
        <v>482</v>
      </c>
      <c r="I5" s="356" t="s">
        <v>448</v>
      </c>
      <c r="J5" s="322"/>
      <c r="K5" s="321" t="s">
        <v>679</v>
      </c>
      <c r="L5" s="321" t="s">
        <v>679</v>
      </c>
      <c r="M5" s="257" t="s">
        <v>679</v>
      </c>
      <c r="N5" s="299"/>
      <c r="O5" s="299"/>
      <c r="P5" s="299"/>
    </row>
    <row r="6" spans="2:16" ht="80.099999999999994" customHeight="1" thickBot="1" x14ac:dyDescent="0.3">
      <c r="B6" s="345" t="s">
        <v>13</v>
      </c>
      <c r="C6" s="335" t="s">
        <v>2</v>
      </c>
      <c r="D6" s="493" t="s">
        <v>435</v>
      </c>
      <c r="E6" s="493"/>
      <c r="F6" s="493"/>
      <c r="G6" s="493"/>
      <c r="H6" s="493"/>
      <c r="I6" s="493"/>
      <c r="J6" s="322"/>
      <c r="K6" s="357"/>
      <c r="L6" s="357"/>
      <c r="M6" s="261"/>
      <c r="N6" s="299"/>
      <c r="O6" s="299"/>
      <c r="P6" s="299"/>
    </row>
    <row r="7" spans="2:16" ht="80.099999999999994" customHeight="1" thickBot="1" x14ac:dyDescent="0.3">
      <c r="B7" s="490" t="s">
        <v>14</v>
      </c>
      <c r="C7" s="335" t="s">
        <v>6</v>
      </c>
      <c r="D7" s="356" t="s">
        <v>454</v>
      </c>
      <c r="E7" s="356" t="s">
        <v>446</v>
      </c>
      <c r="F7" s="356" t="s">
        <v>447</v>
      </c>
      <c r="G7" s="355" t="s">
        <v>438</v>
      </c>
      <c r="H7" s="344" t="s">
        <v>482</v>
      </c>
      <c r="I7" s="358">
        <v>43100</v>
      </c>
      <c r="J7" s="322"/>
      <c r="K7" s="359" t="s">
        <v>680</v>
      </c>
      <c r="L7" s="359" t="s">
        <v>680</v>
      </c>
      <c r="M7" s="310" t="s">
        <v>693</v>
      </c>
      <c r="N7" s="299"/>
      <c r="O7" s="299"/>
      <c r="P7" s="299"/>
    </row>
    <row r="8" spans="2:16" ht="80.099999999999994" customHeight="1" thickBot="1" x14ac:dyDescent="0.3">
      <c r="B8" s="491"/>
      <c r="C8" s="335" t="s">
        <v>7</v>
      </c>
      <c r="D8" s="356" t="s">
        <v>20</v>
      </c>
      <c r="E8" s="356" t="s">
        <v>691</v>
      </c>
      <c r="F8" s="356" t="s">
        <v>692</v>
      </c>
      <c r="G8" s="355" t="s">
        <v>438</v>
      </c>
      <c r="H8" s="344" t="s">
        <v>482</v>
      </c>
      <c r="I8" s="358">
        <v>43100</v>
      </c>
      <c r="J8" s="322"/>
      <c r="K8" s="360" t="s">
        <v>690</v>
      </c>
      <c r="L8" s="360" t="s">
        <v>690</v>
      </c>
      <c r="M8" s="310" t="s">
        <v>690</v>
      </c>
      <c r="N8" s="299"/>
      <c r="O8" s="350"/>
      <c r="P8" s="299"/>
    </row>
    <row r="9" spans="2:16" ht="80.099999999999994" customHeight="1" thickBot="1" x14ac:dyDescent="0.3">
      <c r="B9" s="494"/>
      <c r="C9" s="335" t="s">
        <v>8</v>
      </c>
      <c r="D9" s="356" t="s">
        <v>462</v>
      </c>
      <c r="E9" s="356" t="s">
        <v>464</v>
      </c>
      <c r="F9" s="356" t="s">
        <v>465</v>
      </c>
      <c r="G9" s="361" t="s">
        <v>463</v>
      </c>
      <c r="H9" s="344" t="s">
        <v>478</v>
      </c>
      <c r="I9" s="362">
        <v>43100</v>
      </c>
      <c r="J9" s="322"/>
      <c r="K9" s="339" t="s">
        <v>681</v>
      </c>
      <c r="L9" s="317" t="s">
        <v>682</v>
      </c>
      <c r="M9" s="310" t="s">
        <v>714</v>
      </c>
      <c r="N9" s="299"/>
      <c r="O9" s="299"/>
      <c r="P9" s="299"/>
    </row>
    <row r="10" spans="2:16" ht="80.099999999999994" customHeight="1" thickBot="1" x14ac:dyDescent="0.3">
      <c r="B10" s="345" t="s">
        <v>15</v>
      </c>
      <c r="C10" s="363" t="s">
        <v>9</v>
      </c>
      <c r="D10" s="364" t="s">
        <v>256</v>
      </c>
      <c r="E10" s="151" t="s">
        <v>251</v>
      </c>
      <c r="F10" s="151" t="s">
        <v>257</v>
      </c>
      <c r="G10" s="365" t="s">
        <v>438</v>
      </c>
      <c r="H10" s="344" t="s">
        <v>483</v>
      </c>
      <c r="I10" s="366">
        <v>43100</v>
      </c>
      <c r="J10" s="322"/>
      <c r="K10" s="339" t="s">
        <v>683</v>
      </c>
      <c r="L10" s="339" t="s">
        <v>684</v>
      </c>
      <c r="M10" s="258" t="s">
        <v>715</v>
      </c>
      <c r="N10" s="299"/>
      <c r="O10" s="299"/>
      <c r="P10" s="299"/>
    </row>
    <row r="11" spans="2:16" ht="198" customHeight="1" thickBot="1" x14ac:dyDescent="0.3">
      <c r="B11" s="489" t="s">
        <v>16</v>
      </c>
      <c r="C11" s="335" t="s">
        <v>10</v>
      </c>
      <c r="D11" s="313" t="s">
        <v>23</v>
      </c>
      <c r="E11" s="313" t="s">
        <v>29</v>
      </c>
      <c r="F11" s="313" t="s">
        <v>30</v>
      </c>
      <c r="G11" s="337" t="s">
        <v>332</v>
      </c>
      <c r="H11" s="344" t="s">
        <v>484</v>
      </c>
      <c r="I11" s="367">
        <v>43100</v>
      </c>
      <c r="J11" s="322"/>
      <c r="K11" s="321" t="s">
        <v>685</v>
      </c>
      <c r="L11" s="321" t="s">
        <v>686</v>
      </c>
      <c r="M11" s="258" t="s">
        <v>708</v>
      </c>
      <c r="N11" s="299"/>
      <c r="O11" s="299"/>
      <c r="P11" s="299"/>
    </row>
    <row r="12" spans="2:16" ht="80.099999999999994" customHeight="1" thickBot="1" x14ac:dyDescent="0.3">
      <c r="B12" s="489"/>
      <c r="C12" s="335" t="s">
        <v>54</v>
      </c>
      <c r="D12" s="346" t="s">
        <v>148</v>
      </c>
      <c r="E12" s="346" t="s">
        <v>144</v>
      </c>
      <c r="F12" s="355" t="s">
        <v>145</v>
      </c>
      <c r="G12" s="368" t="s">
        <v>332</v>
      </c>
      <c r="H12" s="344" t="s">
        <v>478</v>
      </c>
      <c r="I12" s="369" t="s">
        <v>177</v>
      </c>
      <c r="J12" s="322"/>
      <c r="K12" s="321" t="s">
        <v>687</v>
      </c>
      <c r="L12" s="321" t="s">
        <v>687</v>
      </c>
      <c r="M12" s="257" t="s">
        <v>687</v>
      </c>
      <c r="N12" s="299"/>
      <c r="O12" s="299"/>
      <c r="P12" s="299"/>
    </row>
    <row r="13" spans="2:16" ht="15" customHeight="1" x14ac:dyDescent="0.25">
      <c r="B13" s="351"/>
      <c r="C13" s="351"/>
      <c r="D13" s="351"/>
      <c r="E13" s="351"/>
      <c r="F13" s="351"/>
      <c r="G13" s="351"/>
      <c r="H13" s="351"/>
      <c r="I13" s="351"/>
      <c r="J13" s="352"/>
      <c r="K13" s="351"/>
      <c r="L13" s="351"/>
      <c r="N13" s="299"/>
      <c r="O13" s="299"/>
      <c r="P13" s="299"/>
    </row>
    <row r="14" spans="2:16" ht="15" customHeight="1" x14ac:dyDescent="0.25">
      <c r="B14" s="353"/>
      <c r="C14" s="353"/>
      <c r="D14" s="353"/>
      <c r="E14" s="353"/>
      <c r="F14" s="353"/>
      <c r="G14" s="353"/>
      <c r="H14" s="353"/>
      <c r="I14" s="353"/>
      <c r="J14" s="353"/>
      <c r="K14" s="353"/>
      <c r="L14" s="353"/>
      <c r="M14" s="299"/>
      <c r="N14" s="299"/>
      <c r="O14" s="299"/>
      <c r="P14" s="299"/>
    </row>
    <row r="15" spans="2:16" x14ac:dyDescent="0.25">
      <c r="B15" s="353"/>
      <c r="C15" s="299"/>
      <c r="D15" s="299"/>
      <c r="E15" s="299"/>
      <c r="F15" s="299"/>
      <c r="G15" s="299"/>
      <c r="H15" s="299"/>
      <c r="I15" s="299"/>
      <c r="J15" s="299"/>
      <c r="K15" s="299"/>
      <c r="L15" s="354"/>
      <c r="M15" s="299"/>
      <c r="N15" s="299"/>
      <c r="O15" s="299"/>
      <c r="P15" s="299"/>
    </row>
    <row r="16" spans="2:16" x14ac:dyDescent="0.25">
      <c r="B16" s="299"/>
      <c r="C16" s="299"/>
      <c r="D16" s="299"/>
      <c r="E16" s="299"/>
      <c r="F16" s="299"/>
      <c r="G16" s="299"/>
      <c r="H16" s="299"/>
      <c r="I16" s="299"/>
      <c r="J16" s="299"/>
      <c r="K16" s="299"/>
      <c r="L16" s="299"/>
      <c r="M16" s="299"/>
      <c r="N16" s="299"/>
      <c r="O16" s="299"/>
      <c r="P16" s="299"/>
    </row>
    <row r="17" spans="2:16" x14ac:dyDescent="0.25">
      <c r="B17" s="299"/>
      <c r="C17" s="299"/>
      <c r="D17" s="299"/>
      <c r="E17" s="299"/>
      <c r="F17" s="299"/>
      <c r="G17" s="299"/>
      <c r="H17" s="299"/>
      <c r="I17" s="299"/>
      <c r="J17" s="299"/>
      <c r="K17" s="299"/>
      <c r="L17" s="299"/>
      <c r="M17" s="299"/>
      <c r="N17" s="299"/>
      <c r="O17" s="299"/>
      <c r="P17" s="299"/>
    </row>
    <row r="18" spans="2:16" x14ac:dyDescent="0.25">
      <c r="B18" s="299"/>
      <c r="C18" s="299"/>
      <c r="D18" s="299"/>
      <c r="E18" s="299"/>
      <c r="F18" s="299"/>
      <c r="G18" s="299"/>
      <c r="H18" s="299"/>
      <c r="I18" s="299"/>
      <c r="J18" s="299"/>
      <c r="K18" s="299"/>
      <c r="L18" s="299"/>
      <c r="M18" s="299"/>
      <c r="N18" s="299"/>
      <c r="O18" s="299"/>
      <c r="P18" s="299"/>
    </row>
    <row r="19" spans="2:16" x14ac:dyDescent="0.25">
      <c r="B19" s="299"/>
      <c r="C19" s="299"/>
      <c r="D19" s="299"/>
      <c r="E19" s="299"/>
      <c r="F19" s="299"/>
      <c r="G19" s="299"/>
      <c r="H19" s="299"/>
      <c r="I19" s="299"/>
      <c r="J19" s="299"/>
      <c r="K19" s="299"/>
      <c r="L19" s="299"/>
      <c r="M19" s="299"/>
      <c r="N19" s="299"/>
      <c r="O19" s="299"/>
      <c r="P19" s="299"/>
    </row>
    <row r="20" spans="2:16" x14ac:dyDescent="0.25">
      <c r="B20" s="299"/>
      <c r="C20" s="299"/>
      <c r="D20" s="299"/>
      <c r="E20" s="299"/>
      <c r="F20" s="299"/>
      <c r="G20" s="299"/>
      <c r="H20" s="299"/>
      <c r="I20" s="299"/>
      <c r="J20" s="299"/>
      <c r="K20" s="299"/>
      <c r="L20" s="299"/>
      <c r="M20" s="299"/>
      <c r="N20" s="299"/>
      <c r="O20" s="299"/>
      <c r="P20" s="299"/>
    </row>
    <row r="21" spans="2:16" x14ac:dyDescent="0.25">
      <c r="B21" s="299"/>
      <c r="C21" s="299"/>
      <c r="D21" s="299"/>
      <c r="E21" s="299"/>
      <c r="F21" s="299"/>
      <c r="G21" s="299"/>
      <c r="H21" s="299"/>
      <c r="I21" s="299"/>
      <c r="J21" s="299"/>
      <c r="K21" s="299"/>
      <c r="L21" s="299"/>
      <c r="M21" s="299"/>
      <c r="N21" s="299"/>
      <c r="O21" s="299"/>
      <c r="P21" s="299"/>
    </row>
    <row r="22" spans="2:16" x14ac:dyDescent="0.25">
      <c r="B22" s="299"/>
      <c r="C22" s="299"/>
      <c r="D22" s="299"/>
      <c r="E22" s="299"/>
      <c r="F22" s="299"/>
      <c r="G22" s="299"/>
      <c r="H22" s="299"/>
      <c r="I22" s="299"/>
      <c r="J22" s="299"/>
      <c r="K22" s="299"/>
      <c r="L22" s="299"/>
      <c r="M22" s="299"/>
      <c r="N22" s="299"/>
      <c r="O22" s="299"/>
      <c r="P22" s="299"/>
    </row>
    <row r="23" spans="2:16" x14ac:dyDescent="0.25">
      <c r="B23" s="299"/>
      <c r="C23" s="299"/>
      <c r="D23" s="299"/>
      <c r="E23" s="299"/>
      <c r="F23" s="299"/>
      <c r="G23" s="299"/>
      <c r="H23" s="299"/>
      <c r="I23" s="299"/>
      <c r="J23" s="299"/>
      <c r="K23" s="299"/>
      <c r="L23" s="299"/>
      <c r="M23" s="299"/>
      <c r="N23" s="299"/>
      <c r="O23" s="299"/>
      <c r="P23" s="299"/>
    </row>
    <row r="24" spans="2:16" x14ac:dyDescent="0.25">
      <c r="B24" s="299"/>
      <c r="C24" s="299"/>
      <c r="D24" s="299"/>
      <c r="E24" s="299"/>
      <c r="F24" s="299"/>
      <c r="G24" s="299"/>
      <c r="H24" s="299"/>
      <c r="I24" s="299"/>
      <c r="J24" s="299"/>
      <c r="K24" s="299"/>
      <c r="L24" s="299"/>
      <c r="M24" s="299"/>
      <c r="N24" s="299"/>
      <c r="O24" s="299"/>
      <c r="P24" s="299"/>
    </row>
    <row r="25" spans="2:16" x14ac:dyDescent="0.25">
      <c r="B25" s="299"/>
      <c r="C25" s="299"/>
      <c r="D25" s="299"/>
      <c r="E25" s="299"/>
      <c r="F25" s="299"/>
      <c r="G25" s="299"/>
      <c r="H25" s="299"/>
      <c r="I25" s="299"/>
      <c r="J25" s="299"/>
      <c r="K25" s="299"/>
      <c r="L25" s="299"/>
      <c r="M25" s="299"/>
      <c r="N25" s="299"/>
      <c r="O25" s="299"/>
      <c r="P25" s="299"/>
    </row>
    <row r="26" spans="2:16" x14ac:dyDescent="0.25">
      <c r="B26" s="299"/>
      <c r="C26" s="299"/>
      <c r="D26" s="299"/>
      <c r="E26" s="299"/>
      <c r="F26" s="299"/>
      <c r="G26" s="299"/>
      <c r="H26" s="299"/>
      <c r="I26" s="299"/>
      <c r="J26" s="299"/>
      <c r="K26" s="299"/>
      <c r="L26" s="299"/>
      <c r="M26" s="299"/>
      <c r="N26" s="299"/>
      <c r="O26" s="299"/>
      <c r="P26" s="299"/>
    </row>
    <row r="27" spans="2:16" x14ac:dyDescent="0.25">
      <c r="B27" s="299"/>
      <c r="C27" s="299"/>
      <c r="D27" s="299"/>
      <c r="E27" s="299"/>
      <c r="F27" s="299"/>
      <c r="G27" s="299"/>
      <c r="H27" s="299"/>
      <c r="I27" s="299"/>
      <c r="J27" s="299"/>
      <c r="K27" s="299"/>
      <c r="L27" s="299"/>
      <c r="M27" s="299"/>
      <c r="N27" s="299"/>
      <c r="O27" s="299"/>
      <c r="P27" s="299"/>
    </row>
    <row r="28" spans="2:16" x14ac:dyDescent="0.25">
      <c r="B28" s="299"/>
      <c r="C28" s="299"/>
      <c r="D28" s="299"/>
      <c r="E28" s="299"/>
      <c r="F28" s="299"/>
      <c r="G28" s="299"/>
      <c r="H28" s="299"/>
      <c r="I28" s="299"/>
      <c r="J28" s="299"/>
      <c r="K28" s="299"/>
      <c r="L28" s="299"/>
      <c r="M28" s="299"/>
      <c r="N28" s="299"/>
      <c r="O28" s="299"/>
      <c r="P28" s="299"/>
    </row>
    <row r="29" spans="2:16" x14ac:dyDescent="0.25">
      <c r="B29" s="299"/>
      <c r="C29" s="299"/>
      <c r="D29" s="299"/>
      <c r="E29" s="299"/>
      <c r="F29" s="299"/>
      <c r="G29" s="299"/>
      <c r="H29" s="299"/>
      <c r="I29" s="299"/>
      <c r="J29" s="299"/>
      <c r="K29" s="299"/>
      <c r="L29" s="299"/>
      <c r="M29" s="299"/>
      <c r="N29" s="299"/>
      <c r="O29" s="299"/>
      <c r="P29" s="299"/>
    </row>
    <row r="30" spans="2:16" x14ac:dyDescent="0.25">
      <c r="B30" s="299"/>
      <c r="C30" s="299"/>
      <c r="D30" s="299"/>
      <c r="E30" s="299"/>
      <c r="F30" s="299"/>
      <c r="G30" s="299"/>
      <c r="H30" s="299"/>
      <c r="I30" s="299"/>
      <c r="J30" s="299"/>
      <c r="K30" s="299"/>
      <c r="L30" s="299"/>
      <c r="M30" s="299"/>
      <c r="N30" s="299"/>
      <c r="O30" s="299"/>
      <c r="P30" s="299"/>
    </row>
    <row r="31" spans="2:16" x14ac:dyDescent="0.25">
      <c r="B31" s="299"/>
      <c r="C31" s="299"/>
      <c r="D31" s="299"/>
      <c r="E31" s="299"/>
      <c r="F31" s="299"/>
      <c r="G31" s="299"/>
      <c r="H31" s="299"/>
      <c r="I31" s="299"/>
      <c r="J31" s="299"/>
      <c r="K31" s="299"/>
      <c r="L31" s="299"/>
      <c r="M31" s="299"/>
      <c r="N31" s="299"/>
      <c r="O31" s="299"/>
      <c r="P31" s="299"/>
    </row>
    <row r="32" spans="2:16" x14ac:dyDescent="0.25">
      <c r="B32" s="299"/>
      <c r="C32" s="299"/>
      <c r="D32" s="299"/>
      <c r="E32" s="299"/>
      <c r="F32" s="299"/>
      <c r="G32" s="299"/>
      <c r="H32" s="299"/>
      <c r="I32" s="299"/>
      <c r="J32" s="299"/>
      <c r="K32" s="299"/>
      <c r="L32" s="299"/>
      <c r="M32" s="299"/>
      <c r="N32" s="299"/>
      <c r="O32" s="299"/>
      <c r="P32" s="299"/>
    </row>
    <row r="33" spans="2:16" x14ac:dyDescent="0.25">
      <c r="B33" s="299"/>
      <c r="C33" s="299"/>
      <c r="D33" s="299"/>
      <c r="E33" s="299"/>
      <c r="F33" s="299"/>
      <c r="G33" s="299"/>
      <c r="H33" s="299"/>
      <c r="I33" s="299"/>
      <c r="J33" s="299"/>
      <c r="K33" s="299"/>
      <c r="L33" s="299"/>
      <c r="M33" s="299"/>
      <c r="N33" s="299"/>
      <c r="O33" s="299"/>
      <c r="P33" s="299"/>
    </row>
    <row r="34" spans="2:16" x14ac:dyDescent="0.25">
      <c r="B34" s="299"/>
      <c r="C34" s="299"/>
      <c r="D34" s="299"/>
      <c r="E34" s="299"/>
      <c r="F34" s="299"/>
      <c r="G34" s="299"/>
      <c r="H34" s="299"/>
      <c r="I34" s="299"/>
      <c r="J34" s="299"/>
      <c r="K34" s="299"/>
      <c r="L34" s="299"/>
      <c r="M34" s="299"/>
      <c r="N34" s="299"/>
      <c r="O34" s="299"/>
      <c r="P34" s="299"/>
    </row>
    <row r="35" spans="2:16" x14ac:dyDescent="0.25">
      <c r="B35" s="299"/>
      <c r="C35" s="299"/>
      <c r="D35" s="299"/>
      <c r="E35" s="299"/>
      <c r="F35" s="299"/>
      <c r="G35" s="299"/>
      <c r="H35" s="299"/>
      <c r="I35" s="299"/>
      <c r="J35" s="299"/>
      <c r="K35" s="299"/>
      <c r="L35" s="299"/>
      <c r="M35" s="299"/>
      <c r="N35" s="299"/>
      <c r="O35" s="299"/>
      <c r="P35" s="299"/>
    </row>
    <row r="36" spans="2:16" x14ac:dyDescent="0.25">
      <c r="B36" s="299"/>
      <c r="C36" s="299"/>
      <c r="D36" s="299"/>
      <c r="E36" s="299"/>
      <c r="F36" s="299"/>
      <c r="G36" s="299"/>
      <c r="H36" s="299"/>
      <c r="I36" s="299"/>
      <c r="J36" s="299"/>
      <c r="K36" s="299"/>
      <c r="L36" s="299"/>
      <c r="M36" s="299"/>
      <c r="N36" s="299"/>
      <c r="O36" s="299"/>
      <c r="P36" s="299"/>
    </row>
    <row r="37" spans="2:16" x14ac:dyDescent="0.25">
      <c r="B37" s="299"/>
      <c r="C37" s="299"/>
      <c r="D37" s="299"/>
      <c r="E37" s="299"/>
      <c r="F37" s="299"/>
      <c r="G37" s="299"/>
      <c r="H37" s="299"/>
      <c r="I37" s="299"/>
      <c r="J37" s="299"/>
      <c r="K37" s="299"/>
      <c r="L37" s="299"/>
      <c r="M37" s="299"/>
      <c r="N37" s="299"/>
      <c r="O37" s="299"/>
      <c r="P37" s="299"/>
    </row>
    <row r="38" spans="2:16" x14ac:dyDescent="0.25">
      <c r="B38" s="299"/>
      <c r="C38" s="299"/>
      <c r="D38" s="299"/>
      <c r="E38" s="299"/>
      <c r="F38" s="299"/>
      <c r="G38" s="299"/>
      <c r="H38" s="299"/>
      <c r="I38" s="299"/>
      <c r="J38" s="299"/>
      <c r="K38" s="299"/>
      <c r="L38" s="299"/>
      <c r="M38" s="299"/>
      <c r="N38" s="299"/>
      <c r="O38" s="299"/>
      <c r="P38" s="299"/>
    </row>
    <row r="39" spans="2:16" x14ac:dyDescent="0.25">
      <c r="B39" s="299"/>
      <c r="C39" s="299"/>
      <c r="D39" s="299"/>
      <c r="E39" s="299"/>
      <c r="F39" s="299"/>
      <c r="G39" s="299"/>
      <c r="H39" s="299"/>
      <c r="I39" s="299"/>
      <c r="J39" s="299"/>
      <c r="K39" s="299"/>
      <c r="L39" s="299"/>
      <c r="M39" s="299"/>
      <c r="N39" s="299"/>
      <c r="O39" s="299"/>
      <c r="P39" s="299"/>
    </row>
    <row r="40" spans="2:16" x14ac:dyDescent="0.25">
      <c r="B40" s="299"/>
      <c r="C40" s="299"/>
      <c r="D40" s="299"/>
      <c r="E40" s="299"/>
      <c r="F40" s="299"/>
      <c r="G40" s="299"/>
      <c r="H40" s="299"/>
      <c r="I40" s="299"/>
      <c r="J40" s="299"/>
      <c r="K40" s="299"/>
      <c r="L40" s="299"/>
      <c r="M40" s="299"/>
      <c r="N40" s="299"/>
      <c r="O40" s="299"/>
      <c r="P40" s="299"/>
    </row>
    <row r="41" spans="2:16" x14ac:dyDescent="0.25">
      <c r="N41" s="299"/>
      <c r="O41" s="299"/>
      <c r="P41" s="299"/>
    </row>
    <row r="42" spans="2:16" x14ac:dyDescent="0.25">
      <c r="N42" s="299"/>
      <c r="O42" s="299"/>
      <c r="P42" s="299"/>
    </row>
    <row r="43" spans="2:16" x14ac:dyDescent="0.25">
      <c r="N43" s="299"/>
      <c r="O43" s="299"/>
      <c r="P43" s="299"/>
    </row>
    <row r="44" spans="2:16" x14ac:dyDescent="0.25">
      <c r="N44" s="299"/>
      <c r="O44" s="299"/>
      <c r="P44" s="299"/>
    </row>
    <row r="45" spans="2:16" x14ac:dyDescent="0.25">
      <c r="N45" s="299"/>
      <c r="O45" s="299"/>
      <c r="P45" s="299"/>
    </row>
    <row r="46" spans="2:16" x14ac:dyDescent="0.25">
      <c r="N46" s="299"/>
      <c r="O46" s="299"/>
      <c r="P46" s="299"/>
    </row>
    <row r="47" spans="2:16" x14ac:dyDescent="0.25">
      <c r="N47" s="299"/>
      <c r="O47" s="299"/>
      <c r="P47" s="299"/>
    </row>
    <row r="48" spans="2:16" x14ac:dyDescent="0.25">
      <c r="N48" s="299"/>
      <c r="O48" s="299"/>
      <c r="P48" s="299"/>
    </row>
    <row r="49" spans="14:16" x14ac:dyDescent="0.25">
      <c r="N49" s="299"/>
      <c r="O49" s="299"/>
      <c r="P49" s="299"/>
    </row>
    <row r="50" spans="14:16" x14ac:dyDescent="0.25">
      <c r="N50" s="299"/>
      <c r="O50" s="299"/>
      <c r="P50" s="299"/>
    </row>
    <row r="51" spans="14:16" x14ac:dyDescent="0.25">
      <c r="N51" s="299"/>
      <c r="O51" s="299"/>
      <c r="P51" s="299"/>
    </row>
    <row r="52" spans="14:16" x14ac:dyDescent="0.25">
      <c r="N52" s="299"/>
      <c r="O52" s="299"/>
      <c r="P52" s="299"/>
    </row>
    <row r="53" spans="14:16" x14ac:dyDescent="0.25">
      <c r="N53" s="299"/>
      <c r="O53" s="299"/>
      <c r="P53" s="299"/>
    </row>
    <row r="54" spans="14:16" x14ac:dyDescent="0.25">
      <c r="N54" s="299"/>
      <c r="O54" s="299"/>
      <c r="P54" s="299"/>
    </row>
    <row r="55" spans="14:16" x14ac:dyDescent="0.25">
      <c r="N55" s="299"/>
      <c r="O55" s="299"/>
      <c r="P55" s="299"/>
    </row>
    <row r="56" spans="14:16" x14ac:dyDescent="0.25">
      <c r="N56" s="299"/>
      <c r="O56" s="299"/>
      <c r="P56" s="299"/>
    </row>
    <row r="57" spans="14:16" x14ac:dyDescent="0.25">
      <c r="N57" s="299"/>
      <c r="O57" s="299"/>
      <c r="P57" s="299"/>
    </row>
    <row r="58" spans="14:16" x14ac:dyDescent="0.25">
      <c r="N58" s="299"/>
      <c r="O58" s="299"/>
      <c r="P58" s="299"/>
    </row>
    <row r="59" spans="14:16" x14ac:dyDescent="0.25">
      <c r="N59" s="299"/>
      <c r="O59" s="299"/>
      <c r="P59" s="299"/>
    </row>
    <row r="60" spans="14:16" x14ac:dyDescent="0.25">
      <c r="N60" s="299"/>
      <c r="O60" s="299"/>
      <c r="P60" s="299"/>
    </row>
    <row r="61" spans="14:16" x14ac:dyDescent="0.25">
      <c r="N61" s="299"/>
      <c r="O61" s="299"/>
      <c r="P61" s="299"/>
    </row>
    <row r="62" spans="14:16" x14ac:dyDescent="0.25">
      <c r="N62" s="299"/>
      <c r="O62" s="299"/>
      <c r="P62" s="299"/>
    </row>
    <row r="63" spans="14:16" x14ac:dyDescent="0.25">
      <c r="N63" s="299"/>
      <c r="O63" s="299"/>
      <c r="P63" s="299"/>
    </row>
    <row r="64" spans="14:16" x14ac:dyDescent="0.25">
      <c r="N64" s="299"/>
      <c r="O64" s="299"/>
      <c r="P64" s="299"/>
    </row>
    <row r="65" spans="14:16" x14ac:dyDescent="0.25">
      <c r="N65" s="299"/>
      <c r="O65" s="299"/>
      <c r="P65" s="299"/>
    </row>
    <row r="66" spans="14:16" x14ac:dyDescent="0.25">
      <c r="N66" s="299"/>
      <c r="O66" s="299"/>
      <c r="P66" s="299"/>
    </row>
    <row r="67" spans="14:16" x14ac:dyDescent="0.25">
      <c r="N67" s="299"/>
      <c r="O67" s="299"/>
      <c r="P67" s="299"/>
    </row>
    <row r="68" spans="14:16" x14ac:dyDescent="0.25">
      <c r="N68" s="299"/>
      <c r="O68" s="299"/>
      <c r="P68" s="299"/>
    </row>
    <row r="69" spans="14:16" x14ac:dyDescent="0.25">
      <c r="N69" s="299"/>
      <c r="O69" s="299"/>
      <c r="P69" s="299"/>
    </row>
    <row r="70" spans="14:16" x14ac:dyDescent="0.25">
      <c r="N70" s="299"/>
      <c r="O70" s="299"/>
      <c r="P70" s="299"/>
    </row>
    <row r="71" spans="14:16" x14ac:dyDescent="0.25">
      <c r="N71" s="299"/>
      <c r="O71" s="299"/>
      <c r="P71" s="299"/>
    </row>
    <row r="72" spans="14:16" x14ac:dyDescent="0.25">
      <c r="N72" s="299"/>
      <c r="O72" s="299"/>
      <c r="P72" s="299"/>
    </row>
    <row r="73" spans="14:16" x14ac:dyDescent="0.25">
      <c r="N73" s="299"/>
      <c r="O73" s="299"/>
      <c r="P73" s="299"/>
    </row>
    <row r="74" spans="14:16" x14ac:dyDescent="0.25">
      <c r="N74" s="299"/>
      <c r="O74" s="299"/>
      <c r="P74" s="299"/>
    </row>
    <row r="75" spans="14:16" x14ac:dyDescent="0.25">
      <c r="N75" s="299"/>
      <c r="O75" s="299"/>
      <c r="P75" s="299"/>
    </row>
    <row r="76" spans="14:16" x14ac:dyDescent="0.25">
      <c r="N76" s="299"/>
      <c r="O76" s="299"/>
      <c r="P76" s="299"/>
    </row>
    <row r="77" spans="14:16" x14ac:dyDescent="0.25">
      <c r="N77" s="299"/>
      <c r="O77" s="299"/>
      <c r="P77" s="299"/>
    </row>
    <row r="78" spans="14:16" x14ac:dyDescent="0.25">
      <c r="N78" s="299"/>
      <c r="O78" s="299"/>
      <c r="P78" s="299"/>
    </row>
    <row r="79" spans="14:16" x14ac:dyDescent="0.25">
      <c r="N79" s="299"/>
      <c r="O79" s="299"/>
      <c r="P79" s="299"/>
    </row>
    <row r="80" spans="14:16" x14ac:dyDescent="0.25">
      <c r="N80" s="299"/>
      <c r="O80" s="299"/>
      <c r="P80" s="299"/>
    </row>
    <row r="81" spans="14:16" x14ac:dyDescent="0.25">
      <c r="N81" s="299"/>
      <c r="O81" s="299"/>
      <c r="P81" s="299"/>
    </row>
    <row r="82" spans="14:16" x14ac:dyDescent="0.25">
      <c r="N82" s="299"/>
      <c r="O82" s="299"/>
      <c r="P82" s="299"/>
    </row>
    <row r="83" spans="14:16" x14ac:dyDescent="0.25">
      <c r="N83" s="299"/>
      <c r="O83" s="299"/>
      <c r="P83" s="299"/>
    </row>
    <row r="84" spans="14:16" x14ac:dyDescent="0.25">
      <c r="N84" s="299"/>
      <c r="O84" s="299"/>
      <c r="P84" s="299"/>
    </row>
    <row r="85" spans="14:16" x14ac:dyDescent="0.25">
      <c r="N85" s="299"/>
      <c r="O85" s="299"/>
      <c r="P85" s="299"/>
    </row>
    <row r="86" spans="14:16" x14ac:dyDescent="0.25">
      <c r="N86" s="299"/>
      <c r="O86" s="299"/>
      <c r="P86" s="299"/>
    </row>
    <row r="87" spans="14:16" x14ac:dyDescent="0.25">
      <c r="N87" s="299"/>
      <c r="O87" s="299"/>
      <c r="P87" s="299"/>
    </row>
    <row r="88" spans="14:16" x14ac:dyDescent="0.25">
      <c r="N88" s="299"/>
      <c r="O88" s="299"/>
      <c r="P88" s="299"/>
    </row>
    <row r="89" spans="14:16" x14ac:dyDescent="0.25">
      <c r="N89" s="299"/>
      <c r="O89" s="299"/>
      <c r="P89" s="299"/>
    </row>
    <row r="90" spans="14:16" x14ac:dyDescent="0.25">
      <c r="N90" s="299"/>
      <c r="O90" s="299"/>
      <c r="P90" s="299"/>
    </row>
    <row r="91" spans="14:16" x14ac:dyDescent="0.25">
      <c r="N91" s="299"/>
      <c r="O91" s="299"/>
      <c r="P91" s="299"/>
    </row>
    <row r="92" spans="14:16" x14ac:dyDescent="0.25">
      <c r="N92" s="299"/>
      <c r="O92" s="299"/>
      <c r="P92" s="299"/>
    </row>
    <row r="93" spans="14:16" x14ac:dyDescent="0.25">
      <c r="N93" s="299"/>
      <c r="O93" s="299"/>
      <c r="P93" s="299"/>
    </row>
    <row r="94" spans="14:16" x14ac:dyDescent="0.25">
      <c r="N94" s="299"/>
      <c r="O94" s="299"/>
      <c r="P94" s="299"/>
    </row>
    <row r="95" spans="14:16" x14ac:dyDescent="0.25">
      <c r="N95" s="299"/>
      <c r="O95" s="299"/>
      <c r="P95" s="299"/>
    </row>
    <row r="96" spans="14:16" x14ac:dyDescent="0.25">
      <c r="N96" s="299"/>
      <c r="O96" s="299"/>
      <c r="P96" s="299"/>
    </row>
    <row r="97" spans="14:16" x14ac:dyDescent="0.25">
      <c r="N97" s="299"/>
      <c r="O97" s="299"/>
      <c r="P97" s="299"/>
    </row>
    <row r="98" spans="14:16" x14ac:dyDescent="0.25">
      <c r="N98" s="299"/>
      <c r="O98" s="299"/>
      <c r="P98" s="299"/>
    </row>
    <row r="99" spans="14:16" x14ac:dyDescent="0.25">
      <c r="N99" s="299"/>
      <c r="O99" s="299"/>
      <c r="P99" s="299"/>
    </row>
    <row r="100" spans="14:16" x14ac:dyDescent="0.25">
      <c r="N100" s="299"/>
      <c r="O100" s="299"/>
      <c r="P100" s="299"/>
    </row>
    <row r="101" spans="14:16" x14ac:dyDescent="0.25">
      <c r="N101" s="299"/>
      <c r="O101" s="299"/>
      <c r="P101" s="299"/>
    </row>
    <row r="102" spans="14:16" x14ac:dyDescent="0.25">
      <c r="N102" s="299"/>
      <c r="O102" s="299"/>
      <c r="P102" s="299"/>
    </row>
    <row r="103" spans="14:16" x14ac:dyDescent="0.25">
      <c r="N103" s="299"/>
      <c r="O103" s="299"/>
      <c r="P103" s="299"/>
    </row>
    <row r="104" spans="14:16" x14ac:dyDescent="0.25">
      <c r="N104" s="299"/>
      <c r="O104" s="299"/>
      <c r="P104" s="299"/>
    </row>
    <row r="105" spans="14:16" x14ac:dyDescent="0.25">
      <c r="N105" s="299"/>
      <c r="O105" s="299"/>
      <c r="P105" s="299"/>
    </row>
    <row r="106" spans="14:16" x14ac:dyDescent="0.25">
      <c r="N106" s="299"/>
      <c r="O106" s="299"/>
      <c r="P106" s="299"/>
    </row>
    <row r="107" spans="14:16" x14ac:dyDescent="0.25">
      <c r="N107" s="299"/>
      <c r="O107" s="299"/>
      <c r="P107" s="299"/>
    </row>
    <row r="108" spans="14:16" x14ac:dyDescent="0.25">
      <c r="N108" s="299"/>
      <c r="O108" s="299"/>
      <c r="P108" s="299"/>
    </row>
  </sheetData>
  <sheetProtection algorithmName="SHA-512" hashValue="brJmvL3eOJHAYJMcdkDtL4rdMLTUWoQbFT3uwD7GVtjKcTWon/o2PDL6uUNuIor6zKt8Wisv750CEqq9i+PhMA==" saltValue="Na/rm6wRgNeTO1gXLi0pDw==" spinCount="100000" sheet="1" objects="1" scenarios="1"/>
  <mergeCells count="7">
    <mergeCell ref="K2:M2"/>
    <mergeCell ref="B11:B12"/>
    <mergeCell ref="B2:I2"/>
    <mergeCell ref="C3:D3"/>
    <mergeCell ref="D6:I6"/>
    <mergeCell ref="B4:B5"/>
    <mergeCell ref="B7:B9"/>
  </mergeCells>
  <pageMargins left="0.70866141732283472" right="0.70866141732283472" top="0.74803149606299213" bottom="0.74803149606299213" header="0.31496062992125984" footer="0.31496062992125984"/>
  <pageSetup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
  <sheetViews>
    <sheetView zoomScale="80" zoomScaleNormal="80" workbookViewId="0">
      <pane xSplit="3" ySplit="3" topLeftCell="D4" activePane="bottomRight" state="frozen"/>
      <selection activeCell="F5" sqref="F5"/>
      <selection pane="topRight" activeCell="F5" sqref="F5"/>
      <selection pane="bottomLeft" activeCell="F5" sqref="F5"/>
      <selection pane="bottomRight" activeCell="E9" sqref="E9"/>
    </sheetView>
  </sheetViews>
  <sheetFormatPr baseColWidth="10" defaultRowHeight="15" x14ac:dyDescent="0.25"/>
  <cols>
    <col min="1" max="1" width="11.42578125" style="54"/>
    <col min="2" max="2" width="42.140625" style="54" customWidth="1"/>
    <col min="3" max="3" width="14" style="54" customWidth="1"/>
    <col min="4" max="4" width="48.42578125" style="54" customWidth="1"/>
    <col min="5" max="5" width="38.28515625" style="54" customWidth="1"/>
    <col min="6" max="6" width="24.7109375" style="54" customWidth="1"/>
    <col min="7" max="7" width="40.140625" style="54" customWidth="1"/>
    <col min="8" max="8" width="30.7109375" style="54" customWidth="1"/>
    <col min="9" max="9" width="21.5703125" style="54" customWidth="1"/>
    <col min="10" max="10" width="4.42578125" style="54" customWidth="1"/>
    <col min="11" max="11" width="58.85546875" style="54" customWidth="1"/>
    <col min="12" max="12" width="81.28515625" style="54" customWidth="1"/>
    <col min="13" max="13" width="66.7109375" style="54" customWidth="1"/>
    <col min="14" max="14" width="40.85546875" style="54" customWidth="1"/>
    <col min="15" max="15" width="37.85546875" style="54" customWidth="1"/>
    <col min="16" max="16" width="80.85546875" style="54" customWidth="1"/>
    <col min="17" max="17" width="38.140625" style="54" customWidth="1"/>
    <col min="18" max="18" width="24" style="54" customWidth="1"/>
    <col min="19" max="21" width="11.42578125" style="54"/>
    <col min="22" max="22" width="51.7109375" style="54" bestFit="1" customWidth="1"/>
    <col min="23" max="23" width="11.42578125" style="54"/>
    <col min="24" max="24" width="23.85546875" style="54" bestFit="1" customWidth="1"/>
    <col min="25" max="16384" width="11.42578125" style="54"/>
  </cols>
  <sheetData>
    <row r="1" spans="2:13" customFormat="1" ht="15.75" thickBot="1" x14ac:dyDescent="0.3">
      <c r="B1" s="2"/>
      <c r="L1" s="3"/>
    </row>
    <row r="2" spans="2:13" customFormat="1" ht="40.5" customHeight="1" thickBot="1" x14ac:dyDescent="0.3">
      <c r="B2" s="416" t="s">
        <v>439</v>
      </c>
      <c r="C2" s="417"/>
      <c r="D2" s="417"/>
      <c r="E2" s="417"/>
      <c r="F2" s="417"/>
      <c r="G2" s="417"/>
      <c r="H2" s="417"/>
      <c r="I2" s="418"/>
      <c r="J2" s="10"/>
      <c r="K2" s="485" t="s">
        <v>441</v>
      </c>
      <c r="L2" s="485"/>
      <c r="M2" s="485"/>
    </row>
    <row r="3" spans="2:13" customFormat="1" ht="45" customHeight="1" thickBot="1" x14ac:dyDescent="0.3">
      <c r="B3" s="145" t="s">
        <v>440</v>
      </c>
      <c r="C3" s="485" t="s">
        <v>420</v>
      </c>
      <c r="D3" s="485"/>
      <c r="E3" s="138" t="s">
        <v>421</v>
      </c>
      <c r="F3" s="138" t="s">
        <v>437</v>
      </c>
      <c r="G3" s="139" t="s">
        <v>281</v>
      </c>
      <c r="H3" s="157" t="s">
        <v>474</v>
      </c>
      <c r="I3" s="146" t="s">
        <v>422</v>
      </c>
      <c r="J3" s="10"/>
      <c r="K3" s="138" t="s">
        <v>152</v>
      </c>
      <c r="L3" s="138" t="s">
        <v>153</v>
      </c>
      <c r="M3" s="138" t="s">
        <v>154</v>
      </c>
    </row>
    <row r="4" spans="2:13" customFormat="1" ht="84.75" customHeight="1" thickBot="1" x14ac:dyDescent="0.3">
      <c r="B4" s="143" t="s">
        <v>161</v>
      </c>
      <c r="C4" s="147" t="s">
        <v>1</v>
      </c>
      <c r="D4" s="137" t="s">
        <v>162</v>
      </c>
      <c r="E4" s="137" t="s">
        <v>163</v>
      </c>
      <c r="F4" s="137" t="s">
        <v>164</v>
      </c>
      <c r="G4" s="144" t="s">
        <v>332</v>
      </c>
      <c r="H4" s="159" t="s">
        <v>478</v>
      </c>
      <c r="I4" s="160">
        <v>43100</v>
      </c>
      <c r="J4" s="10"/>
      <c r="K4" s="257" t="s">
        <v>688</v>
      </c>
      <c r="L4" s="257" t="s">
        <v>689</v>
      </c>
      <c r="M4" s="140" t="s">
        <v>694</v>
      </c>
    </row>
  </sheetData>
  <mergeCells count="3">
    <mergeCell ref="B2:I2"/>
    <mergeCell ref="C3:D3"/>
    <mergeCell ref="K2:M2"/>
  </mergeCells>
  <pageMargins left="0.70866141732283472" right="0.70866141732283472" top="0.74803149606299213" bottom="0.74803149606299213" header="0.31496062992125984" footer="0.31496062992125984"/>
  <pageSetup scale="54"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Seguimiento PAAC</vt:lpstr>
      <vt:lpstr>Consolidado</vt:lpstr>
      <vt:lpstr>Anex 1 Gestión Riesgo de Co</vt:lpstr>
      <vt:lpstr>Anexo 2 Matriz de Riesgos de Co</vt:lpstr>
      <vt:lpstr>Anex 3 Racionalización de Trá</vt:lpstr>
      <vt:lpstr>Anex 4 Rendición de cuentas</vt:lpstr>
      <vt:lpstr>Anex 5 Servicio al Ciudadano</vt:lpstr>
      <vt:lpstr>Anexo 6 Transparencia y Acc</vt:lpstr>
      <vt:lpstr>Anexo 7Alternativas Adicionales</vt:lpstr>
      <vt:lpstr>'Anex 1 Gestión Riesgo de Co'!Área_de_impresión</vt:lpstr>
      <vt:lpstr>'Anex 3 Racionalización de Trá'!Área_de_impresión</vt:lpstr>
      <vt:lpstr>'Anex 4 Rendición de cuentas'!Área_de_impresión</vt:lpstr>
      <vt:lpstr>'Anex 5 Servicio al Ciudadano'!Área_de_impresión</vt:lpstr>
      <vt:lpstr>'Anexo 6 Transparencia y Acc'!Área_de_impresión</vt:lpstr>
      <vt:lpstr>'Anexo 7Alternativas Adicionales'!Área_de_impresión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ANDREA MORENO</cp:lastModifiedBy>
  <cp:lastPrinted>2017-10-09T19:01:15Z</cp:lastPrinted>
  <dcterms:created xsi:type="dcterms:W3CDTF">2014-07-11T18:50:50Z</dcterms:created>
  <dcterms:modified xsi:type="dcterms:W3CDTF">2018-01-31T03:11:23Z</dcterms:modified>
</cp:coreProperties>
</file>